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Dane\Dysk C\MAGDA\KWARTALNIKI\2019\III Kwartał\"/>
    </mc:Choice>
  </mc:AlternateContent>
  <bookViews>
    <workbookView xWindow="0" yWindow="0" windowWidth="14850" windowHeight="9195" tabRatio="860"/>
  </bookViews>
  <sheets>
    <sheet name="spis tablic" sheetId="1" r:id="rId1"/>
    <sheet name="Tabl. 1." sheetId="2" r:id="rId2"/>
    <sheet name="Tabl. 2." sheetId="3" r:id="rId3"/>
    <sheet name="Tabl. 3." sheetId="4" r:id="rId4"/>
    <sheet name="Tabl. 4." sheetId="23" r:id="rId5"/>
    <sheet name="Tabl. 5." sheetId="5" r:id="rId6"/>
    <sheet name="Tabl. 6." sheetId="6" r:id="rId7"/>
    <sheet name="Tabl. 7." sheetId="7" r:id="rId8"/>
    <sheet name="Tabl. 8." sheetId="8" r:id="rId9"/>
    <sheet name="Tabl. 9." sheetId="9" r:id="rId10"/>
    <sheet name="Tabl. 10." sheetId="39" r:id="rId11"/>
    <sheet name="Tabl. 11." sheetId="42" r:id="rId12"/>
    <sheet name="Tabl. 12." sheetId="21" r:id="rId13"/>
    <sheet name="Tabl. 13." sheetId="22" r:id="rId14"/>
    <sheet name="Tabl. 14." sheetId="10" r:id="rId15"/>
    <sheet name="Tabl. 15." sheetId="27" r:id="rId16"/>
    <sheet name="Tabl. 16." sheetId="28" r:id="rId17"/>
    <sheet name="Tabl. 17." sheetId="29" r:id="rId18"/>
    <sheet name="Tabl. 18." sheetId="30" r:id="rId19"/>
    <sheet name="Tabl. 19." sheetId="31" r:id="rId20"/>
    <sheet name="Tabl. 20." sheetId="11" r:id="rId21"/>
    <sheet name="Tabl. 21" sheetId="38" r:id="rId22"/>
    <sheet name="Tabl. 22." sheetId="43" r:id="rId23"/>
    <sheet name="Tabl. 23." sheetId="41" r:id="rId24"/>
    <sheet name="Tabl. 24." sheetId="16" r:id="rId25"/>
    <sheet name="Tabl. 25." sheetId="17" r:id="rId26"/>
    <sheet name="Tabl. 26." sheetId="18" r:id="rId27"/>
    <sheet name="Tabl. 27." sheetId="19" r:id="rId28"/>
    <sheet name="Tabl. 28." sheetId="20" r:id="rId29"/>
    <sheet name="Tabl. 29 A" sheetId="33" r:id="rId30"/>
    <sheet name="Tabl. 29 B" sheetId="34" r:id="rId31"/>
    <sheet name="Tabl. 29 C" sheetId="35" r:id="rId32"/>
    <sheet name="Tabl. 29 D" sheetId="36" r:id="rId33"/>
    <sheet name="Tabl. 29 E" sheetId="37" r:id="rId34"/>
  </sheets>
  <externalReferences>
    <externalReference r:id="rId35"/>
  </externalReferences>
  <definedNames>
    <definedName name="_xlnm._FilterDatabase" localSheetId="12" hidden="1">'Tabl. 12.'!$A$6:$N$47</definedName>
    <definedName name="_xlnm._FilterDatabase" localSheetId="4" hidden="1">'Tabl. 4.'!$A$8:$M$81</definedName>
    <definedName name="OLE_LINK1" localSheetId="10">'Tabl. 10.'!#REF!</definedName>
    <definedName name="powiaty">[1]dane!$A$3:$J$385</definedName>
    <definedName name="_xlnm.Print_Titles" localSheetId="12">'Tabl. 12.'!$1:$5</definedName>
    <definedName name="_xlnm.Print_Titles" localSheetId="13">'Tabl. 13.'!$1:$4</definedName>
    <definedName name="_xlnm.Print_Titles" localSheetId="14">'Tabl. 14.'!$A:$B</definedName>
    <definedName name="_xlnm.Print_Titles" localSheetId="15">'Tabl. 15.'!$1:$6</definedName>
    <definedName name="_xlnm.Print_Titles" localSheetId="16">'Tabl. 16.'!$1:$4</definedName>
    <definedName name="_xlnm.Print_Titles" localSheetId="17">'Tabl. 17.'!$A:$B</definedName>
    <definedName name="_xlnm.Print_Titles" localSheetId="29">'Tabl. 29 A'!$1:$6</definedName>
    <definedName name="_xlnm.Print_Titles" localSheetId="30">'Tabl. 29 B'!$1:$6</definedName>
    <definedName name="_xlnm.Print_Titles" localSheetId="31">'Tabl. 29 C'!$1:$6</definedName>
    <definedName name="_xlnm.Print_Titles" localSheetId="32">'Tabl. 29 D'!$1:$6</definedName>
    <definedName name="_xlnm.Print_Titles" localSheetId="33">'Tabl. 29 E'!$1:$6</definedName>
    <definedName name="_xlnm.Print_Titles" localSheetId="4">'Tabl. 4.'!$1:$4</definedName>
  </definedNames>
  <calcPr calcId="152511" fullPrecision="0"/>
</workbook>
</file>

<file path=xl/calcChain.xml><?xml version="1.0" encoding="utf-8"?>
<calcChain xmlns="http://schemas.openxmlformats.org/spreadsheetml/2006/main">
  <c r="D18" i="11" l="1"/>
  <c r="E18" i="11"/>
  <c r="F18" i="11"/>
  <c r="G18" i="11"/>
  <c r="C18" i="11"/>
  <c r="N17" i="10"/>
  <c r="H39" i="27" l="1"/>
  <c r="G39" i="27"/>
  <c r="F39" i="27"/>
  <c r="E39" i="27"/>
  <c r="D39" i="27"/>
  <c r="C39" i="27"/>
  <c r="H38" i="27"/>
  <c r="G38" i="27"/>
  <c r="F38" i="27"/>
  <c r="E38" i="27"/>
  <c r="D38" i="27"/>
  <c r="C38" i="27"/>
  <c r="E37" i="27"/>
  <c r="D37" i="27"/>
  <c r="C37" i="27"/>
  <c r="N16" i="10"/>
  <c r="N12" i="10"/>
  <c r="L14" i="6"/>
  <c r="G12" i="4"/>
  <c r="F12" i="4"/>
  <c r="E12" i="4"/>
  <c r="D12" i="4"/>
  <c r="C12" i="4"/>
</calcChain>
</file>

<file path=xl/sharedStrings.xml><?xml version="1.0" encoding="utf-8"?>
<sst xmlns="http://schemas.openxmlformats.org/spreadsheetml/2006/main" count="2333" uniqueCount="784">
  <si>
    <t>Województwo</t>
  </si>
  <si>
    <t>Voivodship</t>
  </si>
  <si>
    <t>W tym Wrocław</t>
  </si>
  <si>
    <t>Of which Wrocław</t>
  </si>
  <si>
    <t>w liczbach bezwzględnych</t>
  </si>
  <si>
    <t>in absolute numbers</t>
  </si>
  <si>
    <t>województwo=100</t>
  </si>
  <si>
    <t>voivodship=100</t>
  </si>
  <si>
    <t xml:space="preserve">    w tym:</t>
  </si>
  <si>
    <t xml:space="preserve">    of which:</t>
  </si>
  <si>
    <t xml:space="preserve">przemysł </t>
  </si>
  <si>
    <t>industry</t>
  </si>
  <si>
    <t xml:space="preserve">budownictwo </t>
  </si>
  <si>
    <t>construction</t>
  </si>
  <si>
    <t xml:space="preserve">transport i gospodarka magazynowa </t>
  </si>
  <si>
    <t>transportation and storage</t>
  </si>
  <si>
    <t xml:space="preserve">   w tym kobiety </t>
  </si>
  <si>
    <t xml:space="preserve">   of which females</t>
  </si>
  <si>
    <t xml:space="preserve">Mieszkania oddane do użytkowania  </t>
  </si>
  <si>
    <t>Dwellings completed</t>
  </si>
  <si>
    <t xml:space="preserve">indywidualne </t>
  </si>
  <si>
    <t>private</t>
  </si>
  <si>
    <t>Collisions</t>
  </si>
  <si>
    <t xml:space="preserve">Pożary </t>
  </si>
  <si>
    <t>Fires</t>
  </si>
  <si>
    <t>A</t>
  </si>
  <si>
    <t>I-XII</t>
  </si>
  <si>
    <t xml:space="preserve">I-III </t>
  </si>
  <si>
    <t xml:space="preserve">I-VI </t>
  </si>
  <si>
    <t xml:space="preserve">I-IX </t>
  </si>
  <si>
    <t xml:space="preserve">I-XII </t>
  </si>
  <si>
    <t>.</t>
  </si>
  <si>
    <t>III</t>
  </si>
  <si>
    <t>B</t>
  </si>
  <si>
    <t>x</t>
  </si>
  <si>
    <t>VI</t>
  </si>
  <si>
    <t>IX</t>
  </si>
  <si>
    <t>XII</t>
  </si>
  <si>
    <t xml:space="preserve">SELECTED DATA ON WROCŁAW </t>
  </si>
  <si>
    <t xml:space="preserve">WYBRANE DANE O WROCŁAWIU </t>
  </si>
  <si>
    <t>STAN I RUCH NATURALNY LUDNOŚCI</t>
  </si>
  <si>
    <t xml:space="preserve">POPULATION AND VITAL STATISTICS </t>
  </si>
  <si>
    <t>BEZROBOTNI ZAREJESTROWANI I OFERTY PRACY</t>
  </si>
  <si>
    <t>25-34</t>
  </si>
  <si>
    <t>35-44</t>
  </si>
  <si>
    <t>45-54</t>
  </si>
  <si>
    <t>REGISTERED UNEMPLOYED PERSONS BY EDUCATIONAL LEVEL AND AGE</t>
  </si>
  <si>
    <t>1-3</t>
  </si>
  <si>
    <t>3-6</t>
  </si>
  <si>
    <t>6-12</t>
  </si>
  <si>
    <t>12-24</t>
  </si>
  <si>
    <t>1-5</t>
  </si>
  <si>
    <t>5-10</t>
  </si>
  <si>
    <t>10-20</t>
  </si>
  <si>
    <t>20-30</t>
  </si>
  <si>
    <t>BEZROBOTNI ZAREJESTROWANI WEDŁUG CZASU POZOSTAWANIA BEZ PRACY</t>
  </si>
  <si>
    <t>REGISTERED UNEMPLOYED PERSONS BY DURATION OF UNEMPLOYMENT</t>
  </si>
  <si>
    <t>BEZROBOTNI ZAREJESTROWANI WEDŁUG STAŻU PRACY</t>
  </si>
  <si>
    <t>REGISTERED UNEMPLOYED PERSONS BY WORK SENIORITY</t>
  </si>
  <si>
    <t>I-III</t>
  </si>
  <si>
    <t>I-VI</t>
  </si>
  <si>
    <t>I-IX</t>
  </si>
  <si>
    <t>WYNIKI  FINANSOWE  PRZEDSIĘBIORSTW</t>
  </si>
  <si>
    <t xml:space="preserve">O G Ó Ł E M </t>
  </si>
  <si>
    <t>T O T A L</t>
  </si>
  <si>
    <t xml:space="preserve">   w tym:</t>
  </si>
  <si>
    <t xml:space="preserve">  of which:</t>
  </si>
  <si>
    <t xml:space="preserve">O charakterze kryminalnym </t>
  </si>
  <si>
    <t>Criminal</t>
  </si>
  <si>
    <t xml:space="preserve">O charakterze gospodarczym </t>
  </si>
  <si>
    <t>Commercial</t>
  </si>
  <si>
    <t xml:space="preserve">Przestępstwa drogowe </t>
  </si>
  <si>
    <t>Road traffic crimes</t>
  </si>
  <si>
    <t>Przestępstwa  przeciwko:</t>
  </si>
  <si>
    <t>Crimes   against:</t>
  </si>
  <si>
    <t xml:space="preserve">życiu i zdrowiu </t>
  </si>
  <si>
    <t>life and health</t>
  </si>
  <si>
    <t xml:space="preserve">mieniu </t>
  </si>
  <si>
    <t>property</t>
  </si>
  <si>
    <t xml:space="preserve">Z D A R Z E N I A   O G Ó Ł E M </t>
  </si>
  <si>
    <t>T O T A L   A C C I D E N T S</t>
  </si>
  <si>
    <t xml:space="preserve">Wypadki </t>
  </si>
  <si>
    <t>Accidents</t>
  </si>
  <si>
    <t xml:space="preserve">Kolizje </t>
  </si>
  <si>
    <t xml:space="preserve">O F I A R Y    W Y P A D K Ó W </t>
  </si>
  <si>
    <t xml:space="preserve">Zabici </t>
  </si>
  <si>
    <t>Killed</t>
  </si>
  <si>
    <t xml:space="preserve">Ranni </t>
  </si>
  <si>
    <t>Injured</t>
  </si>
  <si>
    <t>R O A D   T R A F F I C  C A S U A L T I E S</t>
  </si>
  <si>
    <t xml:space="preserve">małe </t>
  </si>
  <si>
    <t>small</t>
  </si>
  <si>
    <t xml:space="preserve">średnie </t>
  </si>
  <si>
    <t>medium</t>
  </si>
  <si>
    <t xml:space="preserve">duże i bardzo duże </t>
  </si>
  <si>
    <t>large and very large</t>
  </si>
  <si>
    <t xml:space="preserve">Miejscowe zagrożenia </t>
  </si>
  <si>
    <t>Local threats</t>
  </si>
  <si>
    <t xml:space="preserve">Fałszywe alarmy </t>
  </si>
  <si>
    <t>False alarms</t>
  </si>
  <si>
    <t>REGISTERED UNEMPLOYED PERSONS AND JOB OFFERS</t>
  </si>
  <si>
    <t>Obiekty:</t>
  </si>
  <si>
    <t>Type of places:</t>
  </si>
  <si>
    <t xml:space="preserve">mieszkalne </t>
  </si>
  <si>
    <t>homes</t>
  </si>
  <si>
    <t xml:space="preserve">użyteczności publicznej </t>
  </si>
  <si>
    <t>public</t>
  </si>
  <si>
    <t xml:space="preserve">magazynowe </t>
  </si>
  <si>
    <t>warehouse</t>
  </si>
  <si>
    <t xml:space="preserve">produkcyjne </t>
  </si>
  <si>
    <t>production</t>
  </si>
  <si>
    <t xml:space="preserve">Środki transportu </t>
  </si>
  <si>
    <t>Means of transport</t>
  </si>
  <si>
    <t xml:space="preserve">Uprawy </t>
  </si>
  <si>
    <t>Crops</t>
  </si>
  <si>
    <t>Inne (garaże, śmietniki, trawy, lasy itp.)</t>
  </si>
  <si>
    <t>Other (garages, refuse heaps, grasses, forests)</t>
  </si>
  <si>
    <t>FINANCIAL  RESULTS  OF  ENTERPRISES</t>
  </si>
  <si>
    <t xml:space="preserve">NAKŁADY INWESTYCYJNE </t>
  </si>
  <si>
    <t xml:space="preserve">INVESTMENT OUTLAYS </t>
  </si>
  <si>
    <t>MIESZKANIA ODDANE DO UŻYTKOWANIA</t>
  </si>
  <si>
    <t>DWELLINGS COMPLETED</t>
  </si>
  <si>
    <t>w tym:</t>
  </si>
  <si>
    <t>of which:</t>
  </si>
  <si>
    <t xml:space="preserve">Nieostrożność osób dorosłych </t>
  </si>
  <si>
    <t>Carelessness of adults</t>
  </si>
  <si>
    <t xml:space="preserve">Nieostrożność nieletnich </t>
  </si>
  <si>
    <t>Carelessness of juveniles</t>
  </si>
  <si>
    <t xml:space="preserve">Podpalenia umyślne </t>
  </si>
  <si>
    <t xml:space="preserve">Wady urządzeń i instalacji elektrycznych 
  i ogrzewczych oraz nieprawidłowa ich
  eksploatacja </t>
  </si>
  <si>
    <t>Faults and incorrect usage of electric
  and heating devices and supplies</t>
  </si>
  <si>
    <t>Faults and incorrect usage of means
  of transport</t>
  </si>
  <si>
    <t xml:space="preserve">Wady i nieprawidłowa eksploatacja
  środków transportu </t>
  </si>
  <si>
    <t>Arsons</t>
  </si>
  <si>
    <t xml:space="preserve">O G Ó Ł E M     </t>
  </si>
  <si>
    <t xml:space="preserve">Przemysł    </t>
  </si>
  <si>
    <t>Industry</t>
  </si>
  <si>
    <t xml:space="preserve">przetwórstwo przemysłowe  </t>
  </si>
  <si>
    <t>manufacturing</t>
  </si>
  <si>
    <t xml:space="preserve">Budownictwo   </t>
  </si>
  <si>
    <t>Construction</t>
  </si>
  <si>
    <t xml:space="preserve">Transport i gospodarka magazynowa   </t>
  </si>
  <si>
    <t>Transportation and storage</t>
  </si>
  <si>
    <t xml:space="preserve">Rolnictwo, leśnictwo, łowiectwo i rybactwo    </t>
  </si>
  <si>
    <t>Agriculture, forestry and fishing</t>
  </si>
  <si>
    <t xml:space="preserve">Informacja i komunikacja    </t>
  </si>
  <si>
    <t>Information and communication</t>
  </si>
  <si>
    <t>Financial and insurance activities</t>
  </si>
  <si>
    <t>Real estate activities</t>
  </si>
  <si>
    <t xml:space="preserve">Edukacja    </t>
  </si>
  <si>
    <t>Education</t>
  </si>
  <si>
    <t xml:space="preserve">Pozostała działalność usługowa    </t>
  </si>
  <si>
    <t>Other service activities</t>
  </si>
  <si>
    <t xml:space="preserve">Działalność finansowa i ubezpieczeniowa    </t>
  </si>
  <si>
    <t xml:space="preserve">Działalność profesjonalna, naukowa
  i techniczna    </t>
  </si>
  <si>
    <t>Professional, scientific and  technical activities</t>
  </si>
  <si>
    <t>Administrative and support service activities</t>
  </si>
  <si>
    <t xml:space="preserve">Administracja publiczna i obrona narodowa;  
  obowiązkowe zabezpieczenia społeczne    </t>
  </si>
  <si>
    <t>Public administration and defence; compulsory 
  social security</t>
  </si>
  <si>
    <t xml:space="preserve">Opieka zdrowotna i pomoc społeczna    </t>
  </si>
  <si>
    <t>Human health and social work  activities</t>
  </si>
  <si>
    <t xml:space="preserve">Działalność związana z kulturą, rozrywką 
  i rekreacją    </t>
  </si>
  <si>
    <t>Arts, entertainment and recreation</t>
  </si>
  <si>
    <t>a</t>
  </si>
  <si>
    <t>b</t>
  </si>
  <si>
    <t>c</t>
  </si>
  <si>
    <t xml:space="preserve">PRZEMYSŁ </t>
  </si>
  <si>
    <t>INDUSTRY</t>
  </si>
  <si>
    <t xml:space="preserve">      w tym:</t>
  </si>
  <si>
    <t xml:space="preserve">      of which:</t>
  </si>
  <si>
    <t xml:space="preserve">Przetwórstwo przemysłowe </t>
  </si>
  <si>
    <t>Manufacturing</t>
  </si>
  <si>
    <t xml:space="preserve">  w tym:</t>
  </si>
  <si>
    <t xml:space="preserve">Produkcja artykułów spożywczych </t>
  </si>
  <si>
    <t xml:space="preserve">Manufacture of food products </t>
  </si>
  <si>
    <t xml:space="preserve">Produkcja odzieży </t>
  </si>
  <si>
    <t>Manufacture of wearing apparel</t>
  </si>
  <si>
    <t xml:space="preserve"> </t>
  </si>
  <si>
    <t>Manufacture of machinery and equipment n.e.c.</t>
  </si>
  <si>
    <t xml:space="preserve">BUDOWNICTWO </t>
  </si>
  <si>
    <t>CONSTRUCTION</t>
  </si>
  <si>
    <t>Construction of buildings</t>
  </si>
  <si>
    <t>Civil engineering</t>
  </si>
  <si>
    <t xml:space="preserve">  </t>
  </si>
  <si>
    <t>Roboty budowlane specjalistyczne</t>
  </si>
  <si>
    <t>Specialized construction activities</t>
  </si>
  <si>
    <t>REAL ESTATE ACTIVITIES</t>
  </si>
  <si>
    <t>TRANSPORT I GOSPODARKA MAGAZYNOWA</t>
  </si>
  <si>
    <t>TRANSPORTATION AND STORAGE</t>
  </si>
  <si>
    <t>INFORMACJA I KOMUNIKACJA</t>
  </si>
  <si>
    <t>INFORMATION AND COMMUNICATION</t>
  </si>
  <si>
    <t xml:space="preserve">ADMINISTRATIVE AND SUPPORT SERVICE  </t>
  </si>
  <si>
    <t>Manufacture of paper and paper products</t>
  </si>
  <si>
    <t>-</t>
  </si>
  <si>
    <t xml:space="preserve">WYNIKI FINANSOWE PRZEDSIĘBIORSTW WEDŁUG SEKCJI </t>
  </si>
  <si>
    <t xml:space="preserve">RELACJE  EKONOMICZNE  ORAZ  STRUKTURA  PRZEDSIĘBIORSTW WEDŁUG  UZYSKANYCH WYNIKÓW  FINANSOWYCH </t>
  </si>
  <si>
    <t>CURRENT  ASSETS  AND  SHORT-TERM  AND  LONG-TERM  LIABILITIES OF ENTERPRISES</t>
  </si>
  <si>
    <t>Przetwórstwo przemysłowe</t>
  </si>
  <si>
    <t>Budownictwo</t>
  </si>
  <si>
    <t>Transport i gospodarka magazynowa</t>
  </si>
  <si>
    <t>Administrative and suppor service activities</t>
  </si>
  <si>
    <t xml:space="preserve">AKTYWA OBROTOWE PRZEDSIĘBIORSTW WEDŁUG SEKCJI </t>
  </si>
  <si>
    <t xml:space="preserve">Białystok </t>
  </si>
  <si>
    <t xml:space="preserve">Bydgoszcz </t>
  </si>
  <si>
    <t xml:space="preserve">Gdańsk </t>
  </si>
  <si>
    <t xml:space="preserve">Gorzów Wielkopolski. </t>
  </si>
  <si>
    <t xml:space="preserve">Katowice </t>
  </si>
  <si>
    <t xml:space="preserve">Kielce </t>
  </si>
  <si>
    <t xml:space="preserve">Kraków </t>
  </si>
  <si>
    <t xml:space="preserve">Lublin </t>
  </si>
  <si>
    <t xml:space="preserve">Łódź </t>
  </si>
  <si>
    <t xml:space="preserve">Olsztyn </t>
  </si>
  <si>
    <t xml:space="preserve">Opole </t>
  </si>
  <si>
    <t xml:space="preserve">Poznań </t>
  </si>
  <si>
    <t xml:space="preserve">Rzeszów </t>
  </si>
  <si>
    <t xml:space="preserve">Szczecin </t>
  </si>
  <si>
    <t xml:space="preserve">Toruń </t>
  </si>
  <si>
    <t xml:space="preserve">Warszawa </t>
  </si>
  <si>
    <t xml:space="preserve">Wrocław </t>
  </si>
  <si>
    <t xml:space="preserve">Zielona Góra </t>
  </si>
  <si>
    <t>Gorzów Wielkopolski</t>
  </si>
  <si>
    <t xml:space="preserve">Gorzów Wielkopolski </t>
  </si>
  <si>
    <t>WYBRANE DANE DLA MIAST WOJEWÓDZKICH</t>
  </si>
  <si>
    <t>LUDNOŚĆ</t>
  </si>
  <si>
    <t>POPULATION</t>
  </si>
  <si>
    <t>B.</t>
  </si>
  <si>
    <t>A.</t>
  </si>
  <si>
    <t>RYNEK PRACY</t>
  </si>
  <si>
    <t>LABOUR MARKET</t>
  </si>
  <si>
    <t>C.</t>
  </si>
  <si>
    <t>D.</t>
  </si>
  <si>
    <t>E.</t>
  </si>
  <si>
    <t xml:space="preserve">   of which:</t>
  </si>
  <si>
    <t xml:space="preserve">  ACTIVITIES</t>
  </si>
  <si>
    <t xml:space="preserve">przeznaczone na sprzedaż lub wynajem </t>
  </si>
  <si>
    <t>for sale or rent</t>
  </si>
  <si>
    <t>a Przedziały zostały domknięte prawostronnie, np. w przedziale 1-5 uwzględniono osoby posiadające staż pracy 1 rok i 1 dzień do 5 lat.
Ź r ó d ł o: dane Ministerstwa Rodziny, Pracy i Polityki Społecznej.</t>
  </si>
  <si>
    <t>a Intervals were shifted upward, e.g., in the interval 1-5 persons having work experience from 1 year and 1 day to 5 years were included.
S o u r c e: data of the Ministry of Family, Labour and Social Policy.</t>
  </si>
  <si>
    <t>Produkcja papieru i wyrobów z papieru</t>
  </si>
  <si>
    <t>Produkcja wyrobów z gumy i tworzyw sztucznych</t>
  </si>
  <si>
    <t>Manufacture of rubber and plastic</t>
  </si>
  <si>
    <t>DZIAŁALNOŚĆ PROFESJONALNA, NAUKOWA
   I TECHNICZNA</t>
  </si>
  <si>
    <t xml:space="preserve">PROFESSIONAL, SCIENTIFIC AND TECHNICAL
</t>
  </si>
  <si>
    <t xml:space="preserve">   ACTIVITIES </t>
  </si>
  <si>
    <t>DZIAŁALNOŚĆ ZWIĄZANA Z KULTURĄ, 
   ROZRYWKĄ I REKREACJĄ</t>
  </si>
  <si>
    <t xml:space="preserve">ARTS, ENTERTAINMENT AND RECREATION
</t>
  </si>
  <si>
    <t xml:space="preserve">Przestępstwa stwierdzone w zakończonych
   postępowaniach przygotowawczych </t>
  </si>
  <si>
    <t>Acertained crimes in completed preparatory proceedings</t>
  </si>
  <si>
    <t>Wskaźnik wykrywalności sprawców przestępstw
    stwierdzonych w %</t>
  </si>
  <si>
    <t>Rate of detectability of delinquents in ascertained crimes in %</t>
  </si>
  <si>
    <t xml:space="preserve">                </t>
  </si>
  <si>
    <t>AKTYWA  OBROTOWE  ORAZ  ZOBOWIĄZANIA  KRÓTKO- I DŁUGOTERMINOWE PRZEDSIĘBIORSTW</t>
  </si>
  <si>
    <t>BEZROBOTNI ZAREJESTROWANI WEDŁUG POZIOMU WYKSZTAŁCENIA I WIEKU</t>
  </si>
  <si>
    <t>IV-VI</t>
  </si>
  <si>
    <t>VII-IX</t>
  </si>
  <si>
    <t>X-XII</t>
  </si>
  <si>
    <t>REGISTERED UNEMPLOYED PERSONS WITH A SPECIFIC SITUATION ON THE LABOUR MARKET</t>
  </si>
  <si>
    <t xml:space="preserve">WYKORZYSTANIE TURYSTYCZNYCH OBIEKTÓW NOCLEGOWYCH  </t>
  </si>
  <si>
    <t>OCCUPANCY IN TOURIST ACCOMMODATION ESTABLISHMENTS</t>
  </si>
  <si>
    <t>RELACJE EKONOMICZNE W PRZEDSIĘBIORSTWACH OGÓŁEM W %</t>
  </si>
  <si>
    <t>ECONOMIC RELATIONS IN TOTAL ENTERPRISES IN %</t>
  </si>
  <si>
    <t>PODMIOTY GOSPODARKI NARODOWEJ W REJESTRZE REGON</t>
  </si>
  <si>
    <t xml:space="preserve">FINANCIAL RESULTS OF ENTERPRISES BY SECTIONS </t>
  </si>
  <si>
    <t xml:space="preserve">CURRENT ASSETS OF ENTERPRISES BY SECTIONS </t>
  </si>
  <si>
    <t>SHORT-TERM LIABILITIES OF ENTERPRISES BY SECTIONS</t>
  </si>
  <si>
    <t xml:space="preserve">ZOBOWIĄZANIA KRÓTKOTERMINOWE PRZEDSIĘBIORSTW  WEDŁUG SEKCJI </t>
  </si>
  <si>
    <t>w tym kradzież z włamaniem</t>
  </si>
  <si>
    <t>BEZROBOTNI ZAREJESTROWANI BĘDĄCY W SZCZEGÓLNEJ SYTUACJI NA RYNKU PRACY</t>
  </si>
  <si>
    <t>ECONOMIC  RELATIONS  AND  STRUCTURE  OF  ENTERPRISES  BY  OBTAINED FINANCIAL  RESULTS</t>
  </si>
  <si>
    <t>of which with burglary</t>
  </si>
  <si>
    <t>a Stan w końcu okresu.</t>
  </si>
  <si>
    <t>a End of period.</t>
  </si>
  <si>
    <r>
      <t xml:space="preserve">Ludność </t>
    </r>
    <r>
      <rPr>
        <b/>
        <vertAlign val="superscript"/>
        <sz val="8"/>
        <color theme="1"/>
        <rFont val="Arial"/>
        <family val="2"/>
        <charset val="238"/>
      </rPr>
      <t>a</t>
    </r>
    <r>
      <rPr>
        <b/>
        <sz val="8"/>
        <color theme="1"/>
        <rFont val="Arial"/>
        <family val="2"/>
        <charset val="238"/>
      </rPr>
      <t xml:space="preserve"> w tys. </t>
    </r>
  </si>
  <si>
    <r>
      <t>handel; naprawa pojazdów samochodowych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</si>
  <si>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handel; naprawa pojazdów samochodowych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</si>
  <si>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trade,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</si>
  <si>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>Produkcja wyrobów z metali</t>
    </r>
    <r>
      <rPr>
        <vertAlign val="superscript"/>
        <sz val="8"/>
        <color theme="1"/>
        <rFont val="Calibri"/>
        <family val="2"/>
        <charset val="238"/>
      </rPr>
      <t>∆</t>
    </r>
  </si>
  <si>
    <r>
      <t>Produkcja maszyn i urządzeń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</si>
  <si>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Budowa budynków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</si>
  <si>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Budowa obiektów inżynierii lądowej i wodnej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</si>
  <si>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HANDEL; NAPRAWA  POJAZDÓW 
  SAMOCHODOWYCH</t>
    </r>
    <r>
      <rPr>
        <vertAlign val="superscript"/>
        <sz val="8"/>
        <color theme="1"/>
        <rFont val="Symbol"/>
        <family val="1"/>
        <charset val="2"/>
      </rPr>
      <t>D</t>
    </r>
  </si>
  <si>
    <r>
      <t xml:space="preserve">Handel hurtowy </t>
    </r>
    <r>
      <rPr>
        <vertAlign val="superscript"/>
        <sz val="8"/>
        <color theme="1"/>
        <rFont val="Symbol"/>
        <family val="1"/>
        <charset val="2"/>
      </rPr>
      <t>D</t>
    </r>
    <r>
      <rPr>
        <sz val="8"/>
        <color theme="1"/>
        <rFont val="Arial"/>
        <family val="2"/>
        <charset val="238"/>
      </rPr>
      <t xml:space="preserve"> </t>
    </r>
  </si>
  <si>
    <r>
      <t>Handel detaliczny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</si>
  <si>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ZAKWATEROWANIE I GASTRONOMIA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</si>
  <si>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OBSŁUGA RYNKU NIERUCHOMOŚCI</t>
    </r>
    <r>
      <rPr>
        <vertAlign val="superscript"/>
        <sz val="8"/>
        <color theme="1"/>
        <rFont val="Symbol"/>
        <family val="1"/>
        <charset val="2"/>
      </rPr>
      <t>D</t>
    </r>
    <r>
      <rPr>
        <b/>
        <vertAlign val="superscript"/>
        <sz val="8"/>
        <color theme="1"/>
        <rFont val="Symbol"/>
        <family val="1"/>
        <charset val="2"/>
      </rPr>
      <t xml:space="preserve"> </t>
    </r>
  </si>
  <si>
    <r>
      <t>ADMINISTROWANIE I DZIAŁALNOŚĆ   
  WSPIERAJĄCA</t>
    </r>
    <r>
      <rPr>
        <vertAlign val="superscript"/>
        <sz val="8"/>
        <color theme="1"/>
        <rFont val="Symbol"/>
        <family val="1"/>
        <charset val="2"/>
      </rPr>
      <t xml:space="preserve">D </t>
    </r>
  </si>
  <si>
    <r>
      <t>Manufacture of metal products</t>
    </r>
    <r>
      <rPr>
        <vertAlign val="superscript"/>
        <sz val="8"/>
        <color theme="1" tint="0.34998626667073579"/>
        <rFont val="Calibri"/>
        <family val="2"/>
        <charset val="238"/>
      </rPr>
      <t>∆</t>
    </r>
  </si>
  <si>
    <r>
      <t>Retail trade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</si>
  <si>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Handel; naprawa pojazdów samochodowych </t>
    </r>
    <r>
      <rPr>
        <vertAlign val="superscript"/>
        <sz val="8"/>
        <color theme="1"/>
        <rFont val="Arial"/>
        <family val="2"/>
        <charset val="238"/>
      </rPr>
      <t xml:space="preserve">Δ </t>
    </r>
    <r>
      <rPr>
        <sz val="8"/>
        <color theme="1"/>
        <rFont val="Arial"/>
        <family val="2"/>
        <charset val="238"/>
      </rPr>
      <t xml:space="preserve">   </t>
    </r>
  </si>
  <si>
    <r>
      <t xml:space="preserve">Zakwaterowanie i gastronomia 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  </t>
    </r>
  </si>
  <si>
    <r>
      <t>Obsługa  rynku nieruchomości</t>
    </r>
    <r>
      <rPr>
        <vertAlign val="superscript"/>
        <sz val="8"/>
        <color theme="1"/>
        <rFont val="Arial"/>
        <family val="2"/>
        <charset val="238"/>
      </rPr>
      <t xml:space="preserve"> Δ  </t>
    </r>
    <r>
      <rPr>
        <sz val="8"/>
        <color theme="1"/>
        <rFont val="Arial"/>
        <family val="2"/>
        <charset val="238"/>
      </rPr>
      <t xml:space="preserve"> </t>
    </r>
  </si>
  <si>
    <r>
      <t xml:space="preserve">Administrowanie i działalność wspierająca </t>
    </r>
    <r>
      <rPr>
        <vertAlign val="superscript"/>
        <sz val="8"/>
        <color theme="1"/>
        <rFont val="Arial"/>
        <family val="2"/>
        <charset val="238"/>
      </rPr>
      <t xml:space="preserve">Δ  </t>
    </r>
    <r>
      <rPr>
        <sz val="8"/>
        <color theme="1"/>
        <rFont val="Arial"/>
        <family val="2"/>
        <charset val="238"/>
      </rPr>
      <t xml:space="preserve">  </t>
    </r>
  </si>
  <si>
    <r>
      <t xml:space="preserve">Handel; naprawa pojazdów samochodowych </t>
    </r>
    <r>
      <rPr>
        <vertAlign val="superscript"/>
        <sz val="8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</si>
  <si>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8"/>
        <rFont val="Symbol"/>
        <family val="1"/>
        <charset val="2"/>
      </rPr>
      <t xml:space="preserve">D </t>
    </r>
  </si>
  <si>
    <r>
      <t>Trade; repair of motor vehicles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</si>
  <si>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Pożary </t>
    </r>
    <r>
      <rPr>
        <vertAlign val="superscript"/>
        <sz val="8"/>
        <color theme="1"/>
        <rFont val="Arial"/>
        <family val="2"/>
        <charset val="238"/>
      </rPr>
      <t>a</t>
    </r>
  </si>
  <si>
    <r>
      <t xml:space="preserve">Przeciętne zatrudnienie </t>
    </r>
    <r>
      <rPr>
        <b/>
        <vertAlign val="superscript"/>
        <sz val="8"/>
        <color theme="1"/>
        <rFont val="Arial"/>
        <family val="2"/>
        <charset val="238"/>
      </rPr>
      <t>b</t>
    </r>
    <r>
      <rPr>
        <b/>
        <sz val="8"/>
        <color theme="1"/>
        <rFont val="Arial"/>
        <family val="2"/>
        <charset val="238"/>
      </rPr>
      <t xml:space="preserve"> ogółem w tys. </t>
    </r>
  </si>
  <si>
    <r>
      <t xml:space="preserve">Bezrobotni zarejestrowani </t>
    </r>
    <r>
      <rPr>
        <b/>
        <vertAlign val="superscript"/>
        <sz val="8"/>
        <color theme="1"/>
        <rFont val="Arial"/>
        <family val="2"/>
        <charset val="238"/>
      </rPr>
      <t>c</t>
    </r>
    <r>
      <rPr>
        <b/>
        <sz val="8"/>
        <color theme="1"/>
        <rFont val="Arial"/>
        <family val="2"/>
        <charset val="238"/>
      </rPr>
      <t xml:space="preserve"> w tys. </t>
    </r>
  </si>
  <si>
    <r>
      <t>Stopa bezrobocia rejestrowanego</t>
    </r>
    <r>
      <rPr>
        <b/>
        <vertAlign val="superscript"/>
        <sz val="8"/>
        <color theme="1"/>
        <rFont val="Arial"/>
        <family val="2"/>
        <charset val="238"/>
      </rPr>
      <t xml:space="preserve"> c </t>
    </r>
    <r>
      <rPr>
        <b/>
        <sz val="8"/>
        <color theme="1"/>
        <rFont val="Arial"/>
        <family val="2"/>
        <charset val="238"/>
      </rPr>
      <t xml:space="preserve">w % </t>
    </r>
  </si>
  <si>
    <r>
      <t>Przeciętne miesięczne wynagrodzenie brutto</t>
    </r>
    <r>
      <rPr>
        <b/>
        <vertAlign val="superscript"/>
        <sz val="8"/>
        <color theme="1"/>
        <rFont val="Arial"/>
        <family val="2"/>
        <charset val="238"/>
      </rPr>
      <t xml:space="preserve"> b</t>
    </r>
    <r>
      <rPr>
        <b/>
        <sz val="8"/>
        <color theme="1"/>
        <rFont val="Arial"/>
        <family val="2"/>
        <charset val="238"/>
      </rPr>
      <t xml:space="preserve"> w zł  </t>
    </r>
  </si>
  <si>
    <r>
      <t xml:space="preserve">Podmioty gospodarki narodowej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  <r>
      <rPr>
        <b/>
        <sz val="8"/>
        <color theme="1" tint="0.34998626667073579"/>
        <rFont val="Arial"/>
        <family val="2"/>
        <charset val="238"/>
      </rPr>
      <t xml:space="preserve"> </t>
    </r>
  </si>
  <si>
    <t>SELECTED DATA FOR VOIVODSHIP CITIES</t>
  </si>
  <si>
    <t xml:space="preserve">ENTITIES OF NATIONAL ECONOMY IN THE REGON REGISTER </t>
  </si>
  <si>
    <t xml:space="preserve"> SELECTED DATA ON WROCŁAW </t>
  </si>
  <si>
    <t xml:space="preserve">  POPULATION AND VITAL STATISTICS </t>
  </si>
  <si>
    <r>
      <t xml:space="preserve">TABL. 7. </t>
    </r>
    <r>
      <rPr>
        <b/>
        <sz val="12"/>
        <color theme="1"/>
        <rFont val="Arial"/>
        <family val="2"/>
        <charset val="238"/>
      </rPr>
      <t xml:space="preserve"> BEZROBOTNI ZAREJESTROWANI WEDŁUG CZASU POZOSTAWANIA BEZ PRACY 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 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</t>
    </r>
    <r>
      <rPr>
        <b/>
        <sz val="12"/>
        <color theme="1"/>
        <rFont val="Arial"/>
        <family val="2"/>
        <charset val="238"/>
      </rPr>
      <t xml:space="preserve">             </t>
    </r>
  </si>
  <si>
    <r>
      <t xml:space="preserve">TABL. 8. </t>
    </r>
    <r>
      <rPr>
        <b/>
        <sz val="12"/>
        <color theme="1"/>
        <rFont val="Arial"/>
        <family val="2"/>
        <charset val="238"/>
      </rPr>
      <t xml:space="preserve"> BEZROBOTNI ZAREJESTROWANI WEDŁUG STAŻU PRACY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     </t>
    </r>
    <r>
      <rPr>
        <b/>
        <sz val="11"/>
        <color theme="1" tint="0.34998626667073579"/>
        <rFont val="Arial"/>
        <family val="2"/>
        <charset val="238"/>
      </rPr>
      <t xml:space="preserve">       </t>
    </r>
    <r>
      <rPr>
        <b/>
        <sz val="12"/>
        <color theme="1" tint="0.34998626667073579"/>
        <rFont val="Arial"/>
        <family val="2"/>
        <charset val="238"/>
      </rPr>
      <t xml:space="preserve">  </t>
    </r>
  </si>
  <si>
    <r>
      <t xml:space="preserve">TABL. 9. </t>
    </r>
    <r>
      <rPr>
        <b/>
        <sz val="12"/>
        <color theme="1"/>
        <rFont val="Arial"/>
        <family val="2"/>
        <charset val="238"/>
      </rPr>
      <t xml:space="preserve"> BEZROBOTNI ZAREJESTROWANI BĘDĄCY W SZCZEGÓLNEJ SYTUACJI NA RYNKU PRACY  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 xml:space="preserve">
</t>
    </r>
    <r>
      <rPr>
        <b/>
        <sz val="11"/>
        <color theme="1"/>
        <rFont val="Arial"/>
        <family val="2"/>
        <charset val="238"/>
      </rPr>
      <t xml:space="preserve">           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1"/>
        <color theme="1"/>
        <rFont val="Arial"/>
        <family val="2"/>
        <charset val="238"/>
      </rPr>
      <t xml:space="preserve">      </t>
    </r>
    <r>
      <rPr>
        <b/>
        <sz val="12"/>
        <color theme="1"/>
        <rFont val="Arial"/>
        <family val="2"/>
        <charset val="238"/>
      </rPr>
      <t xml:space="preserve">       </t>
    </r>
    <r>
      <rPr>
        <b/>
        <sz val="12"/>
        <color theme="1" tint="0.34998626667073579"/>
        <rFont val="Arial"/>
        <family val="2"/>
        <charset val="238"/>
      </rPr>
      <t xml:space="preserve"> </t>
    </r>
  </si>
  <si>
    <r>
      <t xml:space="preserve">TABL. 10. </t>
    </r>
    <r>
      <rPr>
        <b/>
        <sz val="12"/>
        <color theme="1"/>
        <rFont val="Arial"/>
        <family val="2"/>
        <charset val="238"/>
      </rPr>
      <t xml:space="preserve"> MIESZKANIA ODDANE DO UŻYTKOWANIA </t>
    </r>
    <r>
      <rPr>
        <b/>
        <vertAlign val="superscript"/>
        <sz val="12"/>
        <color theme="1"/>
        <rFont val="Arial"/>
        <family val="2"/>
        <charset val="238"/>
      </rPr>
      <t>a</t>
    </r>
  </si>
  <si>
    <r>
      <t xml:space="preserve"> 
</t>
    </r>
    <r>
      <rPr>
        <sz val="8"/>
        <color theme="1" tint="0.34998626667073579"/>
        <rFont val="Arial"/>
        <family val="2"/>
        <charset val="238"/>
      </rPr>
      <t xml:space="preserve">   </t>
    </r>
  </si>
  <si>
    <t>Ź r ó d ł o: dane Ministerstwa Rodziny, Pracy i Polityki Społecznej.</t>
  </si>
  <si>
    <t>S o u r c e: data of the Ministry of Family, Labour and Social Policy.</t>
  </si>
  <si>
    <t>a Bez osób prowadzących gospodarstwa indywidualne w rolnictwie.</t>
  </si>
  <si>
    <t>a Excluding persons tending private farms in agriculture.</t>
  </si>
  <si>
    <t>a Patrz wyjaśnienia metodologiczne pkt 10.</t>
  </si>
  <si>
    <t>a  Stan w końcu okresu. b Różnica między liczbą urodzeń żywych i liczbą zgonów w danym okresie. c Dzieci w wieku poniżej 1 roku życia.  d Na 1000 urodzeń żywych.</t>
  </si>
  <si>
    <t>a  End of period. b The difference between the number of live births and deaths  in a given period. c Children under the age of 1. d Per 1000 live births.</t>
  </si>
  <si>
    <t xml:space="preserve">a Stan w końcu okresu. b Zarejestrowane w rejestrze REGON. c W sektorze przedsiębiorstw. </t>
  </si>
  <si>
    <t>a End of period.  b Registered in the REGON register. c In enterprise sector.</t>
  </si>
  <si>
    <t>Ź r ó d ł o: dane Komendy Głównej Policji.</t>
  </si>
  <si>
    <r>
      <t>a Pożary małe o powierzchni obiektów do 70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średnie – 71 do 300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duże – 301 do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, bardzo duże - powyżej 1000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>. 
Ź r ó d ł o: dane Komendy Wojewódzkiej Państwowej Straży Pożarnej we Wrocławiu.</t>
    </r>
  </si>
  <si>
    <t>S o u r c e: data of the Voivodship State Fire Headquarters in Wrocław.</t>
  </si>
  <si>
    <t>Ź r ó d ł o: dane Komendy Wojewódzkiej Państwowej Straży Pożarnej we Wrocławiu.</t>
  </si>
  <si>
    <r>
      <rPr>
        <b/>
        <sz val="11"/>
        <color theme="1"/>
        <rFont val="Arial"/>
        <family val="2"/>
        <charset val="238"/>
      </rPr>
      <t>A</t>
    </r>
    <r>
      <rPr>
        <sz val="11"/>
        <color theme="1"/>
        <rFont val="Arial"/>
        <family val="2"/>
        <charset val="238"/>
      </rPr>
      <t xml:space="preserve">. </t>
    </r>
    <r>
      <rPr>
        <b/>
        <sz val="11"/>
        <color theme="1"/>
        <rFont val="Arial"/>
        <family val="2"/>
        <charset val="238"/>
      </rPr>
      <t>LUDNOŚĆ</t>
    </r>
  </si>
  <si>
    <t>B. RYNEK PRACY</t>
  </si>
  <si>
    <t>SELECTED DATA FOR VOIVODSHIP CITIES (cont.)</t>
  </si>
  <si>
    <t xml:space="preserve"> C. MIESZKANIA ODDANE DO UŻYTKOWANIA</t>
  </si>
  <si>
    <t>D. RELACJE EKONOMICZNE W PRZEDSIĘBIORSTWACH W %</t>
  </si>
  <si>
    <t>ECONOMIC RELATIONS IN  ENTERPRISES IN %</t>
  </si>
  <si>
    <t>E. PODMIOTY GOSPODARKI NARODOWEJ W REJESTRZE REGON. Stan w końcu okresu</t>
  </si>
  <si>
    <t>ENTITIES OF NATIONAL ECONOMY IN REGON REGISTER. End of period</t>
  </si>
  <si>
    <r>
      <t xml:space="preserve">TABL. 2. </t>
    </r>
    <r>
      <rPr>
        <b/>
        <sz val="12"/>
        <color theme="1"/>
        <rFont val="Arial"/>
        <family val="2"/>
        <charset val="238"/>
      </rPr>
      <t xml:space="preserve"> WYBRANE DANE O WROCŁAWIU </t>
    </r>
  </si>
  <si>
    <r>
      <t xml:space="preserve">TABL. 3. </t>
    </r>
    <r>
      <rPr>
        <b/>
        <sz val="12"/>
        <color theme="1"/>
        <rFont val="Arial"/>
        <family val="2"/>
        <charset val="238"/>
      </rPr>
      <t xml:space="preserve"> STAN I RUCH NATURALNY LUDNOŚCI </t>
    </r>
  </si>
  <si>
    <t>a  Patrz uwagi ogólne pkt 7.2 oraz wyjaśnienia metodologiczne pkt 11-15.</t>
  </si>
  <si>
    <t xml:space="preserve">a  See general notes item 7.2 and methodological notes item 11-15.   </t>
  </si>
  <si>
    <t xml:space="preserve">  FINANCIAL RESULTS OF ENTERPRISES BY SECTIONS </t>
  </si>
  <si>
    <r>
      <t xml:space="preserve">I. PRZYCHODY, KOSZTY, WYNIK FINANSOWY </t>
    </r>
    <r>
      <rPr>
        <b/>
        <vertAlign val="superscript"/>
        <sz val="11"/>
        <color theme="1"/>
        <rFont val="Arial"/>
        <family val="2"/>
        <charset val="238"/>
      </rPr>
      <t xml:space="preserve">a </t>
    </r>
  </si>
  <si>
    <r>
      <t xml:space="preserve"> II. WYNIK FINANSOWY BRUTTO </t>
    </r>
    <r>
      <rPr>
        <b/>
        <vertAlign val="superscript"/>
        <sz val="11"/>
        <rFont val="Arial"/>
        <family val="2"/>
        <charset val="238"/>
      </rPr>
      <t>a</t>
    </r>
    <r>
      <rPr>
        <b/>
        <sz val="11"/>
        <rFont val="Arial"/>
        <family val="2"/>
        <charset val="238"/>
      </rPr>
      <t xml:space="preserve"> </t>
    </r>
  </si>
  <si>
    <t xml:space="preserve">a  Patrz uwagi ogólne pkt 7.2 oraz wyjaśnienia metodologiczne pkt 11-15.  </t>
  </si>
  <si>
    <t xml:space="preserve">a  See general notes item 7.2 and methodological notes item 11-15. </t>
  </si>
  <si>
    <r>
      <t>III. WYNIK FINANSOWY NETTO</t>
    </r>
    <r>
      <rPr>
        <b/>
        <vertAlign val="superscript"/>
        <sz val="11"/>
        <rFont val="Arial"/>
        <family val="2"/>
        <charset val="238"/>
      </rPr>
      <t xml:space="preserve"> a </t>
    </r>
  </si>
  <si>
    <t xml:space="preserve">a  Patrz uwagi ogólne pkt 7.2 oraz wyjaśnienia metodologiczne pkt 17.  b Odpowiednio ogółem, sekcji.   </t>
  </si>
  <si>
    <t>a  See general notes item 7.2 and methodological notes item 17.  b Of total, section respectively.</t>
  </si>
  <si>
    <t xml:space="preserve"> Stan w końcu okresu</t>
  </si>
  <si>
    <t>a  Patrz uwagi ogólne pkt 7.2 oraz wyjaśnienia metodologiczne pkt 16.   b  Obejmują zobowiązania o okresie spłaty do 1 roku, z wyjątkiem zobowiązań z tytułu dostaw i usług; bez funduszy specjalnych. c  Bez względu na okres wymagalności zapłaty.</t>
  </si>
  <si>
    <t xml:space="preserve"> End of period</t>
  </si>
  <si>
    <r>
      <t xml:space="preserve">Handel; naprawa pojazdów samochodowych </t>
    </r>
    <r>
      <rPr>
        <vertAlign val="superscript"/>
        <sz val="8"/>
        <color theme="1"/>
        <rFont val="Symbol"/>
        <family val="1"/>
        <charset val="2"/>
      </rPr>
      <t>D</t>
    </r>
  </si>
  <si>
    <r>
      <t xml:space="preserve">Administrowanie i działalność wspierająca </t>
    </r>
    <r>
      <rPr>
        <vertAlign val="superscript"/>
        <sz val="8"/>
        <color theme="1"/>
        <rFont val="Symbol"/>
        <family val="1"/>
        <charset val="2"/>
      </rPr>
      <t>D</t>
    </r>
    <r>
      <rPr>
        <vertAlign val="superscript"/>
        <sz val="8"/>
        <color theme="1"/>
        <rFont val="Arial"/>
        <family val="2"/>
        <charset val="238"/>
      </rPr>
      <t xml:space="preserve"> </t>
    </r>
  </si>
  <si>
    <t>1  Patrz uwagi ogólne pkt 7.2 oraz wyjaśnienia metodologiczne pkt 16.  2  Bez względu na okres wymagalności zapłaty.</t>
  </si>
  <si>
    <t xml:space="preserve">1  See general notes item 7.2 and methodological notes item 16.  2  Regardless the maturity date.  </t>
  </si>
  <si>
    <t>a Łącznie z policealnym.
Ź r ó d ł o: dane Ministerstwa Rodziny, Pracy i Polityki Społecznej.</t>
  </si>
  <si>
    <t>a Including post secondary.
S o u r c e: data of the Ministry of Family, Labour and Social Policy.</t>
  </si>
  <si>
    <t>a  Od momentu rejestracji w urzędzie pracy. Przedziały zostały domknięte prawostronnie,  np. w przedziale 3–6 uwzględniono osoby, które pozostawały bez pracy 3 miesiące i 1 dzień do 6 miesięcy.
Ź r ó d ł o: dane Ministerstwa Rodziny, Pracy i Polityki Społecznej.</t>
  </si>
  <si>
    <t>a From the date of registering in a labour office. Intervals were shifted upward, e.g., in the interval 3–6, persons remaining  unemployed from 
3 months and 1 day to 6 months were included. 
S o u r c e: data of the Ministry of Family, Labour and Social Policy.</t>
  </si>
  <si>
    <r>
      <t>a  W podziale na kategorie bezrobotnych 1 osoba może być wykazana więcej niż jeden raz; patrz wyjaśnienia metodologiczne pkt 6. b Pozostający w rejestrze powiatowego urzędu pracy łącznie przez okres ponad 12 miesięcy w okresie ostatnich 2 lat, z wyłączeniem okresów odbywania stażu i przygotowania zawodowego. 
Ź r ó d ł o: dane Ministerstwa Rodziny, Pracy i Polityki Społecznej.</t>
    </r>
    <r>
      <rPr>
        <sz val="8"/>
        <color theme="1" tint="0.34998626667073579"/>
        <rFont val="Arial"/>
        <family val="2"/>
        <charset val="238"/>
      </rPr>
      <t/>
    </r>
  </si>
  <si>
    <t>a The division by categories may indicate one person more than once; see methodological notes item 6. b Remaining in the register rolls of the powiat labour office for the overall period of over  12 months during the last two years, excluding the periods of undergoing a traineeship and on a job occupational training.
S o u r c e: data of the Ministry of Family, Labour and Social Policy.</t>
  </si>
  <si>
    <t xml:space="preserve">1 Obejmują zobowiązania o okresie spłaty do 1 roku, z wyjątkiem zobowiązań z tytułu dostaw i usług; bez funduszy specjalnych. Patrz uwagi ogólne pkt 7.2 oraz wyjaśnienia metodologiczne pkt 16. 2 Bez względu na okres wymagalności zapłaty.  </t>
  </si>
  <si>
    <t xml:space="preserve">a Patrz uwagi ogólne pkt 7.2 oraz wyjaśnienia metodologiczne pkt 20; wskaźniki dynamiki obliczono na podstawie wartości w cenach bieżących. </t>
  </si>
  <si>
    <t xml:space="preserve">a See general notes item 7.2 and methodological notes item 20;  indices are calculated on the basis of value at current prices. </t>
  </si>
  <si>
    <t>S o u r c e: data of the National Police Headquarters.</t>
  </si>
  <si>
    <r>
      <t xml:space="preserve">TABL. 5. </t>
    </r>
    <r>
      <rPr>
        <b/>
        <sz val="12"/>
        <color theme="1"/>
        <rFont val="Arial"/>
        <family val="2"/>
        <charset val="238"/>
      </rPr>
      <t xml:space="preserve"> BEZROBOTNI ZAREJESTROWANI I OFERTY PRACY   
         </t>
    </r>
    <r>
      <rPr>
        <sz val="12"/>
        <color theme="1"/>
        <rFont val="Arial"/>
        <family val="2"/>
        <charset val="238"/>
      </rPr>
      <t xml:space="preserve">        </t>
    </r>
    <r>
      <rPr>
        <sz val="11"/>
        <color theme="1"/>
        <rFont val="Arial"/>
        <family val="2"/>
        <charset val="238"/>
      </rPr>
      <t xml:space="preserve">Stan w końcu miesiąca  </t>
    </r>
    <r>
      <rPr>
        <sz val="12"/>
        <color theme="1"/>
        <rFont val="Arial"/>
        <family val="2"/>
        <charset val="238"/>
      </rPr>
      <t xml:space="preserve">   </t>
    </r>
    <r>
      <rPr>
        <b/>
        <sz val="12"/>
        <color theme="1"/>
        <rFont val="Arial"/>
        <family val="2"/>
        <charset val="238"/>
      </rPr>
      <t xml:space="preserve">  </t>
    </r>
  </si>
  <si>
    <r>
      <t xml:space="preserve">TABL. 6. </t>
    </r>
    <r>
      <rPr>
        <b/>
        <sz val="12"/>
        <color theme="1"/>
        <rFont val="Arial"/>
        <family val="2"/>
        <charset val="238"/>
      </rPr>
      <t xml:space="preserve"> BEZROBOTNI ZAREJESTROWANI WEDŁUG POZIOMU WYKSZTAŁCENIA I WIEKU
           </t>
    </r>
    <r>
      <rPr>
        <b/>
        <sz val="11"/>
        <color theme="1"/>
        <rFont val="Arial"/>
        <family val="2"/>
        <charset val="238"/>
      </rPr>
      <t xml:space="preserve">      </t>
    </r>
    <r>
      <rPr>
        <sz val="11"/>
        <color theme="1"/>
        <rFont val="Arial"/>
        <family val="2"/>
        <charset val="238"/>
      </rPr>
      <t>Stan w końcu miesiąca</t>
    </r>
    <r>
      <rPr>
        <b/>
        <sz val="12"/>
        <color theme="1"/>
        <rFont val="Arial"/>
        <family val="2"/>
        <charset val="238"/>
      </rPr>
      <t/>
    </r>
  </si>
  <si>
    <r>
      <rPr>
        <sz val="8"/>
        <color theme="1"/>
        <rFont val="Arial"/>
        <family val="2"/>
        <charset val="238"/>
      </rPr>
      <t>U w a g a. Liczba „Ogółem” nie jest sumą dla poszczególnych rodzajów kapitału, ponieważ spółki o mieszanym kapitale występują w dwóch lub więcej rubrykach tablicy, zależnie od rodzaju kapitału zaangażowanego w spółce.</t>
    </r>
    <r>
      <rPr>
        <sz val="8"/>
        <color theme="1" tint="0.34998626667073579"/>
        <rFont val="Arial"/>
        <family val="2"/>
        <charset val="238"/>
      </rPr>
      <t xml:space="preserve">  </t>
    </r>
  </si>
  <si>
    <t>N o t e. The number "Total" is not a sum of the particular type of capital because mixed-capital companies have been counted in two or more columns dependent on type of capital engaged in company.</t>
  </si>
  <si>
    <t>a  See general notes item 7.2 and methodological notes  item 16.  b   Including liabilities with maturity of up to 1 year, apart from delivieries and services; excluding special funds.  c  Regardless the maturity date.</t>
  </si>
  <si>
    <t xml:space="preserve">1 Including liabilities with maturity of up to 1 year, apart from delivieries and services; excluding special funds. See general notes item 7.2 and methodological notes item 16. 2 Regardless the maturity date.  </t>
  </si>
  <si>
    <t xml:space="preserve">      LABOUR MARKET</t>
  </si>
  <si>
    <t>μg/m3</t>
  </si>
  <si>
    <t xml:space="preserve">I </t>
  </si>
  <si>
    <t xml:space="preserve">II </t>
  </si>
  <si>
    <t xml:space="preserve">III </t>
  </si>
  <si>
    <t>IV</t>
  </si>
  <si>
    <t xml:space="preserve">V </t>
  </si>
  <si>
    <t>Fabryczna</t>
  </si>
  <si>
    <t>Krzyki</t>
  </si>
  <si>
    <t>Psie Pole</t>
  </si>
  <si>
    <t>Stare Miasto</t>
  </si>
  <si>
    <t>Śródmieście</t>
  </si>
  <si>
    <t>51,6*</t>
  </si>
  <si>
    <t>3,7*</t>
  </si>
  <si>
    <t xml:space="preserve">a   Averages.   </t>
  </si>
  <si>
    <t>b   Degree of cloudiness:  from 0 (no clouds) to 8 (total cloud cover).</t>
  </si>
  <si>
    <t>b   Stopień zachmurzenia nieba: od 0 (niebo bez chmur) do 8 (niebo całkowicie pokryte chmurami).</t>
  </si>
  <si>
    <t>Ź r ó d ł o: dane Instytutu Meteorologii i Gospodarki Wodnej.</t>
  </si>
  <si>
    <t>S o u r c e: data of the Institute of Meteorology and Water Management.</t>
  </si>
  <si>
    <t>a   Wartości średnie.</t>
  </si>
  <si>
    <t xml:space="preserve">PRZECIĘTNE ZATRUDNIENIE I WYNAGRODZENIA W SEKTORZE PRZEDSIĘBIORSTW </t>
  </si>
  <si>
    <t>AVERAGE NUMBER OF PAID EMPLOYMENT AND WAGES AND SALARIES IN ENTERPRISE SECTOR</t>
  </si>
  <si>
    <t xml:space="preserve"> AVERAGE NUMBER OF PAID EMPLOYMENT AND WAGES AND SALARIES  IN ENTERPRISE 
 SECTOR  </t>
  </si>
  <si>
    <r>
      <t xml:space="preserve">TABL. 29  </t>
    </r>
    <r>
      <rPr>
        <b/>
        <sz val="12"/>
        <color theme="1"/>
        <rFont val="Arial"/>
        <family val="2"/>
        <charset val="238"/>
      </rPr>
      <t>WYBRANE DANE DLA MIAST WOJEWÓDZKICH</t>
    </r>
    <r>
      <rPr>
        <sz val="12"/>
        <color theme="1"/>
        <rFont val="Arial"/>
        <family val="2"/>
        <charset val="238"/>
      </rPr>
      <t/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</si>
  <si>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(cd.)</t>
    </r>
    <r>
      <rPr>
        <sz val="12"/>
        <color theme="1"/>
        <rFont val="Arial"/>
        <family val="2"/>
        <charset val="238"/>
      </rPr>
      <t/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</si>
  <si>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 (cd.)</t>
    </r>
  </si>
  <si>
    <r>
      <t xml:space="preserve">TABL. 29.  </t>
    </r>
    <r>
      <rPr>
        <b/>
        <sz val="12"/>
        <color theme="1"/>
        <rFont val="Arial"/>
        <family val="2"/>
        <charset val="238"/>
      </rPr>
      <t>WYBRANE DANE DLA MIAST WOJEWÓDZKICH (dok.)</t>
    </r>
  </si>
  <si>
    <r>
      <t xml:space="preserve">TABL. 21. </t>
    </r>
    <r>
      <rPr>
        <b/>
        <sz val="12"/>
        <color theme="1"/>
        <rFont val="Arial"/>
        <family val="2"/>
        <charset val="238"/>
      </rPr>
      <t xml:space="preserve"> WYKORZYSTANIE TURYSTYCZNYCH OBIEKTÓW NOCLEGOWYCH  </t>
    </r>
    <r>
      <rPr>
        <b/>
        <vertAlign val="superscript"/>
        <sz val="12"/>
        <color theme="1"/>
        <rFont val="Arial"/>
        <family val="2"/>
        <charset val="238"/>
      </rPr>
      <t>a</t>
    </r>
    <r>
      <rPr>
        <b/>
        <sz val="12"/>
        <color theme="1"/>
        <rFont val="Arial"/>
        <family val="2"/>
        <charset val="238"/>
      </rPr>
      <t/>
    </r>
  </si>
  <si>
    <r>
      <t xml:space="preserve">TABL. 20. </t>
    </r>
    <r>
      <rPr>
        <b/>
        <sz val="12"/>
        <rFont val="Arial"/>
        <family val="2"/>
        <charset val="238"/>
      </rPr>
      <t xml:space="preserve"> NAKŁADY INWESTYCYJNE </t>
    </r>
    <r>
      <rPr>
        <b/>
        <vertAlign val="superscript"/>
        <sz val="12"/>
        <rFont val="Arial"/>
        <family val="2"/>
        <charset val="238"/>
      </rPr>
      <t>a</t>
    </r>
  </si>
  <si>
    <r>
      <t xml:space="preserve">TABL. 19.  </t>
    </r>
    <r>
      <rPr>
        <b/>
        <sz val="12"/>
        <rFont val="Arial"/>
        <family val="2"/>
        <charset val="238"/>
      </rPr>
      <t xml:space="preserve">ZOBOWIĄZANIA  KRÓTKOTERMINOWE </t>
    </r>
    <r>
      <rPr>
        <vertAlign val="superscript"/>
        <sz val="12"/>
        <rFont val="Arial"/>
        <family val="2"/>
        <charset val="238"/>
      </rPr>
      <t>1</t>
    </r>
    <r>
      <rPr>
        <b/>
        <sz val="12"/>
        <rFont val="Arial"/>
        <family val="2"/>
        <charset val="238"/>
      </rPr>
      <t xml:space="preserve"> PRZEDSIĘBIORSTW  WEDŁUG SEKCJI</t>
    </r>
    <r>
      <rPr>
        <i/>
        <sz val="12"/>
        <color theme="1" tint="0.34998626667073579"/>
        <rFont val="Arial"/>
        <family val="2"/>
        <charset val="238"/>
      </rPr>
      <t/>
    </r>
  </si>
  <si>
    <r>
      <t xml:space="preserve">TABL. 18.  </t>
    </r>
    <r>
      <rPr>
        <b/>
        <sz val="12"/>
        <color theme="1"/>
        <rFont val="Arial"/>
        <family val="2"/>
        <charset val="238"/>
      </rPr>
      <t xml:space="preserve">AKTYWA OBROTOWE PRZEDSIĘBIORSTW WEDŁUG SEKCJI </t>
    </r>
    <r>
      <rPr>
        <vertAlign val="superscript"/>
        <sz val="12"/>
        <color theme="1"/>
        <rFont val="Arial"/>
        <family val="2"/>
        <charset val="238"/>
      </rPr>
      <t>1</t>
    </r>
  </si>
  <si>
    <r>
      <t xml:space="preserve">TABL. 17.  </t>
    </r>
    <r>
      <rPr>
        <b/>
        <sz val="12"/>
        <rFont val="Arial"/>
        <family val="2"/>
        <charset val="238"/>
      </rPr>
      <t>AKTYWA  OBROTOWE  ORAZ  ZOBOWIĄZANIA  KRÓTKO- I DŁUGOTERMINOWE PRZEDSIĘBIORSTW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 xml:space="preserve">     </t>
    </r>
  </si>
  <si>
    <r>
      <t xml:space="preserve">TABL. 16. </t>
    </r>
    <r>
      <rPr>
        <b/>
        <sz val="12"/>
        <rFont val="Arial"/>
        <family val="2"/>
        <charset val="238"/>
      </rPr>
      <t>RELACJE  EKONOMICZNE  ORAZ  STRUKTURA  PRZEDSIĘBIORSTW 
                   WEDŁUG  UZYSKANYCH WYNIKÓW  FINANSOWYCH</t>
    </r>
    <r>
      <rPr>
        <sz val="12"/>
        <rFont val="Arial"/>
        <family val="2"/>
        <charset val="238"/>
      </rPr>
      <t xml:space="preserve"> </t>
    </r>
    <r>
      <rPr>
        <vertAlign val="superscript"/>
        <sz val="12"/>
        <rFont val="Arial"/>
        <family val="2"/>
        <charset val="238"/>
      </rPr>
      <t>a</t>
    </r>
    <r>
      <rPr>
        <sz val="12"/>
        <rFont val="Arial"/>
        <family val="2"/>
        <charset val="238"/>
      </rPr>
      <t/>
    </r>
  </si>
  <si>
    <r>
      <rPr>
        <sz val="12"/>
        <color theme="1"/>
        <rFont val="Arial"/>
        <family val="2"/>
        <charset val="238"/>
      </rPr>
      <t xml:space="preserve">TABL. 15.  </t>
    </r>
    <r>
      <rPr>
        <b/>
        <sz val="12"/>
        <color theme="1"/>
        <rFont val="Arial"/>
        <family val="2"/>
        <charset val="238"/>
      </rPr>
      <t>WYNIKI FINANSOWE PRZEDSIĘBIORSTW WEDŁUG SEKCJI</t>
    </r>
  </si>
  <si>
    <r>
      <t xml:space="preserve">TABL. 14. </t>
    </r>
    <r>
      <rPr>
        <b/>
        <sz val="12"/>
        <rFont val="Arial"/>
        <family val="2"/>
        <charset val="238"/>
      </rPr>
      <t xml:space="preserve"> WYNIKI  FINANSOWE  PRZEDSIĘBIORSTW </t>
    </r>
    <r>
      <rPr>
        <b/>
        <vertAlign val="superscript"/>
        <sz val="12"/>
        <rFont val="Arial"/>
        <family val="2"/>
        <charset val="238"/>
      </rPr>
      <t>a</t>
    </r>
  </si>
  <si>
    <r>
      <rPr>
        <sz val="11"/>
        <rFont val="Arial"/>
        <family val="2"/>
        <charset val="238"/>
      </rPr>
      <t xml:space="preserve">TABL. 11. </t>
    </r>
    <r>
      <rPr>
        <b/>
        <sz val="11"/>
        <rFont val="Arial"/>
        <family val="2"/>
        <charset val="238"/>
      </rPr>
      <t> PRZECIĘTNA CENA ZA 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 xml:space="preserve"> MIESZKANIA 
            </t>
    </r>
  </si>
  <si>
    <r>
      <rPr>
        <sz val="11"/>
        <rFont val="Arial"/>
        <family val="2"/>
        <charset val="238"/>
      </rPr>
      <t xml:space="preserve">TABL. 22. </t>
    </r>
    <r>
      <rPr>
        <b/>
        <sz val="11"/>
        <rFont val="Arial"/>
        <family val="2"/>
        <charset val="238"/>
      </rPr>
      <t xml:space="preserve"> METEOROLOGIA
</t>
    </r>
  </si>
  <si>
    <t xml:space="preserve">   METEOROLOGY</t>
  </si>
  <si>
    <t>METEOROLOGIA</t>
  </si>
  <si>
    <t>METEOROLOGY</t>
  </si>
  <si>
    <r>
      <t>PRZECIĘTNA CENA ZA M</t>
    </r>
    <r>
      <rPr>
        <b/>
        <vertAlign val="superscript"/>
        <sz val="9"/>
        <rFont val="Arial"/>
        <family val="2"/>
        <charset val="238"/>
      </rPr>
      <t>2</t>
    </r>
    <r>
      <rPr>
        <b/>
        <sz val="9"/>
        <rFont val="Arial"/>
        <family val="2"/>
        <charset val="238"/>
      </rPr>
      <t xml:space="preserve"> MIESZKANIA </t>
    </r>
  </si>
  <si>
    <t>Ź r ó d ł o: dane z Państwowego Monitoringu Środowiska udostępnione przez Wojewódzki Inspektorat Ochrony Środowiska we Wrocławiu.</t>
  </si>
  <si>
    <t>S o u r c e: data of the National Environment Monitoring system derived from the Voivodship Inspection for Environmental Protection in Wrocław.</t>
  </si>
  <si>
    <t>Ź r ó d ł o: dane Narodowego Banku Polskiego.</t>
  </si>
  <si>
    <t>S o u r c e: data of National Bank of Poland.</t>
  </si>
  <si>
    <t>VII</t>
  </si>
  <si>
    <t>VIII</t>
  </si>
  <si>
    <r>
      <t>TABL. 4.</t>
    </r>
    <r>
      <rPr>
        <b/>
        <sz val="12"/>
        <color theme="1"/>
        <rFont val="Arial"/>
        <family val="2"/>
        <charset val="238"/>
      </rPr>
      <t xml:space="preserve"> PRZECIĘTNE ZATRUDNIENIE I WYNAGRODZENIA W SEKTORZE PRZEDSIĘBIORSTW  
 </t>
    </r>
    <r>
      <rPr>
        <sz val="12"/>
        <color theme="1"/>
        <rFont val="Arial"/>
        <family val="2"/>
        <charset val="238"/>
      </rPr>
      <t xml:space="preserve">           </t>
    </r>
  </si>
  <si>
    <r>
      <t xml:space="preserve">WYSZCZEGÓLNIENIE
</t>
    </r>
    <r>
      <rPr>
        <sz val="8"/>
        <color theme="1" tint="0.34998626667073579"/>
        <rFont val="Arial"/>
        <family val="2"/>
        <charset val="238"/>
      </rPr>
      <t>SPECIFICATION</t>
    </r>
  </si>
  <si>
    <r>
      <t xml:space="preserve">Przeciętna liczba 
zatrudnionych w osobach
</t>
    </r>
    <r>
      <rPr>
        <sz val="8"/>
        <color theme="1" tint="0.34998626667073579"/>
        <rFont val="Arial"/>
        <family val="2"/>
        <charset val="238"/>
      </rPr>
      <t>Average number
of paid employment number 
of persons</t>
    </r>
  </si>
  <si>
    <r>
      <t>Wholesale trade</t>
    </r>
    <r>
      <rPr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</si>
  <si>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 REGISTERED UNEMPLOYED PERSONS BY EDUCATIONAL LEVEL AND AGE
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</si>
  <si>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</si>
  <si>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tym z wykształceniem
</t>
    </r>
    <r>
      <rPr>
        <sz val="8"/>
        <color theme="1" tint="0.34998626667073579"/>
        <rFont val="Arial"/>
        <family val="2"/>
        <charset val="238"/>
      </rPr>
      <t>Which of education level</t>
    </r>
  </si>
  <si>
    <r>
      <t xml:space="preserve">Z ogółem w wieku
</t>
    </r>
    <r>
      <rPr>
        <sz val="8"/>
        <color theme="1" tint="0.34998626667073579"/>
        <rFont val="Arial"/>
        <family val="2"/>
        <charset val="238"/>
      </rPr>
      <t>Of total in age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</si>
  <si>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</t>
    </r>
    <r>
      <rPr>
        <sz val="8"/>
        <color theme="1" tint="0.34998626667073579"/>
        <rFont val="Arial"/>
        <family val="2"/>
        <charset val="238"/>
      </rPr>
      <t xml:space="preserve"> corresponding period
      of previous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 </t>
    </r>
    <r>
      <rPr>
        <sz val="8"/>
        <color theme="1" tint="0.34998626667073579"/>
        <rFont val="Arial"/>
        <family val="2"/>
        <charset val="238"/>
      </rPr>
      <t>previous period = 100</t>
    </r>
  </si>
  <si>
    <r>
      <t xml:space="preserve">wyższym
</t>
    </r>
    <r>
      <rPr>
        <sz val="8"/>
        <color theme="1" tint="0.34998626667073579"/>
        <rFont val="Arial"/>
        <family val="2"/>
        <charset val="238"/>
      </rPr>
      <t>tertiary</t>
    </r>
  </si>
  <si>
    <r>
      <t>średnim zawodo-wym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secondary vocational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</si>
  <si>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średnim ogólno-kształ-
cącym
</t>
    </r>
    <r>
      <rPr>
        <sz val="8"/>
        <color theme="1" tint="0.34998626667073579"/>
        <rFont val="Arial"/>
        <family val="2"/>
        <charset val="238"/>
      </rPr>
      <t>general secondary</t>
    </r>
  </si>
  <si>
    <r>
      <t xml:space="preserve">zasa-
dniczym zawo-
dowym 
i niższym
</t>
    </r>
    <r>
      <rPr>
        <sz val="8"/>
        <color theme="1" tint="0.34998626667073579"/>
        <rFont val="Arial"/>
        <family val="2"/>
        <charset val="238"/>
      </rPr>
      <t>basic voca-
tional</t>
    </r>
  </si>
  <si>
    <r>
      <t xml:space="preserve">poniżej
 25 lat
</t>
    </r>
    <r>
      <rPr>
        <sz val="8"/>
        <color theme="1" tint="0.34998626667073579"/>
        <rFont val="Arial"/>
        <family val="2"/>
        <charset val="238"/>
      </rPr>
      <t>below
age 25</t>
    </r>
  </si>
  <si>
    <r>
      <t xml:space="preserve">55 lat
i więcej
</t>
    </r>
    <r>
      <rPr>
        <sz val="8"/>
        <color theme="1" tint="0.34998626667073579"/>
        <rFont val="Arial"/>
        <family val="2"/>
        <charset val="238"/>
      </rPr>
      <t>55 years
and more</t>
    </r>
  </si>
  <si>
    <r>
      <t xml:space="preserve"> REGISTERED UNEMPLOYED PERSONS BY DURATION OF UNEMPLOYMENT</t>
    </r>
    <r>
      <rPr>
        <vertAlign val="superscript"/>
        <sz val="12"/>
        <color theme="1" tint="0.34998626667073579"/>
        <rFont val="Arial"/>
        <family val="2"/>
        <charset val="238"/>
      </rPr>
      <t xml:space="preserve"> a</t>
    </r>
    <r>
      <rPr>
        <sz val="12"/>
        <color theme="1" tint="0.34998626667073579"/>
        <rFont val="Arial"/>
        <family val="2"/>
        <charset val="238"/>
      </rPr>
      <t xml:space="preserve">
</t>
    </r>
    <r>
      <rPr>
        <sz val="11"/>
        <color theme="1" tint="0.34998626667073579"/>
        <rFont val="Arial"/>
        <family val="2"/>
        <charset val="238"/>
      </rPr>
      <t xml:space="preserve"> End of month</t>
    </r>
  </si>
  <si>
    <r>
      <t xml:space="preserve">1 miesiąc 
i mniej
</t>
    </r>
    <r>
      <rPr>
        <sz val="8"/>
        <color theme="1" tint="0.34998626667073579"/>
        <rFont val="Arial"/>
        <family val="2"/>
        <charset val="238"/>
      </rPr>
      <t>1 month 
and less</t>
    </r>
  </si>
  <si>
    <r>
      <t xml:space="preserve">Powyżej 
24 m-cy
</t>
    </r>
    <r>
      <rPr>
        <sz val="8"/>
        <color theme="1" tint="0.34998626667073579"/>
        <rFont val="Arial"/>
        <family val="2"/>
        <charset val="238"/>
      </rPr>
      <t>More than 24 months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</si>
  <si>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  </t>
    </r>
    <r>
      <rPr>
        <sz val="8"/>
        <color theme="1" tint="0.34998626667073579"/>
        <rFont val="Arial"/>
        <family val="2"/>
        <charset val="238"/>
      </rPr>
      <t>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 </t>
    </r>
    <r>
      <rPr>
        <sz val="8"/>
        <color theme="1" tint="0.34998626667073579"/>
        <rFont val="Arial"/>
        <family val="2"/>
        <charset val="238"/>
      </rPr>
      <t>previous period = 100</t>
    </r>
  </si>
  <si>
    <r>
      <t xml:space="preserve"> REGISTERED UNEMPLOYED PERSONS AND JOB OFFERS
</t>
    </r>
    <r>
      <rPr>
        <sz val="11"/>
        <color theme="1" tint="0.34998626667073579"/>
        <rFont val="Arial"/>
        <family val="2"/>
        <charset val="238"/>
      </rPr>
      <t xml:space="preserve"> End of month</t>
    </r>
  </si>
  <si>
    <r>
      <t xml:space="preserve">Bezrobotni zarejestrowani
</t>
    </r>
    <r>
      <rPr>
        <sz val="8"/>
        <color theme="1" tint="0.34998626667073579"/>
        <rFont val="Arial"/>
        <family val="2"/>
        <charset val="238"/>
      </rPr>
      <t>Registered unemployed persons</t>
    </r>
  </si>
  <si>
    <r>
      <t xml:space="preserve">Oferty pracy  
</t>
    </r>
    <r>
      <rPr>
        <sz val="8"/>
        <color theme="1" tint="0.34998626667073579"/>
        <rFont val="Arial"/>
        <family val="2"/>
        <charset val="238"/>
      </rPr>
      <t>Job offers</t>
    </r>
    <r>
      <rPr>
        <sz val="8"/>
        <color theme="1"/>
        <rFont val="Arial"/>
        <family val="2"/>
        <charset val="238"/>
      </rPr>
      <t xml:space="preserve">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</si>
  <si>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</si>
  <si>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z ogółem    </t>
    </r>
    <r>
      <rPr>
        <sz val="8"/>
        <color theme="1" tint="0.34998626667073579"/>
        <rFont val="Arial"/>
        <family val="2"/>
        <charset val="238"/>
      </rPr>
      <t xml:space="preserve"> of total</t>
    </r>
  </si>
  <si>
    <r>
      <t xml:space="preserve">kobiety
</t>
    </r>
    <r>
      <rPr>
        <sz val="8"/>
        <color theme="1" tint="0.34998626667073579"/>
        <rFont val="Arial"/>
        <family val="2"/>
        <charset val="238"/>
      </rPr>
      <t>female</t>
    </r>
  </si>
  <si>
    <r>
      <t xml:space="preserve">poprzednio pracujący 
</t>
    </r>
    <r>
      <rPr>
        <sz val="8"/>
        <color theme="1" tint="0.34998626667073579"/>
        <rFont val="Arial"/>
        <family val="2"/>
        <charset val="238"/>
      </rPr>
      <t>previously employed</t>
    </r>
    <r>
      <rPr>
        <sz val="8"/>
        <color theme="1"/>
        <rFont val="Arial"/>
        <family val="2"/>
        <charset val="238"/>
      </rPr>
      <t xml:space="preserve"> 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</si>
  <si>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   </t>
    </r>
    <r>
      <rPr>
        <sz val="8"/>
        <color theme="1" tint="0.34998626667073579"/>
        <rFont val="Arial"/>
        <family val="2"/>
        <charset val="238"/>
      </rPr>
      <t>corresponding period
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</t>
    </r>
    <r>
      <rPr>
        <sz val="8"/>
        <color theme="1" tint="0.34998626667073579"/>
        <rFont val="Arial"/>
        <family val="2"/>
        <charset val="238"/>
      </rPr>
      <t xml:space="preserve"> previous period = 100</t>
    </r>
  </si>
  <si>
    <r>
      <t xml:space="preserve">w tym zwolnieni 
z przyczyn dotyczących zakładów pracy
</t>
    </r>
    <r>
      <rPr>
        <sz val="8"/>
        <color theme="1" tint="0.34998626667073579"/>
        <rFont val="Arial"/>
        <family val="2"/>
        <charset val="238"/>
      </rPr>
      <t>of which terminated for company reasons</t>
    </r>
  </si>
  <si>
    <r>
      <t xml:space="preserve"> REGISTERED UNEMPLOYED PERSONS WITH A SPECIFIC SITUATION ON THE LABOUR  MARKET</t>
    </r>
    <r>
      <rPr>
        <vertAlign val="superscript"/>
        <sz val="12"/>
        <color theme="1" tint="0.34998626667073579"/>
        <rFont val="Arial"/>
        <family val="2"/>
        <charset val="238"/>
      </rPr>
      <t xml:space="preserve"> a</t>
    </r>
    <r>
      <rPr>
        <sz val="12"/>
        <color theme="1" tint="0.34998626667073579"/>
        <rFont val="Arial"/>
        <family val="2"/>
        <charset val="238"/>
      </rPr>
      <t xml:space="preserve">
 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</si>
  <si>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total</t>
    </r>
  </si>
  <si>
    <r>
      <t xml:space="preserve">W wieku     </t>
    </r>
    <r>
      <rPr>
        <sz val="8"/>
        <color theme="1" tint="0.34998626667073579"/>
        <rFont val="Arial"/>
        <family val="2"/>
        <charset val="238"/>
      </rPr>
      <t>By age</t>
    </r>
  </si>
  <si>
    <r>
      <t xml:space="preserve">Długotrwale bezrobo-
tni 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Longterm unemployed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</si>
  <si>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Osoby korzystające ze świadczeń pomocy społecznej
</t>
    </r>
    <r>
      <rPr>
        <sz val="8"/>
        <color theme="1" tint="0.34998626667073579"/>
        <rFont val="Arial"/>
        <family val="2"/>
        <charset val="238"/>
      </rPr>
      <t>Persons benefiting from social assistance</t>
    </r>
  </si>
  <si>
    <r>
      <t xml:space="preserve">Osoby posiadające 
co najmniej jedno dziecko
</t>
    </r>
    <r>
      <rPr>
        <sz val="8"/>
        <color theme="1" tint="0.34998626667073579"/>
        <rFont val="Arial"/>
        <family val="2"/>
        <charset val="238"/>
      </rPr>
      <t>Unemployed persons with 
at least one child</t>
    </r>
  </si>
  <si>
    <r>
      <t xml:space="preserve">Niepełno-
sprawni
</t>
    </r>
    <r>
      <rPr>
        <sz val="8"/>
        <color theme="1" tint="0.34998626667073579"/>
        <rFont val="Arial"/>
        <family val="2"/>
        <charset val="238"/>
      </rPr>
      <t>Disabled</t>
    </r>
  </si>
  <si>
    <r>
      <t xml:space="preserve">do 30 roku życia
</t>
    </r>
    <r>
      <rPr>
        <sz val="8"/>
        <color theme="1" tint="0.34998626667073579"/>
        <rFont val="Arial"/>
        <family val="2"/>
        <charset val="238"/>
      </rPr>
      <t>aged 30 and below</t>
    </r>
  </si>
  <si>
    <r>
      <t xml:space="preserve">powyżej
50 roku życia 
</t>
    </r>
    <r>
      <rPr>
        <sz val="8"/>
        <color theme="1" tint="0.34998626667073579"/>
        <rFont val="Arial"/>
        <family val="2"/>
        <charset val="238"/>
      </rPr>
      <t>aged 50
and more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</si>
  <si>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 </t>
    </r>
    <r>
      <rPr>
        <sz val="8"/>
        <color theme="1" tint="0.34998626667073579"/>
        <rFont val="Arial"/>
        <family val="2"/>
        <charset val="238"/>
      </rPr>
      <t xml:space="preserve"> previous period = 100</t>
    </r>
  </si>
  <si>
    <r>
      <t xml:space="preserve">razem
</t>
    </r>
    <r>
      <rPr>
        <sz val="8"/>
        <color theme="1" tint="0.34998626667073579"/>
        <rFont val="Arial"/>
        <family val="2"/>
        <charset val="238"/>
      </rPr>
      <t>total</t>
    </r>
  </si>
  <si>
    <r>
      <t xml:space="preserve">w tym
do 25 roku życia
</t>
    </r>
    <r>
      <rPr>
        <sz val="8"/>
        <color theme="1" tint="0.34998626667073579"/>
        <rFont val="Arial"/>
        <family val="2"/>
        <charset val="238"/>
      </rPr>
      <t>of which
aged 25 and below</t>
    </r>
  </si>
  <si>
    <r>
      <t xml:space="preserve">do 6 roku życia
</t>
    </r>
    <r>
      <rPr>
        <sz val="8"/>
        <color theme="1" tint="0.34998626667073579"/>
        <rFont val="Arial"/>
        <family val="2"/>
        <charset val="238"/>
      </rPr>
      <t>under 6 years 
of age</t>
    </r>
  </si>
  <si>
    <r>
      <t xml:space="preserve">niepełnosprawne
do 18 roku życia
</t>
    </r>
    <r>
      <rPr>
        <sz val="8"/>
        <color theme="1" tint="0.34998626667073579"/>
        <rFont val="Arial"/>
        <family val="2"/>
        <charset val="238"/>
      </rPr>
      <t>disabled under 18 years of age</t>
    </r>
  </si>
  <si>
    <r>
      <t xml:space="preserve"> REGISTERED UNEMPLOYED PERSONS BY WORK SENIORITY
 </t>
    </r>
    <r>
      <rPr>
        <sz val="11"/>
        <color theme="1" tint="0.34998626667073579"/>
        <rFont val="Arial"/>
        <family val="2"/>
        <charset val="238"/>
      </rPr>
      <t>End of month</t>
    </r>
  </si>
  <si>
    <r>
      <t xml:space="preserve">WYSZCZEGÓLNIENIE
</t>
    </r>
    <r>
      <rPr>
        <sz val="8"/>
        <color theme="1" tint="0.34998626667073579"/>
        <rFont val="Arial"/>
        <family val="2"/>
        <charset val="238"/>
      </rPr>
      <t>SPECIFICATION</t>
    </r>
    <r>
      <rPr>
        <b/>
        <sz val="9"/>
        <color theme="1"/>
        <rFont val="Arial"/>
        <family val="2"/>
        <charset val="238"/>
      </rPr>
      <t/>
    </r>
  </si>
  <si>
    <r>
      <rPr>
        <sz val="8"/>
        <color theme="1"/>
        <rFont val="Arial"/>
        <family val="2"/>
        <charset val="238"/>
      </rPr>
      <t>Ze stażem</t>
    </r>
    <r>
      <rPr>
        <vertAlign val="superscript"/>
        <sz val="8"/>
        <color theme="1"/>
        <rFont val="Arial"/>
        <family val="2"/>
        <charset val="238"/>
      </rPr>
      <t xml:space="preserve"> a</t>
    </r>
    <r>
      <rPr>
        <vertAlign val="superscript"/>
        <sz val="8"/>
        <color theme="1"/>
        <rFont val="Calibri"/>
        <family val="2"/>
        <charset val="238"/>
        <scheme val="minor"/>
      </rPr>
      <t xml:space="preserve">
</t>
    </r>
    <r>
      <rPr>
        <sz val="8"/>
        <color theme="1" tint="0.34998626667073579"/>
        <rFont val="Arial"/>
        <family val="2"/>
        <charset val="238"/>
      </rPr>
      <t>With work seniority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</si>
  <si>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Bez stażu
pracy
</t>
    </r>
    <r>
      <rPr>
        <sz val="8"/>
        <color theme="1" tint="0.34998626667073579"/>
        <rFont val="Arial"/>
        <family val="2"/>
        <charset val="238"/>
      </rPr>
      <t>No work
seniority</t>
    </r>
  </si>
  <si>
    <r>
      <t xml:space="preserve">1 rok 
i mniej
</t>
    </r>
    <r>
      <rPr>
        <sz val="8"/>
        <color theme="1" tint="0.34998626667073579"/>
        <rFont val="Arial"/>
        <family val="2"/>
        <charset val="238"/>
      </rPr>
      <t>1 year
and less</t>
    </r>
  </si>
  <si>
    <r>
      <t xml:space="preserve">powyżej 
30 lat 
</t>
    </r>
    <r>
      <rPr>
        <sz val="8"/>
        <color theme="1" tint="0.34998626667073579"/>
        <rFont val="Arial"/>
        <family val="2"/>
        <charset val="238"/>
      </rPr>
      <t>more than 30 years</t>
    </r>
    <r>
      <rPr>
        <sz val="8"/>
        <color theme="1"/>
        <rFont val="Arial"/>
        <family val="2"/>
        <charset val="238"/>
      </rPr>
      <t xml:space="preserve">
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</si>
  <si>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 – okres poprzedni = 100 
     </t>
    </r>
    <r>
      <rPr>
        <sz val="8"/>
        <color theme="1" tint="0.34998626667073579"/>
        <rFont val="Arial"/>
        <family val="2"/>
        <charset val="238"/>
      </rPr>
      <t xml:space="preserve">  previous period = 100</t>
    </r>
  </si>
  <si>
    <t>6,3*</t>
  </si>
  <si>
    <t>3,9*</t>
  </si>
  <si>
    <t>2,6*</t>
  </si>
  <si>
    <t>5,8*</t>
  </si>
  <si>
    <t>3,5*</t>
  </si>
  <si>
    <t>5,3*</t>
  </si>
  <si>
    <t>1,7*</t>
  </si>
  <si>
    <t>92,3*</t>
  </si>
  <si>
    <t>96,3*</t>
  </si>
  <si>
    <t>3,0*</t>
  </si>
  <si>
    <r>
      <t xml:space="preserve">W liczbach bezwzględnych
</t>
    </r>
    <r>
      <rPr>
        <sz val="8"/>
        <color theme="1" tint="0.34998626667073579"/>
        <rFont val="Arial"/>
        <family val="2"/>
        <charset val="238"/>
      </rPr>
      <t>In absolute numbers</t>
    </r>
  </si>
  <si>
    <r>
      <t xml:space="preserve">Województwo = 100
</t>
    </r>
    <r>
      <rPr>
        <sz val="8"/>
        <color theme="1" tint="0.34998626667073579"/>
        <rFont val="Arial"/>
        <family val="2"/>
        <charset val="238"/>
      </rPr>
      <t>Voivodhip = 100</t>
    </r>
  </si>
  <si>
    <r>
      <t xml:space="preserve">Wskaźnik wykrywalności
 sprawców przestępstw 
w %
</t>
    </r>
    <r>
      <rPr>
        <sz val="8"/>
        <color theme="1" tint="0.34998626667073579"/>
        <rFont val="Arial"/>
        <family val="2"/>
        <charset val="238"/>
      </rPr>
      <t xml:space="preserve">Rate of detectability
of delinquents in crimes
 in % </t>
    </r>
  </si>
  <si>
    <r>
      <t xml:space="preserve">   w tym:    </t>
    </r>
    <r>
      <rPr>
        <sz val="8"/>
        <color theme="1" tint="0.34998626667073579"/>
        <rFont val="Arial"/>
        <family val="2"/>
        <charset val="238"/>
      </rPr>
      <t>of which:</t>
    </r>
  </si>
  <si>
    <r>
      <t xml:space="preserve">WYSZCZEGÓLNIENIE 
</t>
    </r>
    <r>
      <rPr>
        <sz val="8"/>
        <color theme="0" tint="-0.499984740745262"/>
        <rFont val="Arial"/>
        <family val="2"/>
        <charset val="238"/>
      </rPr>
      <t xml:space="preserve">SPECIFICATION </t>
    </r>
  </si>
  <si>
    <r>
      <t xml:space="preserve">Temperatury powietrza w  </t>
    </r>
    <r>
      <rPr>
        <vertAlign val="superscript"/>
        <sz val="8"/>
        <rFont val="Arial"/>
        <family val="2"/>
        <charset val="238"/>
      </rPr>
      <t>O</t>
    </r>
    <r>
      <rPr>
        <sz val="8"/>
        <rFont val="Arial"/>
        <family val="2"/>
        <charset val="238"/>
      </rPr>
      <t>C</t>
    </r>
    <r>
      <rPr>
        <vertAlign val="superscript"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Air temperatures in degrees centigrade</t>
    </r>
    <r>
      <rPr>
        <vertAlign val="superscript"/>
        <sz val="8"/>
        <rFont val="Arial"/>
        <family val="2"/>
        <charset val="238"/>
      </rPr>
      <t>a</t>
    </r>
  </si>
  <si>
    <r>
      <t xml:space="preserve">Opady atmosferyczne w mm
</t>
    </r>
    <r>
      <rPr>
        <sz val="8"/>
        <color theme="0" tint="-0.499984740745262"/>
        <rFont val="Arial"/>
        <family val="2"/>
        <charset val="238"/>
      </rPr>
      <t>Atmospheric precipitation in mm</t>
    </r>
  </si>
  <si>
    <r>
      <t>Zachmurzenie w oktantacha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
</t>
    </r>
    <r>
      <rPr>
        <sz val="8"/>
        <color theme="0" tint="-0.499984740745262"/>
        <rFont val="Arial"/>
        <family val="2"/>
        <charset val="238"/>
      </rPr>
      <t>Cloudiness in octantsa</t>
    </r>
    <r>
      <rPr>
        <vertAlign val="superscript"/>
        <sz val="8"/>
        <color theme="0" tint="-0.499984740745262"/>
        <rFont val="Arial"/>
        <family val="2"/>
        <charset val="238"/>
      </rPr>
      <t>b</t>
    </r>
  </si>
  <si>
    <r>
      <t xml:space="preserve">Usłonecznienie w h
</t>
    </r>
    <r>
      <rPr>
        <sz val="8"/>
        <color theme="0" tint="-0.499984740745262"/>
        <rFont val="Arial"/>
        <family val="2"/>
        <charset val="238"/>
      </rPr>
      <t>Insolation in h</t>
    </r>
  </si>
  <si>
    <r>
      <t xml:space="preserve">WYSZCZEGÓLNIENIE 
</t>
    </r>
    <r>
      <rPr>
        <sz val="8"/>
        <color theme="1" tint="0.34998626667073579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 </t>
    </r>
  </si>
  <si>
    <r>
      <t xml:space="preserve">Dni miesiąca          </t>
    </r>
    <r>
      <rPr>
        <sz val="8"/>
        <color theme="1" tint="0.34998626667073579"/>
        <rFont val="Arial"/>
        <family val="2"/>
        <charset val="238"/>
      </rPr>
      <t>Days of the month</t>
    </r>
  </si>
  <si>
    <r>
      <t>SO</t>
    </r>
    <r>
      <rPr>
        <vertAlign val="sub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dwutlenek siarki          </t>
    </r>
    <r>
      <rPr>
        <sz val="8"/>
        <color theme="1" tint="0.34998626667073579"/>
        <rFont val="Arial"/>
        <family val="2"/>
        <charset val="238"/>
      </rPr>
      <t>sulphur dioxide</t>
    </r>
  </si>
  <si>
    <r>
      <t>O</t>
    </r>
    <r>
      <rPr>
        <vertAlign val="subscript"/>
        <sz val="8"/>
        <rFont val="Arial"/>
        <family val="2"/>
        <charset val="238"/>
      </rPr>
      <t>3</t>
    </r>
    <r>
      <rPr>
        <sz val="8"/>
        <rFont val="Arial"/>
        <family val="2"/>
        <charset val="238"/>
      </rPr>
      <t xml:space="preserve">  ozon          </t>
    </r>
    <r>
      <rPr>
        <sz val="8"/>
        <color theme="1" tint="0.34998626667073579"/>
        <rFont val="Arial"/>
        <family val="2"/>
        <charset val="238"/>
      </rPr>
      <t>ozone</t>
    </r>
  </si>
  <si>
    <r>
      <t xml:space="preserve">PM 10 pył zawieszony          </t>
    </r>
    <r>
      <rPr>
        <sz val="8"/>
        <color theme="1" tint="0.34998626667073579"/>
        <rFont val="Arial"/>
        <family val="2"/>
        <charset val="238"/>
      </rPr>
      <t>suspended particulate matter</t>
    </r>
  </si>
  <si>
    <r>
      <t xml:space="preserve">Ludność </t>
    </r>
    <r>
      <rPr>
        <vertAlign val="superscript"/>
        <sz val="8"/>
        <color theme="1" tint="0.34998626667073579"/>
        <rFont val="Arial"/>
        <family val="2"/>
        <charset val="238"/>
      </rPr>
      <t>a</t>
    </r>
    <r>
      <rPr>
        <vertAlign val="superscript"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Population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</si>
  <si>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Podmioty
gospodarki
narodo-
wej </t>
    </r>
    <r>
      <rPr>
        <vertAlign val="superscript"/>
        <sz val="8"/>
        <color theme="1"/>
        <rFont val="Arial"/>
        <family val="2"/>
        <charset val="238"/>
      </rPr>
      <t xml:space="preserve">ab
</t>
    </r>
    <r>
      <rPr>
        <sz val="8"/>
        <color theme="1" tint="0.34998626667073579"/>
        <rFont val="Arial"/>
        <family val="2"/>
        <charset val="238"/>
      </rPr>
      <t xml:space="preserve">National economy entities </t>
    </r>
    <r>
      <rPr>
        <vertAlign val="superscript"/>
        <sz val="8"/>
        <color theme="1" tint="0.34998626667073579"/>
        <rFont val="Arial"/>
        <family val="2"/>
        <charset val="238"/>
      </rPr>
      <t>ab</t>
    </r>
  </si>
  <si>
    <r>
      <t>Przeciętne
zatrudnie-
nie</t>
    </r>
    <r>
      <rPr>
        <vertAlign val="superscript"/>
        <sz val="8"/>
        <color theme="1"/>
        <rFont val="Arial"/>
        <family val="2"/>
        <charset val="238"/>
      </rPr>
      <t xml:space="preserve">c
</t>
    </r>
    <r>
      <rPr>
        <sz val="8"/>
        <color theme="1" tint="0.34998626667073579"/>
        <rFont val="Arial"/>
        <family val="2"/>
        <charset val="238"/>
      </rPr>
      <t>Average 
paid 
employ-
men</t>
    </r>
    <r>
      <rPr>
        <vertAlign val="superscript"/>
        <sz val="8"/>
        <color theme="1" tint="0.34998626667073579"/>
        <rFont val="Arial"/>
        <family val="2"/>
        <charset val="238"/>
      </rPr>
      <t>tc</t>
    </r>
  </si>
  <si>
    <r>
      <t xml:space="preserve">Bezrobotni
zarejestro-
wani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 xml:space="preserve">Registered
unemployed persons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</si>
  <si>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Oferty
pracy</t>
    </r>
    <r>
      <rPr>
        <vertAlign val="superscript"/>
        <sz val="8"/>
        <color theme="1"/>
        <rFont val="Arial"/>
        <family val="2"/>
        <charset val="238"/>
      </rPr>
      <t xml:space="preserve"> a 
</t>
    </r>
    <r>
      <rPr>
        <sz val="8"/>
        <color theme="1" tint="0.34998626667073579"/>
        <rFont val="Arial"/>
        <family val="2"/>
        <charset val="238"/>
      </rPr>
      <t>Job
offers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</si>
  <si>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t xml:space="preserve">Bezrobot-
ni zarejestro-
wani na
1 ofertę 
pracy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 xml:space="preserve">Registered unemploy-
ed persons
per a job 
offer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</si>
  <si>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Wskaźnik rentowności obrotu
</t>
    </r>
    <r>
      <rPr>
        <sz val="8"/>
        <color theme="1" tint="0.34998626667073579"/>
        <rFont val="Arial"/>
        <family val="2"/>
        <charset val="238"/>
      </rPr>
      <t>Profitability rates
of turnover</t>
    </r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</si>
  <si>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 roku 
        poprzedniego = 100 
       </t>
    </r>
    <r>
      <rPr>
        <sz val="8"/>
        <color theme="1" tint="0.34998626667073579"/>
        <rFont val="Arial"/>
        <family val="2"/>
        <charset val="238"/>
      </rPr>
      <t xml:space="preserve"> corresponding period
        of previous  year = 100</t>
    </r>
  </si>
  <si>
    <r>
      <t xml:space="preserve">brutto
</t>
    </r>
    <r>
      <rPr>
        <sz val="8"/>
        <color theme="1" tint="0.34998626667073579"/>
        <rFont val="Arial"/>
        <family val="2"/>
        <charset val="238"/>
      </rPr>
      <t>gross</t>
    </r>
  </si>
  <si>
    <r>
      <t xml:space="preserve">netto
</t>
    </r>
    <r>
      <rPr>
        <sz val="8"/>
        <color theme="1" tint="0.34998626667073579"/>
        <rFont val="Arial"/>
        <family val="2"/>
        <charset val="238"/>
      </rPr>
      <t>net</t>
    </r>
  </si>
  <si>
    <r>
      <t xml:space="preserve">w %    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</si>
  <si>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Ludność </t>
    </r>
    <r>
      <rPr>
        <vertAlign val="superscript"/>
        <sz val="8"/>
        <color theme="1"/>
        <rFont val="Arial"/>
        <family val="2"/>
        <charset val="238"/>
      </rPr>
      <t xml:space="preserve">a
</t>
    </r>
    <r>
      <rPr>
        <sz val="8"/>
        <color theme="1" tint="0.34998626667073579"/>
        <rFont val="Arial"/>
        <family val="2"/>
        <charset val="238"/>
      </rPr>
      <t>Population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</si>
  <si>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 xml:space="preserve">Małżeństwa
</t>
    </r>
    <r>
      <rPr>
        <sz val="8"/>
        <color theme="1" tint="0.34998626667073579"/>
        <rFont val="Arial"/>
        <family val="2"/>
        <charset val="238"/>
      </rPr>
      <t>Marriages</t>
    </r>
  </si>
  <si>
    <r>
      <t xml:space="preserve">Urodzenia żywe
</t>
    </r>
    <r>
      <rPr>
        <sz val="8"/>
        <color theme="1" tint="0.34998626667073579"/>
        <rFont val="Arial"/>
        <family val="2"/>
        <charset val="238"/>
      </rPr>
      <t>Live births</t>
    </r>
  </si>
  <si>
    <r>
      <t xml:space="preserve">Zgony
</t>
    </r>
    <r>
      <rPr>
        <sz val="8"/>
        <color theme="1" tint="0.34998626667073579"/>
        <rFont val="Arial"/>
        <family val="2"/>
        <charset val="238"/>
      </rPr>
      <t>Deaths</t>
    </r>
  </si>
  <si>
    <r>
      <t xml:space="preserve">Przyrost naturalny </t>
    </r>
    <r>
      <rPr>
        <vertAlign val="superscript"/>
        <sz val="8"/>
        <color theme="1"/>
        <rFont val="Arial"/>
        <family val="2"/>
        <charset val="238"/>
      </rPr>
      <t>b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Natural increase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</si>
  <si>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rPr>
        <b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 – analogiczny okres
       roku poprzedniego = 100
  </t>
    </r>
    <r>
      <rPr>
        <sz val="8"/>
        <color theme="1" tint="0.34998626667073579"/>
        <rFont val="Arial"/>
        <family val="2"/>
        <charset val="238"/>
      </rPr>
      <t xml:space="preserve">    corresponding period
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</si>
  <si>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w tym niemowląt </t>
    </r>
    <r>
      <rPr>
        <vertAlign val="superscript"/>
        <sz val="8"/>
        <color theme="1"/>
        <rFont val="Arial"/>
        <family val="2"/>
        <charset val="238"/>
      </rPr>
      <t>c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
infant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</si>
  <si>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w tym niemowląt </t>
    </r>
    <r>
      <rPr>
        <vertAlign val="superscript"/>
        <sz val="8"/>
        <color theme="1"/>
        <rFont val="Arial"/>
        <family val="2"/>
        <charset val="238"/>
      </rPr>
      <t>cd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infant </t>
    </r>
    <r>
      <rPr>
        <vertAlign val="superscript"/>
        <sz val="8"/>
        <color theme="1" tint="0.34998626667073579"/>
        <rFont val="Arial"/>
        <family val="2"/>
        <charset val="238"/>
      </rPr>
      <t>cd</t>
    </r>
  </si>
  <si>
    <r>
      <t xml:space="preserve">w liczbach bezwzględnych      </t>
    </r>
    <r>
      <rPr>
        <sz val="8"/>
        <color theme="1" tint="0.34998626667073579"/>
        <rFont val="Arial"/>
        <family val="2"/>
        <charset val="238"/>
      </rPr>
      <t xml:space="preserve"> in absolute numbers</t>
    </r>
  </si>
  <si>
    <r>
      <t xml:space="preserve">na 1000 ludności     </t>
    </r>
    <r>
      <rPr>
        <sz val="8"/>
        <color theme="1" tint="0.34998626667073579"/>
        <rFont val="Arial"/>
        <family val="2"/>
        <charset val="238"/>
      </rPr>
      <t>per 1000 population</t>
    </r>
  </si>
  <si>
    <r>
      <t xml:space="preserve"> DWELLINGS COMPLETED 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</si>
  <si>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>Powierz-
chnia użytko-
wa w m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Usable floor area
 in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</si>
  <si>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 100
   </t>
    </r>
    <r>
      <rPr>
        <sz val="8"/>
        <color theme="1" tint="0.34998626667073579"/>
        <rFont val="Arial"/>
        <family val="2"/>
        <charset val="238"/>
      </rPr>
      <t xml:space="preserve">    corresponding period
       of previous  year = 100</t>
    </r>
  </si>
  <si>
    <r>
      <t xml:space="preserve">spół-
dzielcze
</t>
    </r>
    <r>
      <rPr>
        <sz val="8"/>
        <color theme="1" tint="0.34998626667073579"/>
        <rFont val="Arial"/>
        <family val="2"/>
        <charset val="238"/>
      </rPr>
      <t>cooperative</t>
    </r>
  </si>
  <si>
    <r>
      <t xml:space="preserve">budow-
nictwo indywi-dualne
</t>
    </r>
    <r>
      <rPr>
        <sz val="8"/>
        <color theme="1" tint="0.34998626667073579"/>
        <rFont val="Arial"/>
        <family val="2"/>
        <charset val="238"/>
      </rPr>
      <t>private con-
struction</t>
    </r>
  </si>
  <si>
    <r>
      <t xml:space="preserve">na sprzedaż lub wynajem
</t>
    </r>
    <r>
      <rPr>
        <sz val="8"/>
        <color theme="1" tint="0.34998626667073579"/>
        <rFont val="Arial"/>
        <family val="2"/>
        <charset val="238"/>
      </rPr>
      <t>for sale or rent</t>
    </r>
  </si>
  <si>
    <r>
      <t xml:space="preserve">spół-
dzielcze
</t>
    </r>
    <r>
      <rPr>
        <sz val="8"/>
        <color theme="1" tint="0.34998626667073579"/>
        <rFont val="Arial"/>
        <family val="2"/>
        <charset val="238"/>
      </rPr>
      <t>coopera-tives</t>
    </r>
  </si>
  <si>
    <r>
      <t xml:space="preserve">budow-
nictwo </t>
    </r>
    <r>
      <rPr>
        <sz val="8"/>
        <rFont val="Arial"/>
        <family val="2"/>
        <charset val="238"/>
      </rPr>
      <t>indywi-dualne</t>
    </r>
    <r>
      <rPr>
        <sz val="8"/>
        <color theme="1" tint="0.34998626667073579"/>
        <rFont val="Arial"/>
        <family val="2"/>
        <charset val="238"/>
      </rPr>
      <t xml:space="preserve">
private con-
struction</t>
    </r>
  </si>
  <si>
    <r>
      <rPr>
        <sz val="8"/>
        <color theme="1" tint="0.34998626667073579"/>
        <rFont val="Arial"/>
        <family val="2"/>
        <charset val="238"/>
      </rPr>
      <t>a See methodological notes  item 10</t>
    </r>
    <r>
      <rPr>
        <sz val="8"/>
        <color theme="1"/>
        <rFont val="Arial"/>
        <family val="2"/>
        <charset val="238"/>
      </rPr>
      <t>.</t>
    </r>
  </si>
  <si>
    <t>Ogółem
Total</t>
  </si>
  <si>
    <r>
      <t xml:space="preserve">   AVERAGE PRICE PER M</t>
    </r>
    <r>
      <rPr>
        <vertAlign val="superscript"/>
        <sz val="11"/>
        <color theme="1" tint="0.34998626667073579"/>
        <rFont val="Arial"/>
        <family val="2"/>
        <charset val="238"/>
      </rPr>
      <t>2</t>
    </r>
    <r>
      <rPr>
        <sz val="11"/>
        <color theme="1" tint="0.34998626667073579"/>
        <rFont val="Arial"/>
        <family val="2"/>
        <charset val="238"/>
      </rPr>
      <t xml:space="preserve"> OF DWELLING </t>
    </r>
  </si>
  <si>
    <r>
      <t xml:space="preserve">     WYSZCZEGÓLNIENIE 
     </t>
    </r>
    <r>
      <rPr>
        <sz val="8"/>
        <color theme="1" tint="0.34998626667073579"/>
        <rFont val="Arial"/>
        <family val="2"/>
        <charset val="238"/>
      </rPr>
      <t>SPECIFICATION</t>
    </r>
    <r>
      <rPr>
        <sz val="8"/>
        <rFont val="Arial"/>
        <family val="2"/>
        <charset val="238"/>
      </rPr>
      <t xml:space="preserve"> 
      A – analogiczny okres roku poprzedniego = 100
              </t>
    </r>
    <r>
      <rPr>
        <sz val="8"/>
        <color theme="1" tint="0.34998626667073579"/>
        <rFont val="Arial"/>
        <family val="2"/>
        <charset val="238"/>
      </rPr>
      <t>corresponding period of previous year = 100</t>
    </r>
    <r>
      <rPr>
        <sz val="8"/>
        <rFont val="Arial"/>
        <family val="2"/>
        <charset val="238"/>
      </rPr>
      <t xml:space="preserve">
      B –  okres poprzedni = 100 
              </t>
    </r>
    <r>
      <rPr>
        <sz val="8"/>
        <color theme="1" tint="0.34998626667073579"/>
        <rFont val="Arial"/>
        <family val="2"/>
        <charset val="238"/>
      </rPr>
      <t>previous period</t>
    </r>
    <r>
      <rPr>
        <sz val="8"/>
        <rFont val="Arial"/>
        <family val="2"/>
        <charset val="238"/>
      </rPr>
      <t xml:space="preserve"> = 100</t>
    </r>
  </si>
  <si>
    <r>
      <t xml:space="preserve">ofertowa 
</t>
    </r>
    <r>
      <rPr>
        <sz val="8"/>
        <color theme="1" tint="0.34998626667073579"/>
        <rFont val="Arial"/>
        <family val="2"/>
        <charset val="238"/>
      </rPr>
      <t>offer</t>
    </r>
  </si>
  <si>
    <r>
      <t xml:space="preserve">transakcyjna
</t>
    </r>
    <r>
      <rPr>
        <sz val="8"/>
        <color theme="1" tint="0.34998626667073579"/>
        <rFont val="Arial"/>
        <family val="2"/>
        <charset val="238"/>
      </rPr>
      <t>transaction</t>
    </r>
  </si>
  <si>
    <r>
      <t xml:space="preserve">Rynek pierwotny         </t>
    </r>
    <r>
      <rPr>
        <sz val="8"/>
        <color theme="1" tint="0.34998626667073579"/>
        <rFont val="Arial"/>
        <family val="2"/>
        <charset val="238"/>
      </rPr>
      <t>Primery market</t>
    </r>
  </si>
  <si>
    <r>
      <t xml:space="preserve">Rynek wtórny    </t>
    </r>
    <r>
      <rPr>
        <sz val="8"/>
        <color theme="1" tint="0.34998626667073579"/>
        <rFont val="Arial"/>
        <family val="2"/>
        <charset val="238"/>
      </rPr>
      <t>Secondary market</t>
    </r>
  </si>
  <si>
    <r>
      <t xml:space="preserve">SEKCJE
</t>
    </r>
    <r>
      <rPr>
        <sz val="8"/>
        <color theme="1" tint="0.34998626667073579"/>
        <rFont val="Arial"/>
        <family val="2"/>
        <charset val="238"/>
      </rPr>
      <t>SECTIONS</t>
    </r>
  </si>
  <si>
    <r>
      <t xml:space="preserve">Z ogółem      </t>
    </r>
    <r>
      <rPr>
        <sz val="8"/>
        <color theme="1" tint="0.34998626667073579"/>
        <rFont val="Arial"/>
        <family val="2"/>
        <charset val="238"/>
      </rPr>
      <t>Of total</t>
    </r>
  </si>
  <si>
    <r>
      <t xml:space="preserve">spółdzielnie
</t>
    </r>
    <r>
      <rPr>
        <sz val="8"/>
        <color theme="1" tint="0.34998626667073579"/>
        <rFont val="Arial"/>
        <family val="2"/>
        <charset val="238"/>
      </rPr>
      <t>coopera-
tives</t>
    </r>
  </si>
  <si>
    <r>
      <t xml:space="preserve">osoby fizyczne
prowadzące
działalność
gospo-
darczą
</t>
    </r>
    <r>
      <rPr>
        <sz val="8"/>
        <color theme="1" tint="0.34998626667073579"/>
        <rFont val="Arial"/>
        <family val="2"/>
        <charset val="238"/>
      </rPr>
      <t>natural persons conducting economic activity</t>
    </r>
  </si>
  <si>
    <r>
      <t xml:space="preserve">w tym zagraniczne
</t>
    </r>
    <r>
      <rPr>
        <sz val="8"/>
        <color theme="1" tint="0.34998626667073579"/>
        <rFont val="Arial"/>
        <family val="2"/>
        <charset val="238"/>
      </rPr>
      <t>of which foreign</t>
    </r>
  </si>
  <si>
    <r>
      <t xml:space="preserve">spółki handlowe
</t>
    </r>
    <r>
      <rPr>
        <sz val="8"/>
        <color theme="1" tint="0.34998626667073579"/>
        <rFont val="Arial"/>
        <family val="2"/>
        <charset val="238"/>
      </rPr>
      <t>commercial  companies</t>
    </r>
  </si>
  <si>
    <r>
      <t xml:space="preserve">akcyjne
</t>
    </r>
    <r>
      <rPr>
        <sz val="8"/>
        <color theme="1" tint="0.34998626667073579"/>
        <rFont val="Arial"/>
        <family val="2"/>
        <charset val="238"/>
      </rPr>
      <t>join-stock</t>
    </r>
  </si>
  <si>
    <r>
      <t xml:space="preserve">z ograniczoną odpowie-dzialnością
</t>
    </r>
    <r>
      <rPr>
        <sz val="8"/>
        <color theme="1" tint="0.34998626667073579"/>
        <rFont val="Arial"/>
        <family val="2"/>
        <charset val="238"/>
      </rPr>
      <t>limited liability</t>
    </r>
  </si>
  <si>
    <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</si>
  <si>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Accommodation and catering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</si>
  <si>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W tym z udziałem kapitału
</t>
    </r>
    <r>
      <rPr>
        <sz val="8"/>
        <color theme="1" tint="0.34998626667073579"/>
        <rFont val="Arial"/>
        <family val="2"/>
        <charset val="238"/>
      </rPr>
      <t>Of which with share of capital</t>
    </r>
  </si>
  <si>
    <r>
      <t xml:space="preserve">Skarbu Państwa
</t>
    </r>
    <r>
      <rPr>
        <sz val="8"/>
        <color theme="1" tint="0.34998626667073579"/>
        <rFont val="Arial"/>
        <family val="2"/>
        <charset val="238"/>
      </rPr>
      <t>State Treasury</t>
    </r>
  </si>
  <si>
    <r>
      <t xml:space="preserve">państwo-
wych osób prawnych
</t>
    </r>
    <r>
      <rPr>
        <sz val="8"/>
        <color theme="1" tint="0.34998626667073579"/>
        <rFont val="Arial"/>
        <family val="2"/>
        <charset val="238"/>
      </rPr>
      <t>state legal persons</t>
    </r>
  </si>
  <si>
    <r>
      <t xml:space="preserve">samorządu terytoria-
nego
</t>
    </r>
    <r>
      <rPr>
        <sz val="8"/>
        <color theme="1" tint="0.34998626667073579"/>
        <rFont val="Arial"/>
        <family val="2"/>
        <charset val="238"/>
      </rPr>
      <t>local govern-
ment</t>
    </r>
  </si>
  <si>
    <r>
      <t xml:space="preserve">prywatnego krajowego
</t>
    </r>
    <r>
      <rPr>
        <sz val="8"/>
        <color theme="1" tint="0.34998626667073579"/>
        <rFont val="Arial"/>
        <family val="2"/>
        <charset val="238"/>
      </rPr>
      <t>private domestic</t>
    </r>
  </si>
  <si>
    <r>
      <t xml:space="preserve">zagranicznego
</t>
    </r>
    <r>
      <rPr>
        <sz val="8"/>
        <color theme="1" tint="0.34998626667073579"/>
        <rFont val="Arial"/>
        <family val="2"/>
        <charset val="238"/>
      </rPr>
      <t>foreign</t>
    </r>
  </si>
  <si>
    <r>
      <t xml:space="preserve"> FINANCIAL  RESULTS  OF  ENTERPRISES</t>
    </r>
    <r>
      <rPr>
        <vertAlign val="superscript"/>
        <sz val="12"/>
        <color theme="1" tint="0.34998626667073579"/>
        <rFont val="Arial"/>
        <family val="2"/>
        <charset val="238"/>
      </rPr>
      <t xml:space="preserve"> a</t>
    </r>
  </si>
  <si>
    <r>
      <t xml:space="preserve">Przychody z całokształtu działalności
</t>
    </r>
    <r>
      <rPr>
        <sz val="8"/>
        <color theme="1" tint="0.34998626667073579"/>
        <rFont val="Arial"/>
        <family val="2"/>
        <charset val="238"/>
      </rPr>
      <t xml:space="preserve">Revenues  from total activity </t>
    </r>
  </si>
  <si>
    <r>
      <t xml:space="preserve">Koszty uzyskania przychodów z całokształtu działalności
</t>
    </r>
    <r>
      <rPr>
        <sz val="8"/>
        <color theme="1" tint="0.34998626667073579"/>
        <rFont val="Arial"/>
        <family val="2"/>
        <charset val="238"/>
      </rPr>
      <t>Cost of obtaining revenues from total activity</t>
    </r>
  </si>
  <si>
    <r>
      <t xml:space="preserve">Wynik
finansowy
ze sprzedaży
produktów,
towarów
i materiałów
</t>
    </r>
    <r>
      <rPr>
        <sz val="8"/>
        <color theme="1" tint="0.34998626667073579"/>
        <rFont val="Arial"/>
        <family val="2"/>
        <charset val="238"/>
      </rPr>
      <t>Financial
result from sale of products, goods and materials</t>
    </r>
  </si>
  <si>
    <r>
      <t xml:space="preserve">Wynik finansowy brutto
</t>
    </r>
    <r>
      <rPr>
        <sz val="8"/>
        <color theme="1" tint="0.34998626667073579"/>
        <rFont val="Arial"/>
        <family val="2"/>
        <charset val="238"/>
      </rPr>
      <t>Gross financial result</t>
    </r>
  </si>
  <si>
    <r>
      <t xml:space="preserve">Obciążenia wyniku finansowego brutto
</t>
    </r>
    <r>
      <rPr>
        <sz val="8"/>
        <color theme="1" tint="0.34998626667073579"/>
        <rFont val="Arial"/>
        <family val="2"/>
        <charset val="238"/>
      </rPr>
      <t>Encum-brances
of gross financial
result</t>
    </r>
  </si>
  <si>
    <r>
      <t xml:space="preserve">Wynik finansowy netto
</t>
    </r>
    <r>
      <rPr>
        <sz val="8"/>
        <color theme="1" tint="0.34998626667073579"/>
        <rFont val="Arial"/>
        <family val="2"/>
        <charset val="238"/>
      </rPr>
      <t>Net financial result</t>
    </r>
  </si>
  <si>
    <r>
      <t xml:space="preserve">A – analogiczny okres
       roku poprzedniego = 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</si>
  <si>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total</t>
    </r>
  </si>
  <si>
    <r>
      <t xml:space="preserve">przychody netto ze sprzedaży produktów
</t>
    </r>
    <r>
      <rPr>
        <sz val="8"/>
        <color theme="1" tint="0.34998626667073579"/>
        <rFont val="Arial"/>
        <family val="2"/>
        <charset val="238"/>
      </rPr>
      <t>net revenues
from sale
of products</t>
    </r>
    <r>
      <rPr>
        <sz val="8"/>
        <rFont val="Arial"/>
        <family val="2"/>
        <charset val="238"/>
      </rPr>
      <t xml:space="preserve">  </t>
    </r>
  </si>
  <si>
    <r>
      <t xml:space="preserve">przychody
 netto ze sprzedaży  towarów
i materiałów
</t>
    </r>
    <r>
      <rPr>
        <sz val="8"/>
        <color theme="1" tint="0.34998626667073579"/>
        <rFont val="Arial"/>
        <family val="2"/>
        <charset val="238"/>
      </rPr>
      <t>net revenues from sale
of goods
and  materials</t>
    </r>
    <r>
      <rPr>
        <sz val="8"/>
        <rFont val="Arial"/>
        <family val="2"/>
        <charset val="238"/>
      </rPr>
      <t xml:space="preserve"> </t>
    </r>
  </si>
  <si>
    <r>
      <t xml:space="preserve">pozostałe przychody
operacyjne
</t>
    </r>
    <r>
      <rPr>
        <sz val="8"/>
        <color theme="1" tint="0.34998626667073579"/>
        <rFont val="Arial"/>
        <family val="2"/>
        <charset val="238"/>
      </rPr>
      <t>other operational revenues</t>
    </r>
  </si>
  <si>
    <r>
      <t xml:space="preserve">przychody
finansowe
</t>
    </r>
    <r>
      <rPr>
        <sz val="8"/>
        <color theme="1" tint="0.34998626667073579"/>
        <rFont val="Arial"/>
        <family val="2"/>
        <charset val="238"/>
      </rPr>
      <t>financial
revenues</t>
    </r>
    <r>
      <rPr>
        <sz val="8"/>
        <rFont val="Arial"/>
        <family val="2"/>
        <charset val="238"/>
      </rPr>
      <t xml:space="preserve">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</si>
  <si>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>grand tota</t>
    </r>
  </si>
  <si>
    <r>
      <t xml:space="preserve">koszt własny sprzedanych produktów
</t>
    </r>
    <r>
      <rPr>
        <sz val="8"/>
        <color theme="1" tint="0.34998626667073579"/>
        <rFont val="Arial"/>
        <family val="2"/>
        <charset val="238"/>
      </rPr>
      <t xml:space="preserve">cost 
of products sold </t>
    </r>
  </si>
  <si>
    <r>
      <t xml:space="preserve">wartość
sprzeda-nych
towarów
i materiałów
</t>
    </r>
    <r>
      <rPr>
        <sz val="8"/>
        <color theme="1" tint="0.34998626667073579"/>
        <rFont val="Arial"/>
        <family val="2"/>
        <charset val="238"/>
      </rPr>
      <t>value of sold
goods
and materials</t>
    </r>
  </si>
  <si>
    <r>
      <t xml:space="preserve">pozostałe
koszty
operacyjne
</t>
    </r>
    <r>
      <rPr>
        <sz val="8"/>
        <color theme="1" tint="0.34998626667073579"/>
        <rFont val="Arial"/>
        <family val="2"/>
        <charset val="238"/>
      </rPr>
      <t>other
operating
cost</t>
    </r>
  </si>
  <si>
    <r>
      <t xml:space="preserve">koszty
finansowe
</t>
    </r>
    <r>
      <rPr>
        <sz val="8"/>
        <color theme="1" tint="0.34998626667073579"/>
        <rFont val="Arial"/>
        <family val="2"/>
        <charset val="238"/>
      </rPr>
      <t>financial
costs</t>
    </r>
  </si>
  <si>
    <r>
      <t xml:space="preserve">saldo
</t>
    </r>
    <r>
      <rPr>
        <sz val="8"/>
        <color theme="1" tint="0.34998626667073579"/>
        <rFont val="Arial"/>
        <family val="2"/>
        <charset val="238"/>
      </rPr>
      <t>balance</t>
    </r>
  </si>
  <si>
    <r>
      <t xml:space="preserve">zysk
</t>
    </r>
    <r>
      <rPr>
        <sz val="8"/>
        <color theme="1" tint="0.34998626667073579"/>
        <rFont val="Arial"/>
        <family val="2"/>
        <charset val="238"/>
      </rPr>
      <t>profit</t>
    </r>
  </si>
  <si>
    <r>
      <t xml:space="preserve">strata
</t>
    </r>
    <r>
      <rPr>
        <sz val="8"/>
        <color theme="1" tint="0.34998626667073579"/>
        <rFont val="Arial"/>
        <family val="2"/>
        <charset val="238"/>
      </rPr>
      <t>loss</t>
    </r>
  </si>
  <si>
    <r>
      <t xml:space="preserve">w tym
dotacje
</t>
    </r>
    <r>
      <rPr>
        <sz val="8"/>
        <color theme="1" tint="0.34998626667073579"/>
        <rFont val="Arial"/>
        <family val="2"/>
        <charset val="238"/>
      </rPr>
      <t>of which subsidies</t>
    </r>
  </si>
  <si>
    <t>W tym   Of which</t>
  </si>
  <si>
    <r>
      <t xml:space="preserve">REVENUES, COST, FINANCIAL RESULT </t>
    </r>
    <r>
      <rPr>
        <vertAlign val="superscript"/>
        <sz val="11"/>
        <color theme="1" tint="0.34998626667073579"/>
        <rFont val="Arial"/>
        <family val="2"/>
        <charset val="238"/>
      </rPr>
      <t>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</si>
  <si>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Ogółem 
</t>
    </r>
    <r>
      <rPr>
        <sz val="8"/>
        <color theme="1" tint="0.34998626667073579"/>
        <rFont val="Arial"/>
        <family val="2"/>
        <charset val="238"/>
      </rPr>
      <t>Grand 
total</t>
    </r>
  </si>
  <si>
    <r>
      <t xml:space="preserve">przetwórstwo przemysłowe
 </t>
    </r>
    <r>
      <rPr>
        <sz val="8"/>
        <color theme="1" tint="0.34998626667073579"/>
        <rFont val="Arial"/>
        <family val="2"/>
        <charset val="238"/>
      </rPr>
      <t>manufacturing</t>
    </r>
  </si>
  <si>
    <r>
      <t xml:space="preserve">budownictwo </t>
    </r>
    <r>
      <rPr>
        <sz val="8"/>
        <color theme="1" tint="0.34998626667073579"/>
        <rFont val="Arial"/>
        <family val="2"/>
        <charset val="238"/>
      </rPr>
      <t>construction</t>
    </r>
  </si>
  <si>
    <r>
      <t>handel; naprawa pojazdów samocho-
dowych</t>
    </r>
    <r>
      <rPr>
        <vertAlign val="superscript"/>
        <sz val="8"/>
        <rFont val="Arial"/>
        <family val="2"/>
        <charset val="238"/>
      </rPr>
      <t xml:space="preserve"> Δ</t>
    </r>
    <r>
      <rPr>
        <sz val="8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 xml:space="preserve">trade; repair of motor vehicles 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</si>
  <si>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transport 
i gospodarka magazynowa </t>
    </r>
    <r>
      <rPr>
        <sz val="8"/>
        <color theme="1" tint="0.34998626667073579"/>
        <rFont val="Arial"/>
        <family val="2"/>
        <charset val="238"/>
      </rPr>
      <t>transportation 
and storage</t>
    </r>
  </si>
  <si>
    <r>
      <t xml:space="preserve">GROSS FINANCIAL RESULT </t>
    </r>
    <r>
      <rPr>
        <vertAlign val="superscript"/>
        <sz val="11"/>
        <color theme="1" tint="0.34998626667073579"/>
        <rFont val="Arial"/>
        <family val="2"/>
        <charset val="238"/>
      </rPr>
      <t xml:space="preserve"> 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</si>
  <si>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 NET FINANCIAL RESULT  </t>
    </r>
    <r>
      <rPr>
        <vertAlign val="superscript"/>
        <sz val="11"/>
        <color theme="1" tint="0.34998626667073579"/>
        <rFont val="Arial"/>
        <family val="2"/>
        <charset val="238"/>
      </rPr>
      <t>a</t>
    </r>
    <r>
      <rPr>
        <sz val="11"/>
        <color theme="1" tint="0.34998626667073579"/>
        <rFont val="Arial"/>
        <family val="2"/>
        <charset val="238"/>
      </rPr>
      <t xml:space="preserve"> </t>
    </r>
  </si>
  <si>
    <r>
      <t xml:space="preserve"> ECONOMIC  RELATIONS  AND  STRUCTURE  OF  ENTERPRISES  BY  OBTAINED FINANCIAL
 RESULTS 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</si>
  <si>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>Of which</t>
    </r>
  </si>
  <si>
    <r>
      <t xml:space="preserve">przetwórstwo </t>
    </r>
    <r>
      <rPr>
        <sz val="8"/>
        <color theme="1" tint="0.34998626667073579"/>
        <rFont val="Arial"/>
        <family val="2"/>
        <charset val="238"/>
      </rPr>
      <t>przemysłowe
 manufacturing</t>
    </r>
  </si>
  <si>
    <r>
      <t xml:space="preserve">Wskaźnik rentowności ze sprzedaży w % 
</t>
    </r>
    <r>
      <rPr>
        <sz val="8"/>
        <color theme="1" tint="0.34998626667073579"/>
        <rFont val="Arial"/>
        <family val="2"/>
        <charset val="238"/>
      </rPr>
      <t xml:space="preserve">Sales profitability rate in % </t>
    </r>
  </si>
  <si>
    <r>
      <t xml:space="preserve">Wskaźnik poziomu kosztów w % 
</t>
    </r>
    <r>
      <rPr>
        <sz val="8"/>
        <color theme="1" tint="0.34998626667073579"/>
        <rFont val="Arial"/>
        <family val="2"/>
        <charset val="238"/>
      </rPr>
      <t xml:space="preserve">Cost level indicator in % </t>
    </r>
  </si>
  <si>
    <r>
      <t xml:space="preserve">Wskaźnik rentowności obrotu brutto w %
</t>
    </r>
    <r>
      <rPr>
        <sz val="8"/>
        <color theme="1" tint="0.34998626667073579"/>
        <rFont val="Arial"/>
        <family val="2"/>
        <charset val="238"/>
      </rPr>
      <t xml:space="preserve">Profitability rate of gross turnover in % </t>
    </r>
  </si>
  <si>
    <r>
      <t xml:space="preserve">Wskaźnik rentowności obrotu netto w %
</t>
    </r>
    <r>
      <rPr>
        <sz val="8"/>
        <color theme="1" tint="0.34998626667073579"/>
        <rFont val="Arial"/>
        <family val="2"/>
        <charset val="238"/>
      </rPr>
      <t>Profitability rate of net turnover in %</t>
    </r>
  </si>
  <si>
    <r>
      <t xml:space="preserve">Wskaźnik płynności finansowej I stopnia w %
</t>
    </r>
    <r>
      <rPr>
        <sz val="8"/>
        <color theme="1" tint="0.34998626667073579"/>
        <rFont val="Arial"/>
        <family val="2"/>
        <charset val="238"/>
      </rPr>
      <t>Financial liquidity ratio of the first degree in %</t>
    </r>
  </si>
  <si>
    <r>
      <t xml:space="preserve">Wskaźnik płynności finansowej II stopnia w %
</t>
    </r>
    <r>
      <rPr>
        <sz val="8"/>
        <color theme="1" tint="0.34998626667073579"/>
        <rFont val="Arial"/>
        <family val="2"/>
        <charset val="238"/>
      </rPr>
      <t>Financial liquidity ratio of the second degree in %</t>
    </r>
  </si>
  <si>
    <r>
      <t xml:space="preserve">Liczba przedsiębiorstw objętych badaniem
</t>
    </r>
    <r>
      <rPr>
        <sz val="8"/>
        <color theme="1" tint="0.34998626667073579"/>
        <rFont val="Arial"/>
        <family val="2"/>
        <charset val="238"/>
      </rPr>
      <t>Number of enterprises covered by survey</t>
    </r>
  </si>
  <si>
    <r>
      <t>Udział liczby przedsiębiorstw wykazujących zysk netto w ogólnej liczbie przedsiębiorstw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%
</t>
    </r>
    <r>
      <rPr>
        <sz val="8"/>
        <color theme="1" tint="0.34998626667073579"/>
        <rFont val="Arial"/>
        <family val="2"/>
        <charset val="238"/>
      </rPr>
      <t>Share of number of enterprises showing net profit in total number of enterprises</t>
    </r>
    <r>
      <rPr>
        <vertAlign val="superscript"/>
        <sz val="8"/>
        <color theme="1" tint="0.34998626667073579"/>
        <rFont val="Arial"/>
        <family val="2"/>
        <charset val="238"/>
      </rPr>
      <t>b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</si>
  <si>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Udział przychodów przedsiębiorstw wykazujących zysk netto w przychodach z całokształtu działalności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w %
</t>
    </r>
    <r>
      <rPr>
        <sz val="8"/>
        <color theme="1" tint="0.34998626667073579"/>
        <rFont val="Arial"/>
        <family val="2"/>
        <charset val="238"/>
      </rPr>
      <t>Share of revenues of enterprises showing net profit in total income from the whole activity</t>
    </r>
    <r>
      <rPr>
        <vertAlign val="superscript"/>
        <sz val="8"/>
        <color theme="1" tint="0.34998626667073579"/>
        <rFont val="Arial"/>
        <family val="2"/>
        <charset val="238"/>
      </rPr>
      <t>b</t>
    </r>
    <r>
      <rPr>
        <sz val="8"/>
        <color theme="1" tint="0.34998626667073579"/>
        <rFont val="Arial"/>
        <family val="2"/>
        <charset val="238"/>
      </rPr>
      <t xml:space="preserve"> in %</t>
    </r>
  </si>
  <si>
    <r>
      <t xml:space="preserve"> CURRENT  ASSETS  AND  SHORT-TERM  AND  LONG-TERM  LIABILITIES OF ENTERPRISES 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</si>
  <si>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Aktywa obrotowe          </t>
    </r>
    <r>
      <rPr>
        <sz val="8"/>
        <color theme="1" tint="0.34998626667073579"/>
        <rFont val="Arial"/>
        <family val="2"/>
        <charset val="238"/>
      </rPr>
      <t>Current assets</t>
    </r>
  </si>
  <si>
    <r>
      <t xml:space="preserve">Zobowiązania krótkoterminowe </t>
    </r>
    <r>
      <rPr>
        <vertAlign val="superscript"/>
        <sz val="8"/>
        <rFont val="Arial"/>
        <family val="2"/>
        <charset val="238"/>
      </rPr>
      <t>b</t>
    </r>
    <r>
      <rPr>
        <sz val="8"/>
        <rFont val="Arial"/>
        <family val="2"/>
        <charset val="238"/>
      </rPr>
      <t xml:space="preserve">      </t>
    </r>
    <r>
      <rPr>
        <sz val="8"/>
        <color theme="1" tint="0.34998626667073579"/>
        <rFont val="Arial"/>
        <family val="2"/>
        <charset val="238"/>
      </rPr>
      <t xml:space="preserve"> Short-term liabilities </t>
    </r>
    <r>
      <rPr>
        <vertAlign val="superscript"/>
        <sz val="8"/>
        <color theme="1" tint="0.34998626667073579"/>
        <rFont val="Arial"/>
        <family val="2"/>
        <charset val="238"/>
      </rPr>
      <t>b</t>
    </r>
  </si>
  <si>
    <r>
      <t xml:space="preserve">Zobowiązania długoterminowe
</t>
    </r>
    <r>
      <rPr>
        <sz val="8"/>
        <color theme="1" tint="0.34998626667073579"/>
        <rFont val="Arial"/>
        <family val="2"/>
        <charset val="238"/>
      </rPr>
      <t>Long-term 
liabiliteies</t>
    </r>
  </si>
  <si>
    <r>
      <t xml:space="preserve">zapasy  </t>
    </r>
    <r>
      <rPr>
        <sz val="8"/>
        <color theme="1" tint="0.34998626667073579"/>
        <rFont val="Arial"/>
        <family val="2"/>
        <charset val="238"/>
      </rPr>
      <t>stocks</t>
    </r>
  </si>
  <si>
    <r>
      <t xml:space="preserve">należności krótkoterminowe
</t>
    </r>
    <r>
      <rPr>
        <sz val="8"/>
        <color theme="1" tint="0.34998626667073579"/>
        <rFont val="Arial"/>
        <family val="2"/>
        <charset val="238"/>
      </rPr>
      <t>short-term dues</t>
    </r>
  </si>
  <si>
    <r>
      <t xml:space="preserve">inwestycje
krótkoterminowe
</t>
    </r>
    <r>
      <rPr>
        <sz val="8"/>
        <color theme="1" tint="0.34998626667073579"/>
        <rFont val="Arial"/>
        <family val="2"/>
        <charset val="238"/>
      </rPr>
      <t>short-term
investments</t>
    </r>
  </si>
  <si>
    <r>
      <t xml:space="preserve">w tym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</si>
  <si>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kredyty bankowe
i pożyczki
</t>
    </r>
    <r>
      <rPr>
        <sz val="8"/>
        <color theme="1" tint="0.34998626667073579"/>
        <rFont val="Arial"/>
        <family val="2"/>
        <charset val="238"/>
      </rPr>
      <t>bank credits 
and loans</t>
    </r>
  </si>
  <si>
    <r>
      <t xml:space="preserve">z tytułu dostaw 
i usług </t>
    </r>
    <r>
      <rPr>
        <vertAlign val="superscript"/>
        <sz val="8"/>
        <rFont val="Arial"/>
        <family val="2"/>
        <charset val="238"/>
      </rPr>
      <t>c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from deliveries and services</t>
    </r>
    <r>
      <rPr>
        <vertAlign val="superscript"/>
        <sz val="8"/>
        <color theme="1" tint="0.34998626667073579"/>
        <rFont val="Arial"/>
        <family val="2"/>
        <charset val="238"/>
      </rPr>
      <t xml:space="preserve"> c</t>
    </r>
  </si>
  <si>
    <r>
      <t xml:space="preserve">z tytułu podatków, ceł, ubezpieczeń
i innych
świadczeń
</t>
    </r>
    <r>
      <rPr>
        <sz val="8"/>
        <color theme="1" tint="0.34998626667073579"/>
        <rFont val="Arial"/>
        <family val="2"/>
        <charset val="238"/>
      </rPr>
      <t>on account of taxes, customs duties, insurance and other benefits</t>
    </r>
  </si>
  <si>
    <r>
      <t xml:space="preserve">produkty
gotowe
</t>
    </r>
    <r>
      <rPr>
        <sz val="8"/>
        <color theme="1" tint="0.34998626667073579"/>
        <rFont val="Arial"/>
        <family val="2"/>
        <charset val="238"/>
      </rPr>
      <t>finished
products</t>
    </r>
  </si>
  <si>
    <r>
      <t xml:space="preserve">towary
</t>
    </r>
    <r>
      <rPr>
        <sz val="8"/>
        <color theme="1" tint="0.34998626667073579"/>
        <rFont val="Arial"/>
        <family val="2"/>
        <charset val="238"/>
      </rPr>
      <t>goods</t>
    </r>
  </si>
  <si>
    <r>
      <t>w tym
z tytułu dostaw
i usług</t>
    </r>
    <r>
      <rPr>
        <vertAlign val="superscript"/>
        <sz val="8"/>
        <rFont val="Arial"/>
        <family val="2"/>
        <charset val="238"/>
      </rPr>
      <t xml:space="preserve"> c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from deliveries and services </t>
    </r>
    <r>
      <rPr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</si>
  <si>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CURRENT ASSETS OF ENTERPRISES BY SECTIONS </t>
    </r>
    <r>
      <rPr>
        <vertAlign val="superscript"/>
        <sz val="12"/>
        <color theme="1" tint="0.34998626667073579"/>
        <rFont val="Arial"/>
        <family val="2"/>
        <charset val="238"/>
      </rPr>
      <t>1</t>
    </r>
  </si>
  <si>
    <r>
      <t xml:space="preserve">W tym        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</si>
  <si>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zapasy
</t>
    </r>
    <r>
      <rPr>
        <sz val="8"/>
        <color theme="1" tint="0.34998626667073579"/>
        <rFont val="Arial"/>
        <family val="2"/>
        <charset val="238"/>
      </rPr>
      <t>stocks</t>
    </r>
  </si>
  <si>
    <r>
      <t xml:space="preserve">inwestycje
krótkotermino-
we
</t>
    </r>
    <r>
      <rPr>
        <sz val="8"/>
        <color theme="1" tint="0.34998626667073579"/>
        <rFont val="Arial"/>
        <family val="2"/>
        <charset val="238"/>
      </rPr>
      <t>short-term
investments</t>
    </r>
  </si>
  <si>
    <r>
      <t xml:space="preserve">w tym </t>
    </r>
    <r>
      <rPr>
        <sz val="8"/>
        <color theme="1" tint="0.34998626667073579"/>
        <rFont val="Arial"/>
        <family val="2"/>
        <charset val="238"/>
      </rPr>
      <t>of which</t>
    </r>
  </si>
  <si>
    <r>
      <t>w tym z tytułu dostaw i usług</t>
    </r>
    <r>
      <rPr>
        <vertAlign val="superscript"/>
        <sz val="8"/>
        <color theme="1"/>
        <rFont val="Arial"/>
        <family val="2"/>
        <charset val="238"/>
      </rPr>
      <t xml:space="preserve"> 2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of which from deliveries and 
services 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</si>
  <si>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produkty gotowe
</t>
    </r>
    <r>
      <rPr>
        <sz val="8"/>
        <color theme="1" tint="0.34998626667073579"/>
        <rFont val="Arial"/>
        <family val="2"/>
        <charset val="238"/>
      </rPr>
      <t>finished
products</t>
    </r>
  </si>
  <si>
    <r>
      <t xml:space="preserve"> SHORT-TERM  LIABILITIES</t>
    </r>
    <r>
      <rPr>
        <sz val="9"/>
        <color theme="1" tint="0.34998626667073579"/>
        <rFont val="Arial"/>
        <family val="2"/>
        <charset val="238"/>
      </rPr>
      <t xml:space="preserve"> </t>
    </r>
    <r>
      <rPr>
        <vertAlign val="superscript"/>
        <sz val="12"/>
        <color theme="1" tint="0.34998626667073579"/>
        <rFont val="Arial"/>
        <family val="2"/>
        <charset val="238"/>
      </rPr>
      <t>1</t>
    </r>
    <r>
      <rPr>
        <sz val="12"/>
        <color theme="1" tint="0.34998626667073579"/>
        <rFont val="Arial"/>
        <family val="2"/>
        <charset val="238"/>
      </rPr>
      <t xml:space="preserve"> OF ENTERPRISES BY SECTIONS </t>
    </r>
  </si>
  <si>
    <r>
      <t xml:space="preserve">W tym            </t>
    </r>
    <r>
      <rPr>
        <sz val="8"/>
        <color theme="1" tint="0.34998626667073579"/>
        <rFont val="Arial"/>
        <family val="2"/>
        <charset val="238"/>
      </rPr>
      <t>Of which</t>
    </r>
  </si>
  <si>
    <r>
      <t xml:space="preserve">z tytułu dostaw
i usług 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 xml:space="preserve">from deliveries 
and services 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</si>
  <si>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 INVESTMENT OUTLAYS </t>
    </r>
    <r>
      <rPr>
        <vertAlign val="superscript"/>
        <sz val="12"/>
        <color theme="1" tint="0.34998626667073579"/>
        <rFont val="Arial"/>
        <family val="2"/>
        <charset val="238"/>
      </rPr>
      <t xml:space="preserve">a </t>
    </r>
  </si>
  <si>
    <r>
      <t xml:space="preserve">Ogółem
</t>
    </r>
    <r>
      <rPr>
        <sz val="8"/>
        <color theme="1" tint="0.34998626667073579"/>
        <rFont val="Arial"/>
        <family val="2"/>
        <charset val="238"/>
      </rPr>
      <t xml:space="preserve">Grand total </t>
    </r>
  </si>
  <si>
    <r>
      <t xml:space="preserve">W tym     </t>
    </r>
    <r>
      <rPr>
        <sz val="8"/>
        <color theme="1" tint="0.34998626667073579"/>
        <rFont val="Arial"/>
        <family val="2"/>
        <charset val="238"/>
      </rPr>
      <t xml:space="preserve"> Of which</t>
    </r>
  </si>
  <si>
    <r>
      <t xml:space="preserve">na środki trwałe
</t>
    </r>
    <r>
      <rPr>
        <sz val="8"/>
        <color theme="1" tint="0.34998626667073579"/>
        <rFont val="Arial"/>
        <family val="2"/>
        <charset val="238"/>
      </rPr>
      <t>for fixed
 assets</t>
    </r>
  </si>
  <si>
    <r>
      <t xml:space="preserve">w tym     </t>
    </r>
    <r>
      <rPr>
        <sz val="8"/>
        <color theme="1" tint="0.34998626667073579"/>
        <rFont val="Arial"/>
        <family val="2"/>
        <charset val="238"/>
      </rPr>
      <t>of which</t>
    </r>
  </si>
  <si>
    <r>
      <rPr>
        <b/>
        <sz val="8"/>
        <rFont val="Arial"/>
        <family val="2"/>
        <charset val="238"/>
      </rPr>
      <t>A</t>
    </r>
    <r>
      <rPr>
        <sz val="8"/>
        <rFont val="Arial"/>
        <family val="2"/>
        <charset val="238"/>
      </rPr>
      <t xml:space="preserve"> – analogiczny okres
       roku poprzedniego = 100
</t>
    </r>
    <r>
      <rPr>
        <sz val="8"/>
        <color theme="1" tint="0.34998626667073579"/>
        <rFont val="Arial"/>
        <family val="2"/>
        <charset val="238"/>
      </rPr>
      <t xml:space="preserve">       corresponding period
       of previous  year = 100</t>
    </r>
  </si>
  <si>
    <r>
      <t xml:space="preserve">budynki 
i budowle
</t>
    </r>
    <r>
      <rPr>
        <sz val="8"/>
        <color theme="1" tint="0.34998626667073579"/>
        <rFont val="Arial"/>
        <family val="2"/>
        <charset val="238"/>
      </rPr>
      <t>buildings 
and structures</t>
    </r>
  </si>
  <si>
    <r>
      <t xml:space="preserve">maszyny, urządzenia techniczne 
i narzędzia
</t>
    </r>
    <r>
      <rPr>
        <sz val="8"/>
        <color theme="1" tint="0.34998626667073579"/>
        <rFont val="Arial"/>
        <family val="2"/>
        <charset val="238"/>
      </rPr>
      <t>machinery, 
and equipment 
and tools</t>
    </r>
  </si>
  <si>
    <r>
      <t xml:space="preserve">środki
transportu
</t>
    </r>
    <r>
      <rPr>
        <sz val="8"/>
        <color theme="1" tint="0.34998626667073579"/>
        <rFont val="Arial"/>
        <family val="2"/>
        <charset val="238"/>
      </rPr>
      <t>transport equipment</t>
    </r>
  </si>
  <si>
    <r>
      <t xml:space="preserve">OCCUPANCY IN TOURIST ACCOMMODATION ESTABLISHMENTS </t>
    </r>
    <r>
      <rPr>
        <vertAlign val="superscript"/>
        <sz val="12"/>
        <color theme="1" tint="0.34998626667073579"/>
        <rFont val="Arial"/>
        <family val="2"/>
        <charset val="238"/>
      </rPr>
      <t>a</t>
    </r>
  </si>
  <si>
    <r>
      <t xml:space="preserve">Osoby korzystające
</t>
    </r>
    <r>
      <rPr>
        <sz val="8"/>
        <color theme="1" tint="0.34998626667073579"/>
        <rFont val="Arial"/>
        <family val="2"/>
        <charset val="238"/>
      </rPr>
      <t>Tourists accommodated</t>
    </r>
  </si>
  <si>
    <r>
      <t xml:space="preserve">Udzielone noclegi
</t>
    </r>
    <r>
      <rPr>
        <sz val="8"/>
        <color theme="1" tint="0.34998626667073579"/>
        <rFont val="Arial"/>
        <family val="2"/>
        <charset val="238"/>
      </rPr>
      <t>Nights spent</t>
    </r>
  </si>
  <si>
    <r>
      <t xml:space="preserve">Stopień
wykorzystania
miejsc
noclegowych
w %
</t>
    </r>
    <r>
      <rPr>
        <sz val="8"/>
        <color theme="1" tint="0.34998626667073579"/>
        <rFont val="Arial"/>
        <family val="2"/>
        <charset val="238"/>
      </rPr>
      <t>Occupancy rate of bed places
in %</t>
    </r>
  </si>
  <si>
    <r>
      <t xml:space="preserve">Wynajęte pokoje </t>
    </r>
    <r>
      <rPr>
        <vertAlign val="superscript"/>
        <sz val="8"/>
        <color theme="1"/>
        <rFont val="Arial"/>
        <family val="2"/>
        <charset val="238"/>
      </rPr>
      <t>a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Rooms rented</t>
    </r>
    <r>
      <rPr>
        <vertAlign val="superscript"/>
        <sz val="8"/>
        <color theme="1" tint="0.34998626667073579"/>
        <rFont val="Arial"/>
        <family val="2"/>
        <charset val="238"/>
      </rPr>
      <t xml:space="preserve"> a</t>
    </r>
  </si>
  <si>
    <r>
      <t xml:space="preserve">Stopień
wykorzystania
pokoi
w %
</t>
    </r>
    <r>
      <rPr>
        <sz val="8"/>
        <color theme="1" tint="0.34998626667073579"/>
        <rFont val="Arial"/>
        <family val="2"/>
        <charset val="238"/>
      </rPr>
      <t>Occupancy rate of rooms
in %</t>
    </r>
  </si>
  <si>
    <r>
      <t xml:space="preserve">A – </t>
    </r>
    <r>
      <rPr>
        <sz val="8"/>
        <color theme="1"/>
        <rFont val="Arial"/>
        <family val="2"/>
        <charset val="238"/>
      </rPr>
      <t xml:space="preserve">analogiczny okres
       roku poprzedniego =100
     </t>
    </r>
    <r>
      <rPr>
        <sz val="8"/>
        <color theme="1" tint="0.34998626667073579"/>
        <rFont val="Arial"/>
        <family val="2"/>
        <charset val="238"/>
      </rPr>
      <t xml:space="preserve">  corresponding period
       of previous  year = 100</t>
    </r>
    <r>
      <rPr>
        <sz val="8"/>
        <color theme="1"/>
        <rFont val="Arial"/>
        <family val="2"/>
        <charset val="238"/>
      </rPr>
      <t xml:space="preserve">
</t>
    </r>
    <r>
      <rPr>
        <b/>
        <sz val="9"/>
        <color theme="1"/>
        <rFont val="Arial"/>
        <family val="2"/>
        <charset val="238"/>
      </rPr>
      <t/>
    </r>
  </si>
  <si>
    <r>
      <t xml:space="preserve">w tym turyści zagraniczni
</t>
    </r>
    <r>
      <rPr>
        <sz val="8"/>
        <color theme="1" tint="0.34998626667073579"/>
        <rFont val="Arial"/>
        <family val="2"/>
        <charset val="238"/>
      </rPr>
      <t>of which foreign tourists</t>
    </r>
  </si>
  <si>
    <r>
      <t xml:space="preserve">w tym
turystom
zagranicznym
</t>
    </r>
    <r>
      <rPr>
        <sz val="8"/>
        <color theme="1" tint="0.34998626667073579"/>
        <rFont val="Arial"/>
        <family val="2"/>
        <charset val="238"/>
      </rPr>
      <t>of which foreign
tourists</t>
    </r>
  </si>
  <si>
    <r>
      <rPr>
        <sz val="8"/>
        <color theme="1" tint="0.34998626667073579"/>
        <rFont val="Arial"/>
        <family val="2"/>
        <charset val="238"/>
      </rPr>
      <t xml:space="preserve">S o u r c e: data of the National Police Headquarters. </t>
    </r>
    <r>
      <rPr>
        <sz val="8"/>
        <color indexed="63"/>
        <rFont val="Arial"/>
        <family val="2"/>
        <charset val="238"/>
      </rPr>
      <t xml:space="preserve"> </t>
    </r>
  </si>
  <si>
    <r>
      <t xml:space="preserve">województwo = 100
</t>
    </r>
    <r>
      <rPr>
        <sz val="8"/>
        <color theme="1" tint="0.34998626667073579"/>
        <rFont val="Arial"/>
        <family val="2"/>
        <charset val="238"/>
      </rPr>
      <t>voivodhip = 100</t>
    </r>
  </si>
  <si>
    <r>
      <t xml:space="preserve">Fires </t>
    </r>
    <r>
      <rPr>
        <vertAlign val="superscript"/>
        <sz val="8"/>
        <color theme="1" tint="0.34998626667073579"/>
        <rFont val="Arial"/>
        <family val="2"/>
        <charset val="238"/>
      </rPr>
      <t>a</t>
    </r>
  </si>
  <si>
    <r>
      <t>a Small fires – area of object to 70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medium – 71 up to 300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large – 301 up to 1000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, very large – over 1000 m</t>
    </r>
    <r>
      <rPr>
        <vertAlign val="superscript"/>
        <sz val="8"/>
        <color theme="1" tint="0.34998626667073579"/>
        <rFont val="Arial"/>
        <family val="2"/>
        <charset val="238"/>
      </rPr>
      <t>2</t>
    </r>
    <r>
      <rPr>
        <sz val="8"/>
        <color theme="1" tint="0.34998626667073579"/>
        <rFont val="Arial"/>
        <family val="2"/>
        <charset val="238"/>
      </rPr>
      <t>.
S o u r c e: data of the Voivodship State Fire Headquarters in Wrocław.</t>
    </r>
  </si>
  <si>
    <r>
      <t xml:space="preserve">w tym kobiety
</t>
    </r>
    <r>
      <rPr>
        <sz val="8"/>
        <color theme="1" tint="0.34998626667073579"/>
        <rFont val="Arial"/>
        <family val="2"/>
        <charset val="238"/>
      </rPr>
      <t>of which female</t>
    </r>
  </si>
  <si>
    <r>
      <t>w tym: PRZEMYSŁ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of which: INDUSTRY</t>
    </r>
  </si>
  <si>
    <r>
      <t>BUDOWNICTWO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CONSTRUCTION</t>
    </r>
  </si>
  <si>
    <r>
      <t>BUDOWNICTWO</t>
    </r>
    <r>
      <rPr>
        <b/>
        <sz val="8"/>
        <color theme="1"/>
        <rFont val="Arial"/>
        <family val="2"/>
        <charset val="238"/>
      </rPr>
      <t xml:space="preserve">
</t>
    </r>
    <r>
      <rPr>
        <sz val="8"/>
        <color theme="1" tint="0.499984740745262"/>
        <rFont val="Arial"/>
        <family val="2"/>
        <charset val="238"/>
      </rPr>
      <t>CONSTRUCTION</t>
    </r>
  </si>
  <si>
    <r>
      <t xml:space="preserve">w tym spółdzielcze
</t>
    </r>
    <r>
      <rPr>
        <sz val="8"/>
        <color theme="1" tint="0.34998626667073579"/>
        <rFont val="Arial"/>
        <family val="2"/>
        <charset val="238"/>
      </rPr>
      <t>of which cooperative</t>
    </r>
  </si>
  <si>
    <r>
      <t xml:space="preserve">w tym spółdzielczego
</t>
    </r>
    <r>
      <rPr>
        <sz val="8"/>
        <color theme="1" tint="0.34998626667073579"/>
        <rFont val="Arial"/>
        <family val="2"/>
        <charset val="238"/>
      </rPr>
      <t>of which cooperative</t>
    </r>
  </si>
  <si>
    <r>
      <rPr>
        <b/>
        <sz val="8"/>
        <color theme="1"/>
        <rFont val="Arial"/>
        <family val="2"/>
        <charset val="238"/>
      </rPr>
      <t>WSKAŹNIK RENTOWNOŚCI OBROTU NETTO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NET TURNOVER PROFITABILITY RATE</t>
    </r>
  </si>
  <si>
    <r>
      <t>WYSZCZEGÓLNIENIE</t>
    </r>
    <r>
      <rPr>
        <sz val="8"/>
        <color theme="1" tint="0.34998626667073579"/>
        <rFont val="Arial"/>
        <family val="2"/>
        <charset val="238"/>
      </rPr>
      <t xml:space="preserve">
SPECIFICATION</t>
    </r>
  </si>
  <si>
    <r>
      <t>HANDEL; NAPRAWA POJAZDÓW SAMOCHODOWYCH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TRADE AND REPAIR OF MOTOR VEHICLES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</si>
  <si>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TRANSPORT I GOSPODARKA MAGAZYNOWA
</t>
    </r>
    <r>
      <rPr>
        <sz val="8"/>
        <color theme="1" tint="0.34998626667073579"/>
        <rFont val="Arial"/>
        <family val="2"/>
        <charset val="238"/>
      </rPr>
      <t>TRANSPORTATION AND STORAGE</t>
    </r>
  </si>
  <si>
    <r>
      <t>ZAKWATEROWANIE I GASTRONOMIA</t>
    </r>
    <r>
      <rPr>
        <vertAlign val="superscript"/>
        <sz val="8"/>
        <color theme="1"/>
        <rFont val="Arial"/>
        <family val="2"/>
        <charset val="238"/>
      </rPr>
      <t>Δ</t>
    </r>
    <r>
      <rPr>
        <sz val="8"/>
        <color theme="1"/>
        <rFont val="Arial"/>
        <family val="2"/>
        <charset val="238"/>
      </rPr>
      <t xml:space="preserve">
</t>
    </r>
    <r>
      <rPr>
        <sz val="8"/>
        <color theme="1" tint="0.34998626667073579"/>
        <rFont val="Arial"/>
        <family val="2"/>
        <charset val="238"/>
      </rPr>
      <t>ACCOMMODATION AND CATERING</t>
    </r>
    <r>
      <rPr>
        <vertAlign val="superscript"/>
        <sz val="8"/>
        <color theme="1" tint="0.34998626667073579"/>
        <rFont val="Arial"/>
        <family val="2"/>
        <charset val="238"/>
      </rPr>
      <t>Δ</t>
    </r>
  </si>
  <si>
    <r>
      <t xml:space="preserve">Spis tablic </t>
    </r>
    <r>
      <rPr>
        <sz val="12"/>
        <color theme="0"/>
        <rFont val="Arial"/>
        <family val="2"/>
        <charset val="238"/>
      </rPr>
      <t>/ List of tables</t>
    </r>
  </si>
  <si>
    <r>
      <t>AVERAGE PRICE PER M</t>
    </r>
    <r>
      <rPr>
        <vertAlign val="superscript"/>
        <sz val="9"/>
        <color theme="1" tint="0.34998626667073579"/>
        <rFont val="Arial"/>
        <family val="2"/>
        <charset val="238"/>
      </rPr>
      <t>2</t>
    </r>
    <r>
      <rPr>
        <sz val="9"/>
        <color theme="1" tint="0.34998626667073579"/>
        <rFont val="Arial"/>
        <family val="2"/>
        <charset val="238"/>
      </rPr>
      <t xml:space="preserve"> OF DWELLING </t>
    </r>
  </si>
  <si>
    <t>X</t>
  </si>
  <si>
    <t>XI</t>
  </si>
  <si>
    <t>94,9*</t>
  </si>
  <si>
    <t>5,1*</t>
  </si>
  <si>
    <t>4,2*</t>
  </si>
  <si>
    <t>3,1*</t>
  </si>
  <si>
    <t>`</t>
  </si>
  <si>
    <t>a  Dane dotyczą obiektów posiadających 10 i więcej miejsc noclegowych. b Wartości bezwzględne prezentowane są z uwzględnieniem imputacji dla jednostek, które odmówiły udziału w badaniu.</t>
  </si>
  <si>
    <t xml:space="preserve">a Data concerning facilities with 10 and more bed places. b Absolute values are presented including the imputation for units which refused to participate in the survey. </t>
  </si>
  <si>
    <t>PODMIOTY GOSPODARKI NARODOWEJ W REJESTRZE REGON WEDŁUG WYBRANYCH FORM PRAWNYCH ORAZ SEKCJI W 2019 R.</t>
  </si>
  <si>
    <t>ENTITIES OF THE NATIONAL ECONOMY  IN THE REGON REGISTER A BY SELECTED LEGAL FORMS AND SECTIONS IN 2019</t>
  </si>
  <si>
    <t>SPÓŁKI HANDLOWE W REJESTRZE REGON WEDŁUG RODZAJU KAPITAŁU W 2019 R.</t>
  </si>
  <si>
    <t>COMMERCIAL COMPANIES IN THE REGON REGISTER BY TYPE OF CAPITAL IN  2019</t>
  </si>
  <si>
    <t>96,4*</t>
  </si>
  <si>
    <t>95,3*</t>
  </si>
  <si>
    <t>3,6*</t>
  </si>
  <si>
    <t>4,7*</t>
  </si>
  <si>
    <t>2,9*</t>
  </si>
  <si>
    <r>
      <rPr>
        <sz val="11"/>
        <rFont val="Arial"/>
        <family val="2"/>
        <charset val="238"/>
      </rPr>
      <t xml:space="preserve">TABL. 23. </t>
    </r>
    <r>
      <rPr>
        <b/>
        <sz val="11"/>
        <rFont val="Arial"/>
        <family val="2"/>
        <charset val="238"/>
      </rPr>
      <t xml:space="preserve"> MIESIĘCZNE WYNIKI AUTOMATYCZNYCH POMIARÓW JAKOŚCI POWIETRZA </t>
    </r>
  </si>
  <si>
    <t xml:space="preserve">    MONTHLY RESULTS OF AUTOMATIC AIR QUALITY MEASUREMENT </t>
  </si>
  <si>
    <t>MIESIĘCZNE WYNIKI AUTOMATYCZNYCH POMIARÓW JAKOŚCI POWIETRZA</t>
  </si>
  <si>
    <t>MONTHLY RESULTS OF AUTOMATIC AIR QUALITY MEASUREMENT</t>
  </si>
  <si>
    <r>
      <t xml:space="preserve">National economy entities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</si>
  <si>
    <r>
      <t xml:space="preserve">Registered unemployment rate 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c </t>
    </r>
    <r>
      <rPr>
        <b/>
        <sz val="8"/>
        <color theme="1" tint="0.34998626667073579"/>
        <rFont val="Arial"/>
        <family val="2"/>
        <charset val="238"/>
      </rPr>
      <t xml:space="preserve"> in %</t>
    </r>
  </si>
  <si>
    <r>
      <t>TRADE, REPAIR OF MOTOR VEHICLES</t>
    </r>
    <r>
      <rPr>
        <b/>
        <vertAlign val="superscript"/>
        <sz val="8"/>
        <color theme="1" tint="0.34998626667073579"/>
        <rFont val="Symbol"/>
        <family val="1"/>
        <charset val="2"/>
      </rPr>
      <t>D</t>
    </r>
  </si>
  <si>
    <r>
      <t>ACCOMMODATION AND CATERING</t>
    </r>
    <r>
      <rPr>
        <b/>
        <vertAlign val="superscript"/>
        <sz val="8"/>
        <color theme="1" tint="0.34998626667073579"/>
        <rFont val="Symbol"/>
        <family val="1"/>
        <charset val="2"/>
      </rPr>
      <t>D</t>
    </r>
  </si>
  <si>
    <r>
      <t xml:space="preserve">Obiekty ogółem
</t>
    </r>
    <r>
      <rPr>
        <b/>
        <sz val="8"/>
        <color theme="1" tint="0.34998626667073579"/>
        <rFont val="Arial"/>
        <family val="2"/>
        <charset val="238"/>
      </rPr>
      <t>Tourist accommodation establishments - grand total</t>
    </r>
  </si>
  <si>
    <r>
      <t xml:space="preserve">Hotele, motele, pensjonaty i inne obiekty hotelowe – razem
</t>
    </r>
    <r>
      <rPr>
        <b/>
        <sz val="8"/>
        <color theme="1" tint="0.34998626667073579"/>
        <rFont val="Arial"/>
        <family val="2"/>
        <charset val="238"/>
      </rPr>
      <t>Hotels and similar establishments – total</t>
    </r>
  </si>
  <si>
    <r>
      <t xml:space="preserve">w tym hotele
</t>
    </r>
    <r>
      <rPr>
        <b/>
        <sz val="8"/>
        <color theme="1" tint="0.34998626667073579"/>
        <rFont val="Arial"/>
        <family val="2"/>
        <charset val="238"/>
      </rPr>
      <t>of which hotels</t>
    </r>
  </si>
  <si>
    <r>
      <t xml:space="preserve">Pozostałe obiekty noclegowe
</t>
    </r>
    <r>
      <rPr>
        <b/>
        <sz val="8"/>
        <color theme="1" tint="0.34998626667073579"/>
        <rFont val="Arial"/>
        <family val="2"/>
        <charset val="238"/>
      </rPr>
      <t>Other tourist accommodation establishments</t>
    </r>
  </si>
  <si>
    <r>
      <rPr>
        <b/>
        <sz val="8"/>
        <color theme="1"/>
        <rFont val="Arial"/>
        <family val="2"/>
        <charset val="238"/>
      </rPr>
      <t>PRZYROST NATURALNY</t>
    </r>
    <r>
      <rPr>
        <sz val="8"/>
        <color theme="1"/>
        <rFont val="Arial"/>
        <family val="2"/>
        <charset val="238"/>
      </rPr>
      <t xml:space="preserve"> na 1000 ludności
</t>
    </r>
    <r>
      <rPr>
        <b/>
        <sz val="8"/>
        <color theme="1" tint="0.34998626667073579"/>
        <rFont val="Arial"/>
        <family val="2"/>
        <charset val="238"/>
      </rPr>
      <t xml:space="preserve">NATURAL  INCREASE </t>
    </r>
    <r>
      <rPr>
        <sz val="8"/>
        <color theme="1" tint="0.34998626667073579"/>
        <rFont val="Arial"/>
        <family val="2"/>
        <charset val="238"/>
      </rPr>
      <t xml:space="preserve"> per  1000  population</t>
    </r>
  </si>
  <si>
    <r>
      <rPr>
        <b/>
        <sz val="8"/>
        <color theme="1"/>
        <rFont val="Arial"/>
        <family val="2"/>
        <charset val="238"/>
      </rPr>
      <t>SALDO  MIGRACJI  WEWNĘTRZNYCH I ZAGRANICZNYCH NA POBYT STAŁY</t>
    </r>
    <r>
      <rPr>
        <sz val="8"/>
        <color theme="1"/>
        <rFont val="Arial"/>
        <family val="2"/>
        <charset val="238"/>
      </rPr>
      <t xml:space="preserve"> 
na  1000  ludności 
</t>
    </r>
    <r>
      <rPr>
        <b/>
        <sz val="8"/>
        <color theme="1" tint="0.34998626667073579"/>
        <rFont val="Arial"/>
        <family val="2"/>
        <charset val="238"/>
      </rPr>
      <t xml:space="preserve">INTERNAL AND INTERNATIONAL NET MIGRATION FOR PERMANENT RESIDENCE  </t>
    </r>
    <r>
      <rPr>
        <sz val="8"/>
        <color theme="1" tint="0.34998626667073579"/>
        <rFont val="Arial"/>
        <family val="2"/>
        <charset val="238"/>
      </rPr>
      <t xml:space="preserve">
per  1000  population</t>
    </r>
  </si>
  <si>
    <r>
      <rPr>
        <b/>
        <sz val="8"/>
        <color theme="1"/>
        <rFont val="Arial"/>
        <family val="2"/>
        <charset val="238"/>
      </rPr>
      <t xml:space="preserve">STOPA BEZROBOCIA </t>
    </r>
    <r>
      <rPr>
        <sz val="8"/>
        <color theme="1"/>
        <rFont val="Arial"/>
        <family val="2"/>
        <charset val="238"/>
      </rPr>
      <t xml:space="preserve">w % (stan w końcu okresu)
</t>
    </r>
    <r>
      <rPr>
        <b/>
        <sz val="8"/>
        <color theme="1" tint="0.34998626667073579"/>
        <rFont val="Arial"/>
        <family val="2"/>
        <charset val="238"/>
      </rPr>
      <t>UNEMPLOYMENT RATE</t>
    </r>
    <r>
      <rPr>
        <sz val="8"/>
        <color theme="1" tint="0.34998626667073579"/>
        <rFont val="Arial"/>
        <family val="2"/>
        <charset val="238"/>
      </rPr>
      <t xml:space="preserve"> in % (end of period</t>
    </r>
    <r>
      <rPr>
        <sz val="8"/>
        <color theme="1"/>
        <rFont val="Arial"/>
        <family val="2"/>
        <charset val="238"/>
      </rPr>
      <t>)</t>
    </r>
  </si>
  <si>
    <r>
      <rPr>
        <b/>
        <sz val="8"/>
        <color theme="1"/>
        <rFont val="Arial"/>
        <family val="2"/>
        <charset val="238"/>
      </rPr>
      <t xml:space="preserve">LICZBA BEZROBOTNYCH NA 1 OFERTĘ PRACY </t>
    </r>
    <r>
      <rPr>
        <sz val="8"/>
        <color theme="1"/>
        <rFont val="Arial"/>
        <family val="2"/>
        <charset val="238"/>
      </rPr>
      <t xml:space="preserve"> (stan w końcu okresu)
</t>
    </r>
    <r>
      <rPr>
        <b/>
        <sz val="8"/>
        <color theme="1" tint="0.34998626667073579"/>
        <rFont val="Arial"/>
        <family val="2"/>
        <charset val="238"/>
      </rPr>
      <t>NUMBERS OF UNEMPLOYED PERSONS</t>
    </r>
    <r>
      <rPr>
        <sz val="8"/>
        <color theme="1" tint="0.34998626667073579"/>
        <rFont val="Arial"/>
        <family val="2"/>
        <charset val="238"/>
      </rPr>
      <t xml:space="preserve"> </t>
    </r>
    <r>
      <rPr>
        <b/>
        <sz val="8"/>
        <color theme="1" tint="0.34998626667073579"/>
        <rFont val="Arial"/>
        <family val="2"/>
        <charset val="238"/>
      </rPr>
      <t>PER 1 JOB OFFER</t>
    </r>
    <r>
      <rPr>
        <sz val="8"/>
        <color theme="1" tint="0.34998626667073579"/>
        <rFont val="Arial"/>
        <family val="2"/>
        <charset val="238"/>
      </rPr>
      <t xml:space="preserve">  (end of period)</t>
    </r>
  </si>
  <si>
    <r>
      <rPr>
        <b/>
        <sz val="8"/>
        <color theme="1"/>
        <rFont val="Arial"/>
        <family val="2"/>
        <charset val="238"/>
      </rPr>
      <t>O G Ó Ł E M</t>
    </r>
    <r>
      <rPr>
        <sz val="8"/>
        <color theme="1"/>
        <rFont val="Arial"/>
        <family val="2"/>
        <charset val="238"/>
      </rPr>
      <t xml:space="preserve"> 
</t>
    </r>
    <r>
      <rPr>
        <b/>
        <sz val="8"/>
        <color theme="1" tint="0.34998626667073579"/>
        <rFont val="Arial"/>
        <family val="2"/>
        <charset val="238"/>
      </rPr>
      <t>T O T A L</t>
    </r>
  </si>
  <si>
    <r>
      <rPr>
        <b/>
        <sz val="8"/>
        <color theme="1"/>
        <rFont val="Arial"/>
        <family val="2"/>
        <charset val="238"/>
      </rPr>
      <t xml:space="preserve">POWIERZCHNIA UŻYTKOWA 1 MIESZKANIA ODDANEGO DO UŻYTKOWANIA </t>
    </r>
    <r>
      <rPr>
        <sz val="8"/>
        <color theme="1"/>
        <rFont val="Arial"/>
        <family val="2"/>
        <charset val="238"/>
      </rPr>
      <t xml:space="preserve">w m </t>
    </r>
    <r>
      <rPr>
        <vertAlign val="superscript"/>
        <sz val="8"/>
        <color theme="1"/>
        <rFont val="Arial"/>
        <family val="2"/>
        <charset val="238"/>
      </rPr>
      <t>2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AVERAGE USEFUL FLOOR AREA PER DWELLING</t>
    </r>
    <r>
      <rPr>
        <sz val="8"/>
        <color theme="1" tint="0.34998626667073579"/>
        <rFont val="Arial"/>
        <family val="2"/>
        <charset val="238"/>
      </rPr>
      <t xml:space="preserve"> in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</si>
  <si>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rPr>
        <b/>
        <sz val="8"/>
        <color theme="1"/>
        <rFont val="Arial"/>
        <family val="2"/>
        <charset val="238"/>
      </rPr>
      <t>WSKAŹNIK POZIOMU KOSZTÓW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COST LEVEL INDICATOR</t>
    </r>
  </si>
  <si>
    <r>
      <rPr>
        <b/>
        <sz val="8"/>
        <color theme="1"/>
        <rFont val="Arial"/>
        <family val="2"/>
        <charset val="238"/>
      </rPr>
      <t>WSKAŹNIK RENTOWNOŚCI OBROTU BRUTTO</t>
    </r>
    <r>
      <rPr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GROSS TURNOVER PROFITABILITY RATE</t>
    </r>
  </si>
  <si>
    <r>
      <t xml:space="preserve">O G Ó Ł E M
</t>
    </r>
    <r>
      <rPr>
        <b/>
        <sz val="8"/>
        <color theme="1" tint="0.34998626667073579"/>
        <rFont val="Arial"/>
        <family val="2"/>
        <charset val="238"/>
      </rPr>
      <t>T O T A L</t>
    </r>
  </si>
  <si>
    <t xml:space="preserve">                             DWELLINGS COMPLETED</t>
  </si>
  <si>
    <t xml:space="preserve">       SELECTED DATA FOR VOIVODSHIP CITIES</t>
  </si>
  <si>
    <t>#</t>
  </si>
  <si>
    <t>TABL. 1.   WROCŁAW NA TLE WOJEWÓDZTWA DOLNOŚLĄSKIEGO W OKRESIE I-IX 2019 R.</t>
  </si>
  <si>
    <t>WROCŁAW AS COMPARED TO DOLNOŚLĄSKIE VOIVODSHIP IN THE PERIOD I-IX 2019</t>
  </si>
  <si>
    <t xml:space="preserve">a Stan w dniu 30 VI 2019 r.  b W sektorze przedsiębiorstw.  c Stan w dniu 30 IX. </t>
  </si>
  <si>
    <t>a  As of 30 VI 2019.  b In enterprise sector.  c  As of 30 IX.</t>
  </si>
  <si>
    <t>a – IX
b – VI 2019=100
c – I-IX</t>
  </si>
  <si>
    <r>
      <t xml:space="preserve">TABL. 12.  </t>
    </r>
    <r>
      <rPr>
        <b/>
        <sz val="12"/>
        <rFont val="Arial"/>
        <family val="2"/>
        <charset val="238"/>
      </rPr>
      <t xml:space="preserve">PODMIOTY GOSPODARKI NARODOWEJ W REJESTRZE REGON 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WEDŁUG WYBRANYCH FORM PRAWNYCH      
                   ORAZ SEKCJI W 2019 R.
               </t>
    </r>
    <r>
      <rPr>
        <b/>
        <sz val="11"/>
        <rFont val="Arial"/>
        <family val="2"/>
        <charset val="238"/>
      </rPr>
      <t xml:space="preserve">    </t>
    </r>
    <r>
      <rPr>
        <sz val="11"/>
        <rFont val="Arial"/>
        <family val="2"/>
        <charset val="238"/>
      </rPr>
      <t>Stan w dniu 30 IX</t>
    </r>
    <r>
      <rPr>
        <b/>
        <sz val="12"/>
        <rFont val="Arial"/>
        <family val="2"/>
        <charset val="238"/>
      </rPr>
      <t xml:space="preserve">             </t>
    </r>
    <r>
      <rPr>
        <i/>
        <sz val="12"/>
        <rFont val="Arial"/>
        <family val="2"/>
        <charset val="238"/>
      </rPr>
      <t/>
    </r>
  </si>
  <si>
    <r>
      <t xml:space="preserve"> ENTITIES OF THE NATIONAL ECONOMY  IN THE REGON REGISTER </t>
    </r>
    <r>
      <rPr>
        <vertAlign val="superscript"/>
        <sz val="12"/>
        <color theme="1" tint="0.34998626667073579"/>
        <rFont val="Arial"/>
        <family val="2"/>
        <charset val="238"/>
      </rPr>
      <t>a</t>
    </r>
    <r>
      <rPr>
        <sz val="12"/>
        <color theme="1" tint="0.34998626667073579"/>
        <rFont val="Arial"/>
        <family val="2"/>
        <charset val="238"/>
      </rPr>
      <t xml:space="preserve"> BY SELECTED LEGAL FORMS 
 AND SECTIONS IN 2019.
</t>
    </r>
    <r>
      <rPr>
        <sz val="11"/>
        <color theme="1" tint="0.34998626667073579"/>
        <rFont val="Arial"/>
        <family val="2"/>
        <charset val="238"/>
      </rPr>
      <t xml:space="preserve"> As of 30 IX</t>
    </r>
  </si>
  <si>
    <r>
      <t xml:space="preserve">TABL. 13. </t>
    </r>
    <r>
      <rPr>
        <b/>
        <sz val="12"/>
        <rFont val="Arial"/>
        <family val="2"/>
        <charset val="238"/>
      </rPr>
      <t xml:space="preserve">SPÓŁKI HANDLOWE W REJESTRZE REGON WEDŁUG RODZAJU KAPITAŁU W 2019 R.
</t>
    </r>
    <r>
      <rPr>
        <b/>
        <sz val="11"/>
        <rFont val="Arial"/>
        <family val="2"/>
        <charset val="238"/>
      </rPr>
      <t xml:space="preserve">                   </t>
    </r>
    <r>
      <rPr>
        <sz val="11"/>
        <rFont val="Arial"/>
        <family val="2"/>
        <charset val="238"/>
      </rPr>
      <t>Stan w dniu 30 IX</t>
    </r>
  </si>
  <si>
    <r>
      <t xml:space="preserve"> COMMERCIAL COMPANIES IN THE REGON REGISTER BY TYPE OF CAPITAL IN 2019
 </t>
    </r>
    <r>
      <rPr>
        <sz val="11"/>
        <color theme="1" tint="0.34998626667073579"/>
        <rFont val="Arial"/>
        <family val="2"/>
        <charset val="238"/>
      </rPr>
      <t>As of 30 IX</t>
    </r>
  </si>
  <si>
    <r>
      <t xml:space="preserve">
a – stan w dniu 30 VI 2019 r.
     </t>
    </r>
    <r>
      <rPr>
        <sz val="8"/>
        <color theme="1" tint="0.34998626667073579"/>
        <rFont val="Arial"/>
        <family val="2"/>
        <charset val="238"/>
      </rPr>
      <t xml:space="preserve"> as 30 VI, 2019
b – stan w dniu 30 IX 2019 r.
      as of 30 IX 2019 r.</t>
    </r>
    <r>
      <rPr>
        <sz val="8"/>
        <color theme="1"/>
        <rFont val="Arial"/>
        <family val="2"/>
        <charset val="238"/>
      </rPr>
      <t xml:space="preserve">
</t>
    </r>
  </si>
  <si>
    <t xml:space="preserve">a – stan w dniu 30 VI 2019 r.
      as of VI 2019
b – stan w dniu 30 IX 2019 r.
      as of 30 IX 2019
</t>
  </si>
  <si>
    <r>
      <t xml:space="preserve">w mln zł         </t>
    </r>
    <r>
      <rPr>
        <sz val="8"/>
        <color theme="1" tint="0.34998626667073579"/>
        <rFont val="Arial"/>
        <family val="2"/>
        <charset val="238"/>
      </rPr>
      <t>in million PLN</t>
    </r>
  </si>
  <si>
    <r>
      <t xml:space="preserve">w tys. zł    </t>
    </r>
    <r>
      <rPr>
        <sz val="8"/>
        <color theme="1" tint="0.34998626667073579"/>
        <rFont val="Arial"/>
        <family val="2"/>
        <charset val="238"/>
      </rPr>
      <t xml:space="preserve"> in thousand PLN</t>
    </r>
  </si>
  <si>
    <r>
      <t xml:space="preserve">TABL. 24. </t>
    </r>
    <r>
      <rPr>
        <b/>
        <sz val="12"/>
        <rFont val="Arial"/>
        <family val="2"/>
        <charset val="238"/>
      </rPr>
      <t xml:space="preserve">PRZESTĘPSTWA STWIERDZONE W ZAKOŃCZONYCH POSTĘPOWANIACH 
                   PRZYGOTOWAWCZYCH I WSKAŹNIK  WYKRYWALNOŚCI SPRAWCÓW PRZESTĘPSTW 
                   W OKRESIE I-IX 2019 R.               </t>
    </r>
  </si>
  <si>
    <t xml:space="preserve"> ASCERTAINED CRIMES IN COMPLETED PREPARATORY PROCEEDINGS AND RATES 
OF  DETECTABILITY  OF DELINQUENTS IN CRIMES IN THE PERIOD  I-IX  2019</t>
  </si>
  <si>
    <r>
      <t xml:space="preserve">TABL. 25. </t>
    </r>
    <r>
      <rPr>
        <b/>
        <sz val="12"/>
        <rFont val="Arial"/>
        <family val="2"/>
        <charset val="238"/>
      </rPr>
      <t>ZDARZENIA DROGOWE</t>
    </r>
    <r>
      <rPr>
        <b/>
        <vertAlign val="superscript"/>
        <sz val="12"/>
        <rFont val="Arial"/>
        <family val="2"/>
        <charset val="238"/>
      </rPr>
      <t>a</t>
    </r>
    <r>
      <rPr>
        <b/>
        <sz val="12"/>
        <rFont val="Arial"/>
        <family val="2"/>
        <charset val="238"/>
      </rPr>
      <t xml:space="preserve"> I OFIARY WYPADKÓW W OKRESIE I-IX 2019 R.               </t>
    </r>
    <r>
      <rPr>
        <b/>
        <sz val="12"/>
        <color theme="1" tint="0.34998626667073579"/>
        <rFont val="Arial"/>
        <family val="2"/>
        <charset val="238"/>
      </rPr>
      <t/>
    </r>
  </si>
  <si>
    <r>
      <t xml:space="preserve"> ROAD TRAFFIC ACCIDENTS </t>
    </r>
    <r>
      <rPr>
        <vertAlign val="superscript"/>
        <sz val="12"/>
        <color theme="1" tint="0.34998626667073579"/>
        <rFont val="Arial"/>
        <family val="2"/>
        <charset val="238"/>
      </rPr>
      <t>a</t>
    </r>
    <r>
      <rPr>
        <sz val="12"/>
        <color theme="1" tint="0.34998626667073579"/>
        <rFont val="Arial"/>
        <family val="2"/>
        <charset val="238"/>
      </rPr>
      <t xml:space="preserve"> AND ROAD TRAFFIC CASUALTIES IN THE PERIOD
  I-IX 2019</t>
    </r>
  </si>
  <si>
    <r>
      <t xml:space="preserve">TABL. 26. </t>
    </r>
    <r>
      <rPr>
        <b/>
        <sz val="12"/>
        <rFont val="Arial"/>
        <family val="2"/>
        <charset val="238"/>
      </rPr>
      <t>INTERWENCJE JEDNOSTEK PAŃSTWOWEJ STRAŻY POŻARNEJ W OKRESIE I-IX 2019</t>
    </r>
  </si>
  <si>
    <t xml:space="preserve"> INTERVENTIONS OF FIRE SERVICE IN THE PERIOD I-IX 2019</t>
  </si>
  <si>
    <r>
      <t xml:space="preserve">TABL. 27. </t>
    </r>
    <r>
      <rPr>
        <b/>
        <sz val="12"/>
        <rFont val="Arial"/>
        <family val="2"/>
        <charset val="238"/>
      </rPr>
      <t>POŻARY WEDŁUG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MIEJSCA POWSTANIA W OKRESIE I-IX 2019</t>
    </r>
  </si>
  <si>
    <t>FIRES BY PLACES WHERE THE FIRES OCCURED IN THE PERIOD  I-IX 2019</t>
  </si>
  <si>
    <r>
      <t xml:space="preserve">TABL. 28. </t>
    </r>
    <r>
      <rPr>
        <b/>
        <sz val="12"/>
        <rFont val="Arial"/>
        <family val="2"/>
        <charset val="238"/>
      </rPr>
      <t>POŻARY WEDŁUG</t>
    </r>
    <r>
      <rPr>
        <sz val="12"/>
        <rFont val="Arial"/>
        <family val="2"/>
        <charset val="238"/>
      </rPr>
      <t xml:space="preserve"> </t>
    </r>
    <r>
      <rPr>
        <b/>
        <sz val="12"/>
        <rFont val="Arial"/>
        <family val="2"/>
        <charset val="238"/>
      </rPr>
      <t>PRZYCZYNY POWSTANIA W OKRESIE I-IX 2019 R.</t>
    </r>
  </si>
  <si>
    <t>FIRES BY CAUSES IN THE PERIOD  I-IX 2019</t>
  </si>
  <si>
    <t>WROCŁAW NA TLE WOJEWÓDZTWA DOLNOŚLĄSKIEGO W OKRESIE I-IX 2019 R.</t>
  </si>
  <si>
    <t>PRZESTĘPSTWA STWIERDZONE W ZAKOŃCZONYCH POSTĘPOWANIACH PRZYGOTOWAWCZYCH I WSKAŹNIK WYKRYWALNOŚCI SPRAWCÓW PRZESTĘPSTW W OKRESIE I-IX 2019 R.</t>
  </si>
  <si>
    <t>ASCERTAINED CRIMES IN COMPLETED PREPARATORY PROCEEDINGS AND RATES OF  DETECTABILITY OF DELINQUENTS IN CRIMES IN THE PERIOD I-IX 2019</t>
  </si>
  <si>
    <t>ZDARZENIA DROGOWE I OFIARY WYPADKÓW W OKRESIE I-IX 2019 R.</t>
  </si>
  <si>
    <t>ROAD TRAFFIC ACCIDENTS AND ROAD TRAFFIC CASUALTIES IN THE PERIOD I-IX 2019</t>
  </si>
  <si>
    <t>INTERWENCJE JEDNOSTEK PAŃSTWOWEJ STRAŻY POŻARNEJ W OKRESIE I-IX 2019 R.</t>
  </si>
  <si>
    <t>INTERVENTIONS OF FIRE-BRIGADES IN THE PERIOD I-IX 2019</t>
  </si>
  <si>
    <t>POŻARY WEDŁUG MIEJSCA POWSTANIA W OKRESIE I-IX 2019 R.</t>
  </si>
  <si>
    <t>FIRES BY PLACES WHERE THE FIRES OCCURED IN THE PERIOD I-IX 2019</t>
  </si>
  <si>
    <t>POŻARY WEDŁUG PRZYCZYNY POWSTANIA W OKRESIE I-IX 2019 R.</t>
  </si>
  <si>
    <t>FIRES BY CAUSES IN THE PERIOD I-IX 2019</t>
  </si>
  <si>
    <r>
      <t xml:space="preserve">Population </t>
    </r>
    <r>
      <rPr>
        <b/>
        <vertAlign val="superscript"/>
        <sz val="8"/>
        <color theme="1" tint="0.34998626667073579"/>
        <rFont val="Arial"/>
        <family val="2"/>
        <charset val="238"/>
      </rPr>
      <t>a</t>
    </r>
    <r>
      <rPr>
        <b/>
        <sz val="8"/>
        <color theme="1" tint="0.34998626667073579"/>
        <rFont val="Arial"/>
        <family val="2"/>
        <charset val="238"/>
      </rPr>
      <t xml:space="preserve"> in thousand</t>
    </r>
  </si>
  <si>
    <r>
      <t xml:space="preserve">Average paid employment </t>
    </r>
    <r>
      <rPr>
        <b/>
        <vertAlign val="superscript"/>
        <sz val="8"/>
        <color theme="1" tint="0.34998626667073579"/>
        <rFont val="Arial"/>
        <family val="2"/>
        <charset val="238"/>
      </rPr>
      <t>b</t>
    </r>
    <r>
      <rPr>
        <b/>
        <sz val="8"/>
        <color theme="1" tint="0.34998626667073579"/>
        <rFont val="Arial"/>
        <family val="2"/>
        <charset val="238"/>
      </rPr>
      <t xml:space="preserve"> total in thousand</t>
    </r>
  </si>
  <si>
    <r>
      <t xml:space="preserve">Registered unemployed persons </t>
    </r>
    <r>
      <rPr>
        <b/>
        <vertAlign val="superscript"/>
        <sz val="8"/>
        <color theme="1" tint="0.34998626667073579"/>
        <rFont val="Arial"/>
        <family val="2"/>
        <charset val="238"/>
      </rPr>
      <t>c</t>
    </r>
    <r>
      <rPr>
        <b/>
        <sz val="8"/>
        <color theme="1" tint="0.34998626667073579"/>
        <rFont val="Arial"/>
        <family val="2"/>
        <charset val="238"/>
      </rPr>
      <t xml:space="preserve"> in thousand</t>
    </r>
  </si>
  <si>
    <r>
      <t xml:space="preserve">Average monthly gross wages and salaries </t>
    </r>
    <r>
      <rPr>
        <b/>
        <vertAlign val="superscript"/>
        <sz val="8"/>
        <color theme="1" tint="0.34998626667073579"/>
        <rFont val="Arial"/>
        <family val="2"/>
        <charset val="238"/>
      </rPr>
      <t xml:space="preserve">b </t>
    </r>
    <r>
      <rPr>
        <b/>
        <sz val="8"/>
        <color theme="1" tint="0.34998626667073579"/>
        <rFont val="Arial"/>
        <family val="2"/>
        <charset val="238"/>
      </rPr>
      <t>in PLN</t>
    </r>
  </si>
  <si>
    <r>
      <t xml:space="preserve">w tys.   </t>
    </r>
    <r>
      <rPr>
        <sz val="8"/>
        <color theme="1" tint="0.34998626667073579"/>
        <rFont val="Arial"/>
        <family val="2"/>
        <charset val="238"/>
      </rPr>
      <t xml:space="preserve">  in thousand</t>
    </r>
  </si>
  <si>
    <r>
      <t xml:space="preserve">Przeciętne miesięczne wynagrodzenie 
brutto </t>
    </r>
    <r>
      <rPr>
        <vertAlign val="superscript"/>
        <sz val="8"/>
        <color theme="1"/>
        <rFont val="Arial"/>
        <family val="2"/>
        <charset val="238"/>
      </rPr>
      <t xml:space="preserve">c </t>
    </r>
    <r>
      <rPr>
        <sz val="8"/>
        <color theme="1"/>
        <rFont val="Arial"/>
        <family val="2"/>
        <charset val="238"/>
      </rPr>
      <t xml:space="preserve">
w zł
</t>
    </r>
    <r>
      <rPr>
        <sz val="8"/>
        <color theme="1" tint="0.34998626667073579"/>
        <rFont val="Arial"/>
        <family val="2"/>
        <charset val="238"/>
      </rPr>
      <t xml:space="preserve">Average monthly gross 
wages 
and salaries </t>
    </r>
    <r>
      <rPr>
        <vertAlign val="superscript"/>
        <sz val="8"/>
        <color theme="1" tint="0.34998626667073579"/>
        <rFont val="Arial"/>
        <family val="2"/>
        <charset val="238"/>
      </rPr>
      <t>c</t>
    </r>
    <r>
      <rPr>
        <sz val="8"/>
        <color theme="1" tint="0.34998626667073579"/>
        <rFont val="Arial"/>
        <family val="2"/>
        <charset val="238"/>
      </rPr>
      <t xml:space="preserve">
in PLN</t>
    </r>
  </si>
  <si>
    <r>
      <t xml:space="preserve">Wynagrodzenia
brutto w tys. zł
</t>
    </r>
    <r>
      <rPr>
        <sz val="8"/>
        <color theme="1" tint="0.34998626667073579"/>
        <rFont val="Arial"/>
        <family val="2"/>
        <charset val="238"/>
      </rPr>
      <t>Gross wages and salaries
 in thousand PLN</t>
    </r>
  </si>
  <si>
    <r>
      <t xml:space="preserve">Przeciętne miesięczne wynagrodzenia brutto w zł
</t>
    </r>
    <r>
      <rPr>
        <sz val="8"/>
        <color theme="1" tint="0.34998626667073579"/>
        <rFont val="Arial"/>
        <family val="2"/>
        <charset val="238"/>
      </rPr>
      <t>Average monthly gross wages and salaries in PLN</t>
    </r>
  </si>
  <si>
    <r>
      <t>w zł za 1 m</t>
    </r>
    <r>
      <rPr>
        <vertAlign val="superscript"/>
        <sz val="8"/>
        <rFont val="Arial"/>
        <family val="2"/>
        <charset val="238"/>
      </rPr>
      <t>2</t>
    </r>
    <r>
      <rPr>
        <sz val="8"/>
        <rFont val="Arial"/>
        <family val="2"/>
        <charset val="238"/>
      </rPr>
      <t xml:space="preserve">       </t>
    </r>
    <r>
      <rPr>
        <sz val="8"/>
        <color theme="1" tint="0.34998626667073579"/>
        <rFont val="Arial"/>
        <family val="2"/>
        <charset val="238"/>
      </rPr>
      <t>in PLN per 1 m</t>
    </r>
    <r>
      <rPr>
        <vertAlign val="superscript"/>
        <sz val="8"/>
        <color theme="1" tint="0.34998626667073579"/>
        <rFont val="Arial"/>
        <family val="2"/>
        <charset val="238"/>
      </rPr>
      <t>2</t>
    </r>
  </si>
  <si>
    <r>
      <t xml:space="preserve">w mln zł    </t>
    </r>
    <r>
      <rPr>
        <sz val="8"/>
        <color theme="1" tint="0.34998626667073579"/>
        <rFont val="Arial"/>
        <family val="2"/>
        <charset val="238"/>
      </rPr>
      <t xml:space="preserve"> in million PLN</t>
    </r>
  </si>
  <si>
    <r>
      <t xml:space="preserve">Przychody netto ze sprzedaży produktów, towarów i materiałów w mln zł 
</t>
    </r>
    <r>
      <rPr>
        <sz val="8"/>
        <color theme="1" tint="0.34998626667073579"/>
        <rFont val="Arial"/>
        <family val="2"/>
        <charset val="238"/>
      </rPr>
      <t>Net revenues from sale of products, goods and materials  in million PLN</t>
    </r>
  </si>
  <si>
    <r>
      <t xml:space="preserve">Koszt własny sprzedanych produktów, towarów i materiałów w mln zł 
</t>
    </r>
    <r>
      <rPr>
        <sz val="8"/>
        <color theme="1" tint="0.34998626667073579"/>
        <rFont val="Arial"/>
        <family val="2"/>
        <charset val="238"/>
      </rPr>
      <t>Cost of products, goods and materials sold in million PLN</t>
    </r>
  </si>
  <si>
    <r>
      <t xml:space="preserve">Wynik finansowy ze sprzedaży produktów, towarów i materiałów w mln zł 
</t>
    </r>
    <r>
      <rPr>
        <sz val="8"/>
        <color theme="1" tint="0.34998626667073579"/>
        <rFont val="Arial"/>
        <family val="2"/>
        <charset val="238"/>
      </rPr>
      <t>Financial result from sale of products, goods and materials in million PLN</t>
    </r>
  </si>
  <si>
    <r>
      <t xml:space="preserve">Zysk brutto  w mln zł 
</t>
    </r>
    <r>
      <rPr>
        <sz val="8"/>
        <color theme="1" tint="0.34998626667073579"/>
        <rFont val="Arial"/>
        <family val="2"/>
        <charset val="238"/>
      </rPr>
      <t>Gross profit  in million PLN</t>
    </r>
  </si>
  <si>
    <r>
      <t xml:space="preserve">Strata brutto w mln zł 
</t>
    </r>
    <r>
      <rPr>
        <sz val="8"/>
        <color theme="1" tint="0.34998626667073579"/>
        <rFont val="Arial"/>
        <family val="2"/>
        <charset val="238"/>
      </rPr>
      <t>Gross loss in million PLN</t>
    </r>
  </si>
  <si>
    <r>
      <t xml:space="preserve">Wynik finansowy brutto w mln zł 
</t>
    </r>
    <r>
      <rPr>
        <sz val="8"/>
        <color theme="1" tint="0.34998626667073579"/>
        <rFont val="Arial"/>
        <family val="2"/>
        <charset val="238"/>
      </rPr>
      <t>Gross financial result  in million PLN</t>
    </r>
  </si>
  <si>
    <r>
      <t xml:space="preserve">Zysk netto w mln zł 
</t>
    </r>
    <r>
      <rPr>
        <sz val="8"/>
        <color theme="1" tint="0.34998626667073579"/>
        <rFont val="Arial"/>
        <family val="2"/>
        <charset val="238"/>
      </rPr>
      <t>Net profit  in million PLN</t>
    </r>
  </si>
  <si>
    <r>
      <t xml:space="preserve">Strata netto w mln zł 
</t>
    </r>
    <r>
      <rPr>
        <sz val="8"/>
        <color theme="1" tint="0.34998626667073579"/>
        <rFont val="Arial"/>
        <family val="2"/>
        <charset val="238"/>
      </rPr>
      <t>Net loss in million PLN</t>
    </r>
  </si>
  <si>
    <r>
      <t xml:space="preserve">Wynik finansowy netto w mln zł 
</t>
    </r>
    <r>
      <rPr>
        <sz val="8"/>
        <color theme="1" tint="0.34998626667073579"/>
        <rFont val="Arial"/>
        <family val="2"/>
        <charset val="238"/>
      </rPr>
      <t>Net financial result  in million PLN</t>
    </r>
    <r>
      <rPr>
        <sz val="8"/>
        <rFont val="Arial"/>
        <family val="2"/>
        <charset val="238"/>
      </rPr>
      <t xml:space="preserve"> </t>
    </r>
  </si>
  <si>
    <r>
      <t xml:space="preserve">w mln zł       </t>
    </r>
    <r>
      <rPr>
        <sz val="8"/>
        <color theme="1" tint="0.34998626667073579"/>
        <rFont val="Arial"/>
        <family val="2"/>
        <charset val="238"/>
      </rPr>
      <t xml:space="preserve"> in million PLN</t>
    </r>
  </si>
  <si>
    <r>
      <t xml:space="preserve">w mln zł        </t>
    </r>
    <r>
      <rPr>
        <sz val="8"/>
        <color theme="1" tint="0.34998626667073579"/>
        <rFont val="Arial"/>
        <family val="2"/>
        <charset val="238"/>
      </rPr>
      <t xml:space="preserve"> in million PLN</t>
    </r>
  </si>
  <si>
    <t>5,0*</t>
  </si>
  <si>
    <t>2,2*</t>
  </si>
  <si>
    <t>2,7*</t>
  </si>
  <si>
    <t>2,4*</t>
  </si>
  <si>
    <t>4,1*</t>
  </si>
  <si>
    <t>2,3*</t>
  </si>
  <si>
    <t>5,5*</t>
  </si>
  <si>
    <t>861*</t>
  </si>
  <si>
    <t>783*</t>
  </si>
  <si>
    <t>2915*</t>
  </si>
  <si>
    <t>527*</t>
  </si>
  <si>
    <t>7030*</t>
  </si>
  <si>
    <t>1372*</t>
  </si>
  <si>
    <t>456*</t>
  </si>
  <si>
    <t>476*</t>
  </si>
  <si>
    <t>2264*</t>
  </si>
  <si>
    <t>1610*</t>
  </si>
  <si>
    <t>9410*</t>
  </si>
  <si>
    <t>392*</t>
  </si>
  <si>
    <t>70,7*</t>
  </si>
  <si>
    <t>62,6*</t>
  </si>
  <si>
    <t>58,7*</t>
  </si>
  <si>
    <t>63,3*</t>
  </si>
  <si>
    <t>72,7*</t>
  </si>
  <si>
    <t>54,6*</t>
  </si>
  <si>
    <t>64,1*</t>
  </si>
  <si>
    <t>69,9*</t>
  </si>
  <si>
    <t>58,3*</t>
  </si>
  <si>
    <t>75,4*</t>
  </si>
  <si>
    <t>63,2*</t>
  </si>
  <si>
    <t>64,0*</t>
  </si>
  <si>
    <t>64,7*</t>
  </si>
  <si>
    <t>90,0*</t>
  </si>
  <si>
    <t>58,9*</t>
  </si>
  <si>
    <t>98,2*</t>
  </si>
  <si>
    <t>1,8*</t>
  </si>
  <si>
    <t>1,4*</t>
  </si>
  <si>
    <r>
      <t xml:space="preserve">O G Ó Ł E M </t>
    </r>
    <r>
      <rPr>
        <b/>
        <vertAlign val="superscript"/>
        <sz val="8"/>
        <color theme="1"/>
        <rFont val="Arial"/>
        <family val="2"/>
        <charset val="238"/>
      </rPr>
      <t>a</t>
    </r>
    <r>
      <rPr>
        <b/>
        <sz val="8"/>
        <color theme="1"/>
        <rFont val="Arial"/>
        <family val="2"/>
        <charset val="238"/>
      </rPr>
      <t xml:space="preserve"> w tys.
</t>
    </r>
    <r>
      <rPr>
        <b/>
        <sz val="8"/>
        <color theme="1" tint="0.34998626667073579"/>
        <rFont val="Arial"/>
        <family val="2"/>
        <charset val="238"/>
      </rPr>
      <t>T O T A L</t>
    </r>
    <r>
      <rPr>
        <b/>
        <vertAlign val="superscript"/>
        <sz val="8"/>
        <color theme="1" tint="0.34998626667073579"/>
        <rFont val="Arial"/>
        <family val="2"/>
        <charset val="238"/>
      </rPr>
      <t>a</t>
    </r>
    <r>
      <rPr>
        <b/>
        <sz val="8"/>
        <color theme="1" tint="0.34998626667073579"/>
        <rFont val="Arial"/>
        <family val="2"/>
        <charset val="238"/>
      </rPr>
      <t xml:space="preserve"> in thousand</t>
    </r>
  </si>
  <si>
    <r>
      <rPr>
        <b/>
        <sz val="8"/>
        <color theme="1"/>
        <rFont val="Arial"/>
        <family val="2"/>
        <charset val="238"/>
      </rPr>
      <t xml:space="preserve">PRZECIĘTNE ZATRUDNIENIE W SEKTORZE PRZEDSIEBIORSTW OGÓŁEM </t>
    </r>
    <r>
      <rPr>
        <sz val="8"/>
        <color theme="1"/>
        <rFont val="Arial"/>
        <family val="2"/>
        <charset val="238"/>
      </rPr>
      <t>w tys.</t>
    </r>
    <r>
      <rPr>
        <b/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>AVERAGE PAID EMPLOYMENT IN ENTERPRISE SECTOR</t>
    </r>
    <r>
      <rPr>
        <sz val="8"/>
        <color theme="1" tint="0.34998626667073579"/>
        <rFont val="Arial"/>
        <family val="2"/>
        <charset val="238"/>
      </rPr>
      <t xml:space="preserve"> in thousand</t>
    </r>
  </si>
  <si>
    <r>
      <rPr>
        <b/>
        <sz val="8"/>
        <color theme="1"/>
        <rFont val="Arial"/>
        <family val="2"/>
        <charset val="238"/>
      </rPr>
      <t>ZAREJESTROWANI BEZROBOTNI</t>
    </r>
    <r>
      <rPr>
        <sz val="8"/>
        <color theme="1"/>
        <rFont val="Arial"/>
        <family val="2"/>
        <charset val="238"/>
      </rPr>
      <t xml:space="preserve"> w tys. (stan w końcu okresu)
</t>
    </r>
    <r>
      <rPr>
        <b/>
        <sz val="8"/>
        <color theme="1" tint="0.34998626667073579"/>
        <rFont val="Arial"/>
        <family val="2"/>
        <charset val="238"/>
      </rPr>
      <t>REGISTERED UNEMPLOYED PERSONS</t>
    </r>
    <r>
      <rPr>
        <sz val="8"/>
        <color theme="1" tint="0.34998626667073579"/>
        <rFont val="Arial"/>
        <family val="2"/>
        <charset val="238"/>
      </rPr>
      <t xml:space="preserve"> in thousand (end of period)</t>
    </r>
  </si>
  <si>
    <r>
      <rPr>
        <b/>
        <sz val="8"/>
        <color theme="1"/>
        <rFont val="Arial"/>
        <family val="2"/>
        <charset val="238"/>
      </rPr>
      <t xml:space="preserve">OFERTY PRACY </t>
    </r>
    <r>
      <rPr>
        <sz val="8"/>
        <color theme="1"/>
        <rFont val="Arial"/>
        <family val="2"/>
        <charset val="238"/>
      </rPr>
      <t xml:space="preserve">w tys.  (stan w końcu okresu)
</t>
    </r>
    <r>
      <rPr>
        <b/>
        <sz val="8"/>
        <color theme="1" tint="0.34998626667073579"/>
        <rFont val="Arial"/>
        <family val="2"/>
        <charset val="238"/>
      </rPr>
      <t>JOB OFFERS</t>
    </r>
    <r>
      <rPr>
        <sz val="8"/>
        <color theme="1" tint="0.34998626667073579"/>
        <rFont val="Arial"/>
        <family val="2"/>
        <charset val="238"/>
      </rPr>
      <t xml:space="preserve"> in thousand (end of period)</t>
    </r>
  </si>
  <si>
    <r>
      <rPr>
        <b/>
        <sz val="8"/>
        <color theme="1"/>
        <rFont val="Arial"/>
        <family val="2"/>
        <charset val="238"/>
      </rPr>
      <t xml:space="preserve">PRZECIĘTNE MIESIĘCZNE WYNAGRODZENIE BRUTTO </t>
    </r>
    <r>
      <rPr>
        <sz val="8"/>
        <color theme="1"/>
        <rFont val="Arial"/>
        <family val="2"/>
        <charset val="238"/>
      </rPr>
      <t>w zł</t>
    </r>
    <r>
      <rPr>
        <b/>
        <sz val="8"/>
        <color theme="1"/>
        <rFont val="Arial"/>
        <family val="2"/>
        <charset val="238"/>
      </rPr>
      <t xml:space="preserve">
</t>
    </r>
    <r>
      <rPr>
        <b/>
        <sz val="8"/>
        <color theme="1" tint="0.34998626667073579"/>
        <rFont val="Arial"/>
        <family val="2"/>
        <charset val="238"/>
      </rPr>
      <t xml:space="preserve">AVERAGE MONTHLY GROSS WAGES AND SALARIES </t>
    </r>
    <r>
      <rPr>
        <sz val="8"/>
        <color theme="1" tint="0.34998626667073579"/>
        <rFont val="Arial"/>
        <family val="2"/>
        <charset val="238"/>
      </rPr>
      <t>in PLN</t>
    </r>
  </si>
  <si>
    <t xml:space="preserve">            SELECTED DATA FOR VOIVODSHIP CITIES (cont.)</t>
  </si>
  <si>
    <t>3659*</t>
  </si>
  <si>
    <t>2113*</t>
  </si>
  <si>
    <r>
      <t xml:space="preserve">administrowanie
i działalność 
wspierająca </t>
    </r>
    <r>
      <rPr>
        <vertAlign val="superscript"/>
        <sz val="8"/>
        <rFont val="Arial"/>
        <family val="2"/>
        <charset val="238"/>
      </rPr>
      <t>Δ</t>
    </r>
    <r>
      <rPr>
        <sz val="8"/>
        <rFont val="Arial"/>
        <family val="2"/>
        <charset val="238"/>
      </rPr>
      <t xml:space="preserve"> 
</t>
    </r>
    <r>
      <rPr>
        <sz val="8"/>
        <color theme="1" tint="0.34998626667073579"/>
        <rFont val="Arial"/>
        <family val="2"/>
        <charset val="238"/>
      </rPr>
      <t>administrative and support service activities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</si>
</sst>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0.0"/>
    <numFmt numFmtId="165" formatCode="########0"/>
    <numFmt numFmtId="166" formatCode="##########0"/>
  </numFmts>
  <fonts count="206">
    <font>
      <sz val="11"/>
      <color theme="1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8"/>
      <color theme="1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2"/>
      <name val="Arial CE"/>
    </font>
    <font>
      <u/>
      <sz val="9"/>
      <color indexed="12"/>
      <name val="Arial CE"/>
    </font>
    <font>
      <vertAlign val="superscript"/>
      <sz val="8"/>
      <color theme="1"/>
      <name val="Arial"/>
      <family val="2"/>
      <charset val="238"/>
    </font>
    <font>
      <i/>
      <sz val="10"/>
      <name val="Times New Roman"/>
      <family val="1"/>
      <charset val="238"/>
    </font>
    <font>
      <sz val="8"/>
      <name val="Arial"/>
      <family val="2"/>
      <charset val="238"/>
    </font>
    <font>
      <sz val="10"/>
      <name val="Arial CE"/>
      <charset val="238"/>
    </font>
    <font>
      <b/>
      <sz val="15"/>
      <color theme="3"/>
      <name val="Arial"/>
      <family val="2"/>
      <charset val="238"/>
    </font>
    <font>
      <b/>
      <sz val="13"/>
      <color theme="3"/>
      <name val="Arial"/>
      <family val="2"/>
      <charset val="238"/>
    </font>
    <font>
      <b/>
      <sz val="11"/>
      <color theme="3"/>
      <name val="Arial"/>
      <family val="2"/>
      <charset val="238"/>
    </font>
    <font>
      <sz val="11"/>
      <color rgb="FF006100"/>
      <name val="Arial"/>
      <family val="2"/>
      <charset val="238"/>
    </font>
    <font>
      <sz val="11"/>
      <color rgb="FF9C0006"/>
      <name val="Arial"/>
      <family val="2"/>
      <charset val="238"/>
    </font>
    <font>
      <sz val="11"/>
      <color rgb="FF9C6500"/>
      <name val="Arial"/>
      <family val="2"/>
      <charset val="238"/>
    </font>
    <font>
      <sz val="11"/>
      <color rgb="FF3F3F76"/>
      <name val="Arial"/>
      <family val="2"/>
      <charset val="238"/>
    </font>
    <font>
      <b/>
      <sz val="11"/>
      <color rgb="FF3F3F3F"/>
      <name val="Arial"/>
      <family val="2"/>
      <charset val="238"/>
    </font>
    <font>
      <b/>
      <sz val="11"/>
      <color rgb="FFFA7D00"/>
      <name val="Arial"/>
      <family val="2"/>
      <charset val="238"/>
    </font>
    <font>
      <sz val="11"/>
      <color rgb="FFFA7D00"/>
      <name val="Arial"/>
      <family val="2"/>
      <charset val="238"/>
    </font>
    <font>
      <b/>
      <sz val="11"/>
      <color theme="0"/>
      <name val="Arial"/>
      <family val="2"/>
      <charset val="238"/>
    </font>
    <font>
      <sz val="11"/>
      <color rgb="FFFF0000"/>
      <name val="Arial"/>
      <family val="2"/>
      <charset val="238"/>
    </font>
    <font>
      <i/>
      <sz val="11"/>
      <color rgb="FF7F7F7F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sz val="10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indexed="8"/>
      <name val="Czcionka tekstu podstawowego"/>
      <family val="2"/>
      <charset val="238"/>
    </font>
    <font>
      <u/>
      <sz val="10"/>
      <color indexed="12"/>
      <name val="Arial"/>
      <family val="2"/>
      <charset val="238"/>
    </font>
    <font>
      <b/>
      <sz val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b/>
      <sz val="8"/>
      <color indexed="8"/>
      <name val="MS Sans Serif"/>
      <family val="2"/>
      <charset val="238"/>
    </font>
    <font>
      <sz val="12"/>
      <name val="Arial CE"/>
      <family val="2"/>
      <charset val="238"/>
    </font>
    <font>
      <u/>
      <sz val="9"/>
      <color indexed="12"/>
      <name val="Arial CE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scheme val="minor"/>
    </font>
    <font>
      <b/>
      <sz val="9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Times New Roman"/>
      <family val="1"/>
      <charset val="238"/>
    </font>
    <font>
      <sz val="12"/>
      <name val="Arial CE"/>
      <charset val="238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8"/>
      <color theme="3"/>
      <name val="Cambria"/>
      <family val="2"/>
      <charset val="238"/>
    </font>
    <font>
      <sz val="10"/>
      <color rgb="FF4D4D4D"/>
      <name val="Tahoma"/>
      <family val="2"/>
      <charset val="238"/>
    </font>
    <font>
      <b/>
      <sz val="10"/>
      <name val="Arial"/>
      <family val="2"/>
      <charset val="238"/>
    </font>
    <font>
      <b/>
      <sz val="12"/>
      <color theme="0"/>
      <name val="Arial"/>
      <family val="2"/>
      <charset val="238"/>
    </font>
    <font>
      <sz val="8"/>
      <color indexed="63"/>
      <name val="Arial"/>
      <family val="2"/>
      <charset val="238"/>
    </font>
    <font>
      <sz val="9"/>
      <name val="Calibri"/>
      <family val="2"/>
      <charset val="238"/>
      <scheme val="minor"/>
    </font>
    <font>
      <sz val="12"/>
      <color rgb="FF222222"/>
      <name val="Arial"/>
      <family val="2"/>
      <charset val="238"/>
    </font>
    <font>
      <sz val="12"/>
      <name val="Arial"/>
      <family val="2"/>
      <charset val="238"/>
    </font>
    <font>
      <b/>
      <sz val="12"/>
      <name val="Arial"/>
      <family val="2"/>
      <charset val="238"/>
    </font>
    <font>
      <i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theme="1" tint="0.34998626667073579"/>
      <name val="Arial"/>
      <family val="2"/>
      <charset val="238"/>
    </font>
    <font>
      <i/>
      <sz val="12"/>
      <color theme="1" tint="0.34998626667073579"/>
      <name val="Arial"/>
      <family val="2"/>
      <charset val="238"/>
    </font>
    <font>
      <b/>
      <sz val="8"/>
      <color theme="1"/>
      <name val="Arial"/>
      <family val="2"/>
      <charset val="238"/>
    </font>
    <font>
      <b/>
      <vertAlign val="superscript"/>
      <sz val="8"/>
      <color theme="1"/>
      <name val="Arial"/>
      <family val="2"/>
      <charset val="238"/>
    </font>
    <font>
      <vertAlign val="superscript"/>
      <sz val="8"/>
      <color theme="1"/>
      <name val="Symbol"/>
      <family val="1"/>
      <charset val="2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vertAlign val="superscript"/>
      <sz val="8"/>
      <color theme="1" tint="0.34998626667073579"/>
      <name val="Symbol"/>
      <family val="1"/>
      <charset val="2"/>
    </font>
    <font>
      <b/>
      <sz val="8"/>
      <color theme="1" tint="0.34998626667073579"/>
      <name val="Arial"/>
      <family val="2"/>
      <charset val="238"/>
    </font>
    <font>
      <b/>
      <vertAlign val="superscript"/>
      <sz val="8"/>
      <color theme="1" tint="0.34998626667073579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vertAlign val="superscript"/>
      <sz val="8"/>
      <color theme="1"/>
      <name val="Calibri"/>
      <family val="2"/>
      <charset val="238"/>
    </font>
    <font>
      <b/>
      <vertAlign val="superscript"/>
      <sz val="8"/>
      <color theme="1"/>
      <name val="Symbol"/>
      <family val="1"/>
      <charset val="2"/>
    </font>
    <font>
      <vertAlign val="superscript"/>
      <sz val="8"/>
      <color theme="1" tint="0.34998626667073579"/>
      <name val="Calibri"/>
      <family val="2"/>
      <charset val="238"/>
    </font>
    <font>
      <b/>
      <sz val="12"/>
      <color theme="1" tint="0.34998626667073579"/>
      <name val="Arial"/>
      <family val="2"/>
      <charset val="238"/>
    </font>
    <font>
      <b/>
      <vertAlign val="superscript"/>
      <sz val="12"/>
      <color theme="1"/>
      <name val="Arial"/>
      <family val="2"/>
      <charset val="238"/>
    </font>
    <font>
      <vertAlign val="superscript"/>
      <sz val="8"/>
      <color theme="1"/>
      <name val="Calibri"/>
      <family val="2"/>
      <charset val="238"/>
      <scheme val="minor"/>
    </font>
    <font>
      <b/>
      <vertAlign val="superscript"/>
      <sz val="12"/>
      <name val="Arial"/>
      <family val="2"/>
      <charset val="238"/>
    </font>
    <font>
      <sz val="8"/>
      <color rgb="FF4D4D4D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  <scheme val="minor"/>
    </font>
    <font>
      <vertAlign val="superscript"/>
      <sz val="8"/>
      <name val="Arial"/>
      <family val="2"/>
      <charset val="238"/>
    </font>
    <font>
      <vertAlign val="superscript"/>
      <sz val="12"/>
      <name val="Arial"/>
      <family val="2"/>
      <charset val="238"/>
    </font>
    <font>
      <sz val="11"/>
      <color theme="1" tint="0.34998626667073579"/>
      <name val="Arial"/>
      <family val="2"/>
      <charset val="238"/>
    </font>
    <font>
      <vertAlign val="superscript"/>
      <sz val="12"/>
      <color theme="1"/>
      <name val="Arial"/>
      <family val="2"/>
      <charset val="238"/>
    </font>
    <font>
      <vertAlign val="superscript"/>
      <sz val="8"/>
      <color theme="1" tint="0.34998626667073579"/>
      <name val="Arial"/>
      <family val="2"/>
      <charset val="238"/>
    </font>
    <font>
      <vertAlign val="superscript"/>
      <sz val="8"/>
      <name val="Symbol"/>
      <family val="1"/>
      <charset val="2"/>
    </font>
    <font>
      <sz val="8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11"/>
      <color theme="1" tint="0.34998626667073579"/>
      <name val="Calibri"/>
      <family val="2"/>
      <charset val="238"/>
      <scheme val="minor"/>
    </font>
    <font>
      <sz val="8"/>
      <color theme="1"/>
      <name val="Fira Sans"/>
      <family val="2"/>
      <charset val="238"/>
    </font>
    <font>
      <b/>
      <sz val="10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11"/>
      <color theme="1" tint="0.34998626667073579"/>
      <name val="Arial"/>
      <family val="2"/>
      <charset val="238"/>
    </font>
    <font>
      <b/>
      <vertAlign val="superscript"/>
      <sz val="11"/>
      <color theme="1"/>
      <name val="Arial"/>
      <family val="2"/>
      <charset val="238"/>
    </font>
    <font>
      <b/>
      <vertAlign val="superscript"/>
      <sz val="11"/>
      <name val="Arial"/>
      <family val="2"/>
      <charset val="238"/>
    </font>
    <font>
      <vertAlign val="subscript"/>
      <sz val="8"/>
      <name val="Arial"/>
      <family val="2"/>
      <charset val="238"/>
    </font>
    <font>
      <sz val="9.5"/>
      <name val="Arial"/>
      <family val="2"/>
      <charset val="238"/>
    </font>
    <font>
      <u/>
      <sz val="9.5"/>
      <name val="Arial"/>
      <family val="2"/>
      <charset val="238"/>
    </font>
    <font>
      <vertAlign val="superscript"/>
      <sz val="8"/>
      <color theme="0" tint="-0.499984740745262"/>
      <name val="Arial"/>
      <family val="2"/>
      <charset val="238"/>
    </font>
    <font>
      <b/>
      <vertAlign val="superscript"/>
      <sz val="9"/>
      <name val="Arial"/>
      <family val="2"/>
      <charset val="238"/>
    </font>
    <font>
      <sz val="12"/>
      <color theme="1" tint="0.34998626667073579"/>
      <name val="Arial"/>
      <family val="2"/>
      <charset val="238"/>
    </font>
    <font>
      <vertAlign val="superscript"/>
      <sz val="12"/>
      <color theme="1" tint="0.34998626667073579"/>
      <name val="Arial"/>
      <family val="2"/>
      <charset val="238"/>
    </font>
    <font>
      <sz val="8"/>
      <color theme="0" tint="-0.499984740745262"/>
      <name val="Arial"/>
      <family val="2"/>
      <charset val="238"/>
    </font>
    <font>
      <sz val="8"/>
      <color theme="1" tint="0.499984740745262"/>
      <name val="Arial"/>
      <family val="2"/>
      <charset val="238"/>
    </font>
    <font>
      <sz val="8"/>
      <color theme="1" tint="0.34998626667073579"/>
      <name val="Fira Sans"/>
      <family val="2"/>
      <charset val="238"/>
    </font>
    <font>
      <vertAlign val="superscript"/>
      <sz val="11"/>
      <color theme="1" tint="0.34998626667073579"/>
      <name val="Arial"/>
      <family val="2"/>
      <charset val="238"/>
    </font>
    <font>
      <sz val="9"/>
      <color theme="1" tint="0.34998626667073579"/>
      <name val="Arial"/>
      <family val="2"/>
      <charset val="238"/>
    </font>
    <font>
      <sz val="12"/>
      <color theme="0"/>
      <name val="Arial"/>
      <family val="2"/>
      <charset val="238"/>
    </font>
    <font>
      <vertAlign val="superscript"/>
      <sz val="9"/>
      <color theme="1" tint="0.34998626667073579"/>
      <name val="Arial"/>
      <family val="2"/>
      <charset val="238"/>
    </font>
    <font>
      <sz val="11"/>
      <color theme="1"/>
      <name val="Calibri"/>
      <family val="2"/>
      <charset val="238"/>
    </font>
    <font>
      <sz val="11"/>
      <color theme="1"/>
      <name val="Calibri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11"/>
      <color indexed="62"/>
      <name val="Czcionka tekstu podstawowego"/>
      <family val="2"/>
      <charset val="238"/>
    </font>
    <font>
      <sz val="11"/>
      <color indexed="48"/>
      <name val="Calibri"/>
      <family val="2"/>
    </font>
    <font>
      <b/>
      <sz val="11"/>
      <color indexed="63"/>
      <name val="Czcionka tekstu podstawowego"/>
      <family val="2"/>
      <charset val="238"/>
    </font>
    <font>
      <b/>
      <sz val="11"/>
      <color indexed="63"/>
      <name val="Calibri"/>
      <family val="2"/>
    </font>
    <font>
      <sz val="11"/>
      <color indexed="17"/>
      <name val="Czcionka tekstu podstawowego"/>
      <family val="2"/>
      <charset val="238"/>
    </font>
    <font>
      <b/>
      <sz val="11"/>
      <color indexed="8"/>
      <name val="Calibri"/>
      <family val="2"/>
    </font>
    <font>
      <sz val="11"/>
      <color rgb="FF000000"/>
      <name val="Calibri"/>
      <family val="2"/>
      <charset val="238"/>
    </font>
    <font>
      <sz val="11"/>
      <color indexed="10"/>
      <name val="Czcionka tekstu podstawowego"/>
      <family val="2"/>
      <charset val="238"/>
    </font>
    <font>
      <sz val="11"/>
      <color indexed="17"/>
      <name val="Calibri"/>
      <family val="2"/>
    </font>
    <font>
      <b/>
      <sz val="11"/>
      <color indexed="9"/>
      <name val="Czcionka tekstu podstawowego"/>
      <family val="2"/>
      <charset val="238"/>
    </font>
    <font>
      <b/>
      <sz val="11"/>
      <color indexed="9"/>
      <name val="Calibri"/>
      <family val="2"/>
    </font>
    <font>
      <b/>
      <sz val="15"/>
      <color indexed="62"/>
      <name val="Czcionka tekstu podstawowego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zcionka tekstu podstawowego"/>
      <family val="2"/>
      <charset val="238"/>
    </font>
    <font>
      <b/>
      <sz val="13"/>
      <color indexed="62"/>
      <name val="Calibri"/>
      <family val="2"/>
    </font>
    <font>
      <b/>
      <sz val="11"/>
      <color indexed="62"/>
      <name val="Czcionka tekstu podstawowego"/>
      <family val="2"/>
      <charset val="238"/>
    </font>
    <font>
      <b/>
      <sz val="11"/>
      <color indexed="62"/>
      <name val="Calibri"/>
      <family val="2"/>
    </font>
    <font>
      <sz val="11"/>
      <color indexed="19"/>
      <name val="Czcionka tekstu podstawowego"/>
      <family val="2"/>
      <charset val="238"/>
    </font>
    <font>
      <b/>
      <sz val="11"/>
      <color indexed="10"/>
      <name val="Czcionka tekstu podstawowego"/>
      <family val="2"/>
      <charset val="238"/>
    </font>
    <font>
      <b/>
      <sz val="11"/>
      <color indexed="17"/>
      <name val="Calibri"/>
      <family val="2"/>
    </font>
    <font>
      <sz val="8"/>
      <color indexed="62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b/>
      <sz val="18"/>
      <color indexed="62"/>
      <name val="Cambria"/>
      <family val="2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4"/>
      <name val="Calibri"/>
      <family val="2"/>
    </font>
    <font>
      <b/>
      <sz val="18"/>
      <color indexed="62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indexed="37"/>
      <name val="Calibri"/>
      <family val="2"/>
    </font>
    <font>
      <sz val="18"/>
      <color theme="3"/>
      <name val="Cambria"/>
      <family val="2"/>
      <charset val="238"/>
      <scheme val="major"/>
    </font>
    <font>
      <sz val="10"/>
      <name val="Arial"/>
      <family val="2"/>
      <charset val="238"/>
    </font>
    <font>
      <sz val="10"/>
      <name val="Arial CE"/>
    </font>
    <font>
      <b/>
      <vertAlign val="superscript"/>
      <sz val="8"/>
      <color theme="1" tint="0.34998626667073579"/>
      <name val="Symbol"/>
      <family val="1"/>
      <charset val="2"/>
    </font>
    <font>
      <b/>
      <sz val="10"/>
      <name val="Arial"/>
    </font>
    <font>
      <sz val="11"/>
      <color theme="1"/>
      <name val="Calibri"/>
    </font>
    <font>
      <sz val="10"/>
      <name val="Arial"/>
      <charset val="238"/>
    </font>
  </fonts>
  <fills count="10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DE9D9"/>
        <bgColor indexed="64"/>
      </patternFill>
    </fill>
    <fill>
      <patternFill patternType="solid">
        <fgColor theme="0"/>
        <bgColor indexed="64"/>
      </patternFill>
    </fill>
    <fill>
      <gradientFill degree="90">
        <stop position="0">
          <color theme="0"/>
        </stop>
        <stop position="1">
          <color theme="3" tint="0.59999389629810485"/>
        </stop>
      </gradientFill>
    </fill>
    <fill>
      <patternFill patternType="gray0625">
        <fgColor theme="4"/>
      </patternFill>
    </fill>
    <fill>
      <gradientFill degree="90">
        <stop position="0">
          <color theme="0"/>
        </stop>
        <stop position="1">
          <color theme="6"/>
        </stop>
      </gradientFill>
    </fill>
    <fill>
      <patternFill patternType="solid">
        <fgColor indexed="22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rgb="FF522398"/>
        <bgColor indexed="64"/>
      </patternFill>
    </fill>
    <fill>
      <patternFill patternType="solid">
        <fgColor rgb="FFDCD3EA"/>
        <bgColor indexed="64"/>
      </patternFill>
    </fill>
    <fill>
      <gradientFill degree="90">
        <stop position="0">
          <color theme="0"/>
        </stop>
        <stop position="1">
          <color rgb="FF754FAD"/>
        </stop>
      </gradientFill>
    </fill>
    <fill>
      <patternFill patternType="solid">
        <fgColor indexed="22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56"/>
      </patternFill>
    </fill>
    <fill>
      <patternFill patternType="solid">
        <fgColor indexed="48"/>
        <bgColor indexed="48"/>
      </patternFill>
    </fill>
    <fill>
      <patternFill patternType="solid">
        <fgColor indexed="25"/>
        <bgColor indexed="25"/>
      </patternFill>
    </fill>
    <fill>
      <patternFill patternType="solid">
        <fgColor indexed="57"/>
        <bgColor indexed="57"/>
      </patternFill>
    </fill>
    <fill>
      <patternFill patternType="solid">
        <fgColor indexed="54"/>
      </patternFill>
    </fill>
    <fill>
      <patternFill patternType="solid">
        <fgColor indexed="18"/>
        <bgColor indexed="18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3"/>
        <bgColor indexed="53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rgb="FFD3D3D3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indexed="43"/>
        <bgColor indexed="64"/>
      </patternFill>
    </fill>
    <fill>
      <patternFill patternType="solid">
        <fgColor indexed="12"/>
      </patternFill>
    </fill>
    <fill>
      <patternFill patternType="solid">
        <fgColor indexed="52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46"/>
      </patternFill>
    </fill>
  </fills>
  <borders count="248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double">
        <color theme="6" tint="-0.499984740745262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/>
      <top/>
      <bottom/>
      <diagonal/>
    </border>
    <border>
      <left style="double">
        <color indexed="17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1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58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48"/>
      </top>
      <bottom style="double">
        <color indexed="4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941">
    <xf numFmtId="0" fontId="0" fillId="0" borderId="0"/>
    <xf numFmtId="0" fontId="10" fillId="0" borderId="0" applyBorder="0">
      <alignment horizontal="left" vertical="center" indent="1"/>
    </xf>
    <xf numFmtId="0" fontId="14" fillId="0" borderId="2" applyBorder="0">
      <alignment horizontal="left" wrapText="1" indent="1"/>
    </xf>
    <xf numFmtId="0" fontId="13" fillId="35" borderId="0">
      <alignment horizontal="center" vertical="center"/>
    </xf>
    <xf numFmtId="0" fontId="12" fillId="0" borderId="0" applyBorder="0">
      <alignment horizontal="left" indent="1"/>
    </xf>
    <xf numFmtId="0" fontId="11" fillId="0" borderId="0" applyBorder="0">
      <alignment horizontal="left" vertical="top" indent="1"/>
    </xf>
    <xf numFmtId="0" fontId="16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29" applyNumberFormat="0" applyFill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32" applyNumberFormat="0" applyAlignment="0" applyProtection="0"/>
    <xf numFmtId="0" fontId="27" fillId="6" borderId="33" applyNumberFormat="0" applyAlignment="0" applyProtection="0"/>
    <xf numFmtId="0" fontId="28" fillId="6" borderId="32" applyNumberFormat="0" applyAlignment="0" applyProtection="0"/>
    <xf numFmtId="0" fontId="29" fillId="0" borderId="34" applyNumberFormat="0" applyFill="0" applyAlignment="0" applyProtection="0"/>
    <xf numFmtId="0" fontId="30" fillId="7" borderId="35" applyNumberFormat="0" applyAlignment="0" applyProtection="0"/>
    <xf numFmtId="0" fontId="31" fillId="0" borderId="0" applyNumberFormat="0" applyFill="0" applyBorder="0" applyAlignment="0" applyProtection="0"/>
    <xf numFmtId="0" fontId="18" fillId="8" borderId="36" applyNumberFormat="0" applyFont="0" applyAlignment="0" applyProtection="0"/>
    <xf numFmtId="0" fontId="32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33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3" fillId="32" borderId="0" applyNumberFormat="0" applyBorder="0" applyAlignment="0" applyProtection="0"/>
    <xf numFmtId="0" fontId="34" fillId="0" borderId="0"/>
    <xf numFmtId="0" fontId="35" fillId="0" borderId="0"/>
    <xf numFmtId="0" fontId="14" fillId="0" borderId="0"/>
    <xf numFmtId="0" fontId="36" fillId="0" borderId="0"/>
    <xf numFmtId="0" fontId="37" fillId="0" borderId="0"/>
    <xf numFmtId="43" fontId="37" fillId="0" borderId="0" applyFon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37" fillId="0" borderId="0"/>
    <xf numFmtId="44" fontId="37" fillId="0" borderId="0" applyFont="0" applyFill="0" applyBorder="0" applyAlignment="0" applyProtection="0"/>
    <xf numFmtId="0" fontId="40" fillId="0" borderId="0">
      <alignment horizontal="left" indent="1"/>
    </xf>
    <xf numFmtId="0" fontId="40" fillId="0" borderId="0">
      <alignment horizontal="left" indent="1"/>
    </xf>
    <xf numFmtId="0" fontId="42" fillId="0" borderId="0"/>
    <xf numFmtId="0" fontId="10" fillId="36" borderId="8" applyFont="0"/>
    <xf numFmtId="0" fontId="8" fillId="0" borderId="0"/>
    <xf numFmtId="0" fontId="43" fillId="0" borderId="29" applyNumberFormat="0" applyFill="0" applyAlignment="0" applyProtection="0"/>
    <xf numFmtId="0" fontId="44" fillId="0" borderId="30" applyNumberFormat="0" applyFill="0" applyAlignment="0" applyProtection="0"/>
    <xf numFmtId="0" fontId="45" fillId="0" borderId="31" applyNumberFormat="0" applyFill="0" applyAlignment="0" applyProtection="0"/>
    <xf numFmtId="0" fontId="45" fillId="0" borderId="0" applyNumberFormat="0" applyFill="0" applyBorder="0" applyAlignment="0" applyProtection="0"/>
    <xf numFmtId="0" fontId="46" fillId="2" borderId="0" applyNumberFormat="0" applyBorder="0" applyAlignment="0" applyProtection="0"/>
    <xf numFmtId="0" fontId="47" fillId="3" borderId="0" applyNumberFormat="0" applyBorder="0" applyAlignment="0" applyProtection="0"/>
    <xf numFmtId="0" fontId="48" fillId="4" borderId="0" applyNumberFormat="0" applyBorder="0" applyAlignment="0" applyProtection="0"/>
    <xf numFmtId="0" fontId="49" fillId="5" borderId="32" applyNumberFormat="0" applyAlignment="0" applyProtection="0"/>
    <xf numFmtId="0" fontId="50" fillId="6" borderId="33" applyNumberFormat="0" applyAlignment="0" applyProtection="0"/>
    <xf numFmtId="0" fontId="51" fillId="6" borderId="32" applyNumberFormat="0" applyAlignment="0" applyProtection="0"/>
    <xf numFmtId="0" fontId="52" fillId="0" borderId="34" applyNumberFormat="0" applyFill="0" applyAlignment="0" applyProtection="0"/>
    <xf numFmtId="0" fontId="53" fillId="7" borderId="35" applyNumberFormat="0" applyAlignment="0" applyProtection="0"/>
    <xf numFmtId="0" fontId="54" fillId="0" borderId="0" applyNumberFormat="0" applyFill="0" applyBorder="0" applyAlignment="0" applyProtection="0"/>
    <xf numFmtId="0" fontId="8" fillId="8" borderId="36" applyNumberFormat="0" applyFont="0" applyAlignment="0" applyProtection="0"/>
    <xf numFmtId="0" fontId="55" fillId="0" borderId="0" applyNumberFormat="0" applyFill="0" applyBorder="0" applyAlignment="0" applyProtection="0"/>
    <xf numFmtId="0" fontId="56" fillId="0" borderId="37" applyNumberFormat="0" applyFill="0" applyAlignment="0" applyProtection="0"/>
    <xf numFmtId="0" fontId="57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57" fillId="12" borderId="0" applyNumberFormat="0" applyBorder="0" applyAlignment="0" applyProtection="0"/>
    <xf numFmtId="0" fontId="57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57" fillId="28" borderId="0" applyNumberFormat="0" applyBorder="0" applyAlignment="0" applyProtection="0"/>
    <xf numFmtId="0" fontId="57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57" fillId="32" borderId="0" applyNumberFormat="0" applyBorder="0" applyAlignment="0" applyProtection="0"/>
    <xf numFmtId="0" fontId="58" fillId="0" borderId="0"/>
    <xf numFmtId="0" fontId="13" fillId="37" borderId="0">
      <alignment horizontal="center" vertical="center"/>
    </xf>
    <xf numFmtId="0" fontId="14" fillId="0" borderId="0"/>
    <xf numFmtId="0" fontId="34" fillId="10" borderId="0" applyNumberFormat="0" applyBorder="0" applyAlignment="0" applyProtection="0"/>
    <xf numFmtId="0" fontId="18" fillId="10" borderId="0" applyNumberFormat="0" applyBorder="0" applyAlignment="0" applyProtection="0"/>
    <xf numFmtId="0" fontId="34" fillId="14" borderId="0" applyNumberFormat="0" applyBorder="0" applyAlignment="0" applyProtection="0"/>
    <xf numFmtId="0" fontId="18" fillId="14" borderId="0" applyNumberFormat="0" applyBorder="0" applyAlignment="0" applyProtection="0"/>
    <xf numFmtId="0" fontId="34" fillId="18" borderId="0" applyNumberFormat="0" applyBorder="0" applyAlignment="0" applyProtection="0"/>
    <xf numFmtId="0" fontId="18" fillId="18" borderId="0" applyNumberFormat="0" applyBorder="0" applyAlignment="0" applyProtection="0"/>
    <xf numFmtId="0" fontId="34" fillId="22" borderId="0" applyNumberFormat="0" applyBorder="0" applyAlignment="0" applyProtection="0"/>
    <xf numFmtId="0" fontId="18" fillId="22" borderId="0" applyNumberFormat="0" applyBorder="0" applyAlignment="0" applyProtection="0"/>
    <xf numFmtId="0" fontId="34" fillId="26" borderId="0" applyNumberFormat="0" applyBorder="0" applyAlignment="0" applyProtection="0"/>
    <xf numFmtId="0" fontId="18" fillId="26" borderId="0" applyNumberFormat="0" applyBorder="0" applyAlignment="0" applyProtection="0"/>
    <xf numFmtId="0" fontId="34" fillId="30" borderId="0" applyNumberFormat="0" applyBorder="0" applyAlignment="0" applyProtection="0"/>
    <xf numFmtId="0" fontId="18" fillId="30" borderId="0" applyNumberFormat="0" applyBorder="0" applyAlignment="0" applyProtection="0"/>
    <xf numFmtId="0" fontId="34" fillId="11" borderId="0" applyNumberFormat="0" applyBorder="0" applyAlignment="0" applyProtection="0"/>
    <xf numFmtId="0" fontId="18" fillId="11" borderId="0" applyNumberFormat="0" applyBorder="0" applyAlignment="0" applyProtection="0"/>
    <xf numFmtId="0" fontId="34" fillId="15" borderId="0" applyNumberFormat="0" applyBorder="0" applyAlignment="0" applyProtection="0"/>
    <xf numFmtId="0" fontId="18" fillId="15" borderId="0" applyNumberFormat="0" applyBorder="0" applyAlignment="0" applyProtection="0"/>
    <xf numFmtId="0" fontId="34" fillId="19" borderId="0" applyNumberFormat="0" applyBorder="0" applyAlignment="0" applyProtection="0"/>
    <xf numFmtId="0" fontId="18" fillId="19" borderId="0" applyNumberFormat="0" applyBorder="0" applyAlignment="0" applyProtection="0"/>
    <xf numFmtId="0" fontId="34" fillId="23" borderId="0" applyNumberFormat="0" applyBorder="0" applyAlignment="0" applyProtection="0"/>
    <xf numFmtId="0" fontId="18" fillId="23" borderId="0" applyNumberFormat="0" applyBorder="0" applyAlignment="0" applyProtection="0"/>
    <xf numFmtId="0" fontId="34" fillId="27" borderId="0" applyNumberFormat="0" applyBorder="0" applyAlignment="0" applyProtection="0"/>
    <xf numFmtId="0" fontId="18" fillId="27" borderId="0" applyNumberFormat="0" applyBorder="0" applyAlignment="0" applyProtection="0"/>
    <xf numFmtId="0" fontId="34" fillId="31" borderId="0" applyNumberFormat="0" applyBorder="0" applyAlignment="0" applyProtection="0"/>
    <xf numFmtId="0" fontId="18" fillId="31" borderId="0" applyNumberFormat="0" applyBorder="0" applyAlignment="0" applyProtection="0"/>
    <xf numFmtId="0" fontId="65" fillId="12" borderId="0" applyNumberFormat="0" applyBorder="0" applyAlignment="0" applyProtection="0"/>
    <xf numFmtId="0" fontId="33" fillId="12" borderId="0" applyNumberFormat="0" applyBorder="0" applyAlignment="0" applyProtection="0"/>
    <xf numFmtId="0" fontId="65" fillId="16" borderId="0" applyNumberFormat="0" applyBorder="0" applyAlignment="0" applyProtection="0"/>
    <xf numFmtId="0" fontId="33" fillId="16" borderId="0" applyNumberFormat="0" applyBorder="0" applyAlignment="0" applyProtection="0"/>
    <xf numFmtId="0" fontId="65" fillId="20" borderId="0" applyNumberFormat="0" applyBorder="0" applyAlignment="0" applyProtection="0"/>
    <xf numFmtId="0" fontId="33" fillId="20" borderId="0" applyNumberFormat="0" applyBorder="0" applyAlignment="0" applyProtection="0"/>
    <xf numFmtId="0" fontId="65" fillId="24" borderId="0" applyNumberFormat="0" applyBorder="0" applyAlignment="0" applyProtection="0"/>
    <xf numFmtId="0" fontId="33" fillId="24" borderId="0" applyNumberFormat="0" applyBorder="0" applyAlignment="0" applyProtection="0"/>
    <xf numFmtId="0" fontId="65" fillId="28" borderId="0" applyNumberFormat="0" applyBorder="0" applyAlignment="0" applyProtection="0"/>
    <xf numFmtId="0" fontId="33" fillId="28" borderId="0" applyNumberFormat="0" applyBorder="0" applyAlignment="0" applyProtection="0"/>
    <xf numFmtId="0" fontId="65" fillId="32" borderId="0" applyNumberFormat="0" applyBorder="0" applyAlignment="0" applyProtection="0"/>
    <xf numFmtId="0" fontId="33" fillId="32" borderId="0" applyNumberFormat="0" applyBorder="0" applyAlignment="0" applyProtection="0"/>
    <xf numFmtId="0" fontId="65" fillId="9" borderId="0" applyNumberFormat="0" applyBorder="0" applyAlignment="0" applyProtection="0"/>
    <xf numFmtId="0" fontId="33" fillId="9" borderId="0" applyNumberFormat="0" applyBorder="0" applyAlignment="0" applyProtection="0"/>
    <xf numFmtId="0" fontId="65" fillId="13" borderId="0" applyNumberFormat="0" applyBorder="0" applyAlignment="0" applyProtection="0"/>
    <xf numFmtId="0" fontId="33" fillId="13" borderId="0" applyNumberFormat="0" applyBorder="0" applyAlignment="0" applyProtection="0"/>
    <xf numFmtId="0" fontId="65" fillId="17" borderId="0" applyNumberFormat="0" applyBorder="0" applyAlignment="0" applyProtection="0"/>
    <xf numFmtId="0" fontId="33" fillId="17" borderId="0" applyNumberFormat="0" applyBorder="0" applyAlignment="0" applyProtection="0"/>
    <xf numFmtId="0" fontId="65" fillId="21" borderId="0" applyNumberFormat="0" applyBorder="0" applyAlignment="0" applyProtection="0"/>
    <xf numFmtId="0" fontId="33" fillId="21" borderId="0" applyNumberFormat="0" applyBorder="0" applyAlignment="0" applyProtection="0"/>
    <xf numFmtId="0" fontId="65" fillId="25" borderId="0" applyNumberFormat="0" applyBorder="0" applyAlignment="0" applyProtection="0"/>
    <xf numFmtId="0" fontId="33" fillId="25" borderId="0" applyNumberFormat="0" applyBorder="0" applyAlignment="0" applyProtection="0"/>
    <xf numFmtId="0" fontId="65" fillId="29" borderId="0" applyNumberFormat="0" applyBorder="0" applyAlignment="0" applyProtection="0"/>
    <xf numFmtId="0" fontId="33" fillId="29" borderId="0" applyNumberFormat="0" applyBorder="0" applyAlignment="0" applyProtection="0"/>
    <xf numFmtId="0" fontId="66" fillId="5" borderId="32" applyNumberFormat="0" applyAlignment="0" applyProtection="0"/>
    <xf numFmtId="0" fontId="26" fillId="5" borderId="32" applyNumberFormat="0" applyAlignment="0" applyProtection="0"/>
    <xf numFmtId="0" fontId="67" fillId="6" borderId="33" applyNumberFormat="0" applyAlignment="0" applyProtection="0"/>
    <xf numFmtId="0" fontId="27" fillId="6" borderId="33" applyNumberFormat="0" applyAlignment="0" applyProtection="0"/>
    <xf numFmtId="0" fontId="68" fillId="2" borderId="0" applyNumberFormat="0" applyBorder="0" applyAlignment="0" applyProtection="0"/>
    <xf numFmtId="0" fontId="23" fillId="2" borderId="0" applyNumberFormat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62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38" fillId="0" borderId="0" applyNumberFormat="0" applyFill="0" applyBorder="0" applyAlignment="0" applyProtection="0">
      <alignment vertical="top"/>
      <protection locked="0"/>
    </xf>
    <xf numFmtId="0" fontId="69" fillId="0" borderId="34" applyNumberFormat="0" applyFill="0" applyAlignment="0" applyProtection="0"/>
    <xf numFmtId="0" fontId="29" fillId="0" borderId="34" applyNumberFormat="0" applyFill="0" applyAlignment="0" applyProtection="0"/>
    <xf numFmtId="0" fontId="70" fillId="7" borderId="35" applyNumberFormat="0" applyAlignment="0" applyProtection="0"/>
    <xf numFmtId="0" fontId="30" fillId="7" borderId="35" applyNumberFormat="0" applyAlignment="0" applyProtection="0"/>
    <xf numFmtId="0" fontId="71" fillId="0" borderId="29" applyNumberFormat="0" applyFill="0" applyAlignment="0" applyProtection="0"/>
    <xf numFmtId="0" fontId="20" fillId="0" borderId="29" applyNumberFormat="0" applyFill="0" applyAlignment="0" applyProtection="0"/>
    <xf numFmtId="0" fontId="72" fillId="0" borderId="30" applyNumberFormat="0" applyFill="0" applyAlignment="0" applyProtection="0"/>
    <xf numFmtId="0" fontId="21" fillId="0" borderId="30" applyNumberFormat="0" applyFill="0" applyAlignment="0" applyProtection="0"/>
    <xf numFmtId="0" fontId="73" fillId="0" borderId="31" applyNumberFormat="0" applyFill="0" applyAlignment="0" applyProtection="0"/>
    <xf numFmtId="0" fontId="22" fillId="0" borderId="31" applyNumberFormat="0" applyFill="0" applyAlignment="0" applyProtection="0"/>
    <xf numFmtId="0" fontId="7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74" fillId="4" borderId="0" applyNumberFormat="0" applyBorder="0" applyAlignment="0" applyProtection="0"/>
    <xf numFmtId="0" fontId="25" fillId="4" borderId="0" applyNumberFormat="0" applyBorder="0" applyAlignment="0" applyProtection="0"/>
    <xf numFmtId="0" fontId="18" fillId="0" borderId="0"/>
    <xf numFmtId="0" fontId="14" fillId="0" borderId="0">
      <alignment wrapText="1"/>
    </xf>
    <xf numFmtId="0" fontId="14" fillId="0" borderId="0">
      <alignment wrapText="1"/>
    </xf>
    <xf numFmtId="0" fontId="14" fillId="0" borderId="0"/>
    <xf numFmtId="0" fontId="42" fillId="0" borderId="0"/>
    <xf numFmtId="0" fontId="7" fillId="8" borderId="36" applyNumberFormat="0" applyFont="0" applyAlignment="0" applyProtection="0"/>
    <xf numFmtId="0" fontId="37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42" fillId="0" borderId="0"/>
    <xf numFmtId="0" fontId="64" fillId="0" borderId="0"/>
    <xf numFmtId="0" fontId="75" fillId="6" borderId="32" applyNumberFormat="0" applyAlignment="0" applyProtection="0"/>
    <xf numFmtId="0" fontId="28" fillId="6" borderId="32" applyNumberFormat="0" applyAlignment="0" applyProtection="0"/>
    <xf numFmtId="9" fontId="42" fillId="0" borderId="0" applyFont="0" applyFill="0" applyBorder="0" applyAlignment="0" applyProtection="0"/>
    <xf numFmtId="0" fontId="14" fillId="0" borderId="7"/>
    <xf numFmtId="0" fontId="76" fillId="0" borderId="37" applyNumberFormat="0" applyFill="0" applyAlignment="0" applyProtection="0"/>
    <xf numFmtId="0" fontId="9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34" fillId="8" borderId="36" applyNumberFormat="0" applyFont="0" applyAlignment="0" applyProtection="0"/>
    <xf numFmtId="0" fontId="64" fillId="8" borderId="36" applyNumberFormat="0" applyFont="0" applyAlignment="0" applyProtection="0"/>
    <xf numFmtId="0" fontId="34" fillId="8" borderId="36" applyNumberFormat="0" applyFont="0" applyAlignment="0" applyProtection="0"/>
    <xf numFmtId="0" fontId="34" fillId="8" borderId="36" applyNumberFormat="0" applyFont="0" applyAlignment="0" applyProtection="0"/>
    <xf numFmtId="0" fontId="34" fillId="8" borderId="36" applyNumberFormat="0" applyFont="0" applyAlignment="0" applyProtection="0"/>
    <xf numFmtId="0" fontId="18" fillId="8" borderId="36" applyNumberFormat="0" applyFont="0" applyAlignment="0" applyProtection="0"/>
    <xf numFmtId="0" fontId="79" fillId="3" borderId="0" applyNumberFormat="0" applyBorder="0" applyAlignment="0" applyProtection="0"/>
    <xf numFmtId="0" fontId="24" fillId="3" borderId="0" applyNumberFormat="0" applyBorder="0" applyAlignment="0" applyProtection="0"/>
    <xf numFmtId="0" fontId="41" fillId="0" borderId="17"/>
    <xf numFmtId="0" fontId="36" fillId="38" borderId="0">
      <alignment horizontal="left"/>
    </xf>
    <xf numFmtId="0" fontId="80" fillId="39" borderId="0">
      <alignment horizontal="right" vertical="top" wrapText="1"/>
    </xf>
    <xf numFmtId="0" fontId="41" fillId="38" borderId="17"/>
    <xf numFmtId="0" fontId="63" fillId="38" borderId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4" fillId="0" borderId="0"/>
    <xf numFmtId="0" fontId="61" fillId="0" borderId="0"/>
    <xf numFmtId="0" fontId="82" fillId="0" borderId="0" applyNumberFormat="0" applyFill="0" applyBorder="0" applyAlignment="0" applyProtection="0">
      <alignment vertical="top"/>
      <protection locked="0"/>
    </xf>
    <xf numFmtId="0" fontId="81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18" fillId="0" borderId="0"/>
    <xf numFmtId="0" fontId="18" fillId="8" borderId="36" applyNumberFormat="0" applyFont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7" fillId="0" borderId="0"/>
    <xf numFmtId="0" fontId="7" fillId="30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19" borderId="0" applyNumberFormat="0" applyBorder="0" applyAlignment="0" applyProtection="0"/>
    <xf numFmtId="0" fontId="7" fillId="14" borderId="0" applyNumberFormat="0" applyBorder="0" applyAlignment="0" applyProtection="0"/>
    <xf numFmtId="0" fontId="7" fillId="10" borderId="0" applyNumberFormat="0" applyBorder="0" applyAlignment="0" applyProtection="0"/>
    <xf numFmtId="0" fontId="7" fillId="31" borderId="0" applyNumberFormat="0" applyBorder="0" applyAlignment="0" applyProtection="0"/>
    <xf numFmtId="0" fontId="7" fillId="23" borderId="0" applyNumberFormat="0" applyBorder="0" applyAlignment="0" applyProtection="0"/>
    <xf numFmtId="0" fontId="7" fillId="11" borderId="0" applyNumberFormat="0" applyBorder="0" applyAlignment="0" applyProtection="0"/>
    <xf numFmtId="0" fontId="7" fillId="18" borderId="0" applyNumberFormat="0" applyBorder="0" applyAlignment="0" applyProtection="0"/>
    <xf numFmtId="0" fontId="7" fillId="22" borderId="0" applyNumberFormat="0" applyBorder="0" applyAlignment="0" applyProtection="0"/>
    <xf numFmtId="0" fontId="7" fillId="15" borderId="0" applyNumberFormat="0" applyBorder="0" applyAlignment="0" applyProtection="0"/>
    <xf numFmtId="0" fontId="6" fillId="0" borderId="0"/>
    <xf numFmtId="0" fontId="6" fillId="8" borderId="36" applyNumberFormat="0" applyFont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6" borderId="0" applyNumberFormat="0" applyBorder="0" applyAlignment="0" applyProtection="0"/>
    <xf numFmtId="0" fontId="6" fillId="27" borderId="0" applyNumberFormat="0" applyBorder="0" applyAlignment="0" applyProtection="0"/>
    <xf numFmtId="0" fontId="6" fillId="30" borderId="0" applyNumberFormat="0" applyBorder="0" applyAlignment="0" applyProtection="0"/>
    <xf numFmtId="0" fontId="6" fillId="31" borderId="0" applyNumberFormat="0" applyBorder="0" applyAlignment="0" applyProtection="0"/>
    <xf numFmtId="0" fontId="83" fillId="0" borderId="0"/>
    <xf numFmtId="0" fontId="5" fillId="8" borderId="36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84" fillId="0" borderId="0"/>
    <xf numFmtId="0" fontId="4" fillId="0" borderId="0"/>
    <xf numFmtId="0" fontId="4" fillId="8" borderId="36" applyNumberFormat="0" applyFont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85" fillId="0" borderId="0"/>
    <xf numFmtId="0" fontId="85" fillId="0" borderId="0"/>
    <xf numFmtId="0" fontId="87" fillId="0" borderId="0"/>
    <xf numFmtId="0" fontId="3" fillId="0" borderId="0"/>
    <xf numFmtId="0" fontId="3" fillId="8" borderId="36" applyNumberFormat="0" applyFont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2" borderId="0" applyNumberFormat="0" applyBorder="0" applyAlignment="0" applyProtection="0"/>
    <xf numFmtId="0" fontId="3" fillId="23" borderId="0" applyNumberFormat="0" applyBorder="0" applyAlignment="0" applyProtection="0"/>
    <xf numFmtId="0" fontId="3" fillId="26" borderId="0" applyNumberFormat="0" applyBorder="0" applyAlignment="0" applyProtection="0"/>
    <xf numFmtId="0" fontId="3" fillId="27" borderId="0" applyNumberFormat="0" applyBorder="0" applyAlignment="0" applyProtection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88" fillId="0" borderId="0"/>
    <xf numFmtId="0" fontId="2" fillId="0" borderId="0"/>
    <xf numFmtId="0" fontId="2" fillId="8" borderId="36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89" fillId="0" borderId="0"/>
    <xf numFmtId="0" fontId="90" fillId="0" borderId="0"/>
    <xf numFmtId="0" fontId="91" fillId="0" borderId="0"/>
    <xf numFmtId="0" fontId="1" fillId="0" borderId="0"/>
    <xf numFmtId="0" fontId="18" fillId="0" borderId="0"/>
    <xf numFmtId="0" fontId="20" fillId="0" borderId="29" applyNumberFormat="0" applyFill="0" applyAlignment="0" applyProtection="0"/>
    <xf numFmtId="0" fontId="21" fillId="0" borderId="30" applyNumberFormat="0" applyFill="0" applyAlignment="0" applyProtection="0"/>
    <xf numFmtId="0" fontId="22" fillId="0" borderId="31" applyNumberFormat="0" applyFill="0" applyAlignment="0" applyProtection="0"/>
    <xf numFmtId="0" fontId="22" fillId="0" borderId="0" applyNumberFormat="0" applyFill="0" applyBorder="0" applyAlignment="0" applyProtection="0"/>
    <xf numFmtId="0" fontId="23" fillId="2" borderId="0" applyNumberFormat="0" applyBorder="0" applyAlignment="0" applyProtection="0"/>
    <xf numFmtId="0" fontId="24" fillId="3" borderId="0" applyNumberFormat="0" applyBorder="0" applyAlignment="0" applyProtection="0"/>
    <xf numFmtId="0" fontId="25" fillId="4" borderId="0" applyNumberFormat="0" applyBorder="0" applyAlignment="0" applyProtection="0"/>
    <xf numFmtId="0" fontId="26" fillId="5" borderId="32" applyNumberFormat="0" applyAlignment="0" applyProtection="0"/>
    <xf numFmtId="0" fontId="27" fillId="6" borderId="33" applyNumberFormat="0" applyAlignment="0" applyProtection="0"/>
    <xf numFmtId="0" fontId="28" fillId="6" borderId="32" applyNumberFormat="0" applyAlignment="0" applyProtection="0"/>
    <xf numFmtId="0" fontId="29" fillId="0" borderId="34" applyNumberFormat="0" applyFill="0" applyAlignment="0" applyProtection="0"/>
    <xf numFmtId="0" fontId="30" fillId="7" borderId="35" applyNumberFormat="0" applyAlignment="0" applyProtection="0"/>
    <xf numFmtId="0" fontId="31" fillId="0" borderId="0" applyNumberFormat="0" applyFill="0" applyBorder="0" applyAlignment="0" applyProtection="0"/>
    <xf numFmtId="0" fontId="18" fillId="8" borderId="36" applyNumberFormat="0" applyFont="0" applyAlignment="0" applyProtection="0"/>
    <xf numFmtId="0" fontId="32" fillId="0" borderId="0" applyNumberFormat="0" applyFill="0" applyBorder="0" applyAlignment="0" applyProtection="0"/>
    <xf numFmtId="0" fontId="9" fillId="0" borderId="37" applyNumberFormat="0" applyFill="0" applyAlignment="0" applyProtection="0"/>
    <xf numFmtId="0" fontId="33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33" fillId="12" borderId="0" applyNumberFormat="0" applyBorder="0" applyAlignment="0" applyProtection="0"/>
    <xf numFmtId="0" fontId="33" fillId="13" borderId="0" applyNumberFormat="0" applyBorder="0" applyAlignment="0" applyProtection="0"/>
    <xf numFmtId="0" fontId="18" fillId="14" borderId="0" applyNumberFormat="0" applyBorder="0" applyAlignment="0" applyProtection="0"/>
    <xf numFmtId="0" fontId="18" fillId="15" borderId="0" applyNumberFormat="0" applyBorder="0" applyAlignment="0" applyProtection="0"/>
    <xf numFmtId="0" fontId="33" fillId="16" borderId="0" applyNumberFormat="0" applyBorder="0" applyAlignment="0" applyProtection="0"/>
    <xf numFmtId="0" fontId="33" fillId="17" borderId="0" applyNumberFormat="0" applyBorder="0" applyAlignment="0" applyProtection="0"/>
    <xf numFmtId="0" fontId="18" fillId="18" borderId="0" applyNumberFormat="0" applyBorder="0" applyAlignment="0" applyProtection="0"/>
    <xf numFmtId="0" fontId="18" fillId="19" borderId="0" applyNumberFormat="0" applyBorder="0" applyAlignment="0" applyProtection="0"/>
    <xf numFmtId="0" fontId="33" fillId="20" borderId="0" applyNumberFormat="0" applyBorder="0" applyAlignment="0" applyProtection="0"/>
    <xf numFmtId="0" fontId="33" fillId="21" borderId="0" applyNumberFormat="0" applyBorder="0" applyAlignment="0" applyProtection="0"/>
    <xf numFmtId="0" fontId="18" fillId="22" borderId="0" applyNumberFormat="0" applyBorder="0" applyAlignment="0" applyProtection="0"/>
    <xf numFmtId="0" fontId="18" fillId="23" borderId="0" applyNumberFormat="0" applyBorder="0" applyAlignment="0" applyProtection="0"/>
    <xf numFmtId="0" fontId="33" fillId="24" borderId="0" applyNumberFormat="0" applyBorder="0" applyAlignment="0" applyProtection="0"/>
    <xf numFmtId="0" fontId="33" fillId="25" borderId="0" applyNumberFormat="0" applyBorder="0" applyAlignment="0" applyProtection="0"/>
    <xf numFmtId="0" fontId="18" fillId="26" borderId="0" applyNumberFormat="0" applyBorder="0" applyAlignment="0" applyProtection="0"/>
    <xf numFmtId="0" fontId="18" fillId="27" borderId="0" applyNumberFormat="0" applyBorder="0" applyAlignment="0" applyProtection="0"/>
    <xf numFmtId="0" fontId="33" fillId="28" borderId="0" applyNumberFormat="0" applyBorder="0" applyAlignment="0" applyProtection="0"/>
    <xf numFmtId="0" fontId="33" fillId="29" borderId="0" applyNumberFormat="0" applyBorder="0" applyAlignment="0" applyProtection="0"/>
    <xf numFmtId="0" fontId="18" fillId="30" borderId="0" applyNumberFormat="0" applyBorder="0" applyAlignment="0" applyProtection="0"/>
    <xf numFmtId="0" fontId="18" fillId="31" borderId="0" applyNumberFormat="0" applyBorder="0" applyAlignment="0" applyProtection="0"/>
    <xf numFmtId="0" fontId="33" fillId="32" borderId="0" applyNumberFormat="0" applyBorder="0" applyAlignment="0" applyProtection="0"/>
    <xf numFmtId="0" fontId="10" fillId="36" borderId="40" applyFont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8" borderId="36" applyNumberFormat="0" applyFont="0" applyAlignment="0" applyProtection="0"/>
    <xf numFmtId="0" fontId="10" fillId="36" borderId="42" applyFont="0"/>
    <xf numFmtId="0" fontId="1" fillId="0" borderId="0"/>
    <xf numFmtId="0" fontId="1" fillId="30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19" borderId="0" applyNumberFormat="0" applyBorder="0" applyAlignment="0" applyProtection="0"/>
    <xf numFmtId="0" fontId="1" fillId="14" borderId="0" applyNumberFormat="0" applyBorder="0" applyAlignment="0" applyProtection="0"/>
    <xf numFmtId="0" fontId="1" fillId="10" borderId="0" applyNumberFormat="0" applyBorder="0" applyAlignment="0" applyProtection="0"/>
    <xf numFmtId="0" fontId="1" fillId="31" borderId="0" applyNumberFormat="0" applyBorder="0" applyAlignment="0" applyProtection="0"/>
    <xf numFmtId="0" fontId="1" fillId="23" borderId="0" applyNumberFormat="0" applyBorder="0" applyAlignment="0" applyProtection="0"/>
    <xf numFmtId="0" fontId="1" fillId="11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5" borderId="0" applyNumberFormat="0" applyBorder="0" applyAlignment="0" applyProtection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36" fillId="0" borderId="0"/>
    <xf numFmtId="0" fontId="1" fillId="0" borderId="0"/>
    <xf numFmtId="0" fontId="1" fillId="8" borderId="36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4" fillId="0" borderId="0"/>
    <xf numFmtId="0" fontId="92" fillId="0" borderId="0"/>
    <xf numFmtId="0" fontId="85" fillId="0" borderId="0"/>
    <xf numFmtId="0" fontId="14" fillId="0" borderId="0"/>
    <xf numFmtId="0" fontId="1" fillId="10" borderId="0" applyNumberFormat="0" applyBorder="0" applyAlignment="0" applyProtection="0"/>
    <xf numFmtId="0" fontId="34" fillId="10" borderId="0" applyNumberFormat="0" applyBorder="0" applyAlignment="0" applyProtection="0"/>
    <xf numFmtId="0" fontId="18" fillId="10" borderId="0" applyNumberFormat="0" applyBorder="0" applyAlignment="0" applyProtection="0"/>
    <xf numFmtId="0" fontId="1" fillId="14" borderId="0" applyNumberFormat="0" applyBorder="0" applyAlignment="0" applyProtection="0"/>
    <xf numFmtId="0" fontId="34" fillId="14" borderId="0" applyNumberFormat="0" applyBorder="0" applyAlignment="0" applyProtection="0"/>
    <xf numFmtId="0" fontId="18" fillId="14" borderId="0" applyNumberFormat="0" applyBorder="0" applyAlignment="0" applyProtection="0"/>
    <xf numFmtId="0" fontId="1" fillId="18" borderId="0" applyNumberFormat="0" applyBorder="0" applyAlignment="0" applyProtection="0"/>
    <xf numFmtId="0" fontId="34" fillId="18" borderId="0" applyNumberFormat="0" applyBorder="0" applyAlignment="0" applyProtection="0"/>
    <xf numFmtId="0" fontId="18" fillId="18" borderId="0" applyNumberFormat="0" applyBorder="0" applyAlignment="0" applyProtection="0"/>
    <xf numFmtId="0" fontId="1" fillId="22" borderId="0" applyNumberFormat="0" applyBorder="0" applyAlignment="0" applyProtection="0"/>
    <xf numFmtId="0" fontId="34" fillId="22" borderId="0" applyNumberFormat="0" applyBorder="0" applyAlignment="0" applyProtection="0"/>
    <xf numFmtId="0" fontId="18" fillId="22" borderId="0" applyNumberFormat="0" applyBorder="0" applyAlignment="0" applyProtection="0"/>
    <xf numFmtId="0" fontId="1" fillId="26" borderId="0" applyNumberFormat="0" applyBorder="0" applyAlignment="0" applyProtection="0"/>
    <xf numFmtId="0" fontId="34" fillId="26" borderId="0" applyNumberFormat="0" applyBorder="0" applyAlignment="0" applyProtection="0"/>
    <xf numFmtId="0" fontId="18" fillId="26" borderId="0" applyNumberFormat="0" applyBorder="0" applyAlignment="0" applyProtection="0"/>
    <xf numFmtId="0" fontId="1" fillId="30" borderId="0" applyNumberFormat="0" applyBorder="0" applyAlignment="0" applyProtection="0"/>
    <xf numFmtId="0" fontId="34" fillId="30" borderId="0" applyNumberFormat="0" applyBorder="0" applyAlignment="0" applyProtection="0"/>
    <xf numFmtId="0" fontId="18" fillId="30" borderId="0" applyNumberFormat="0" applyBorder="0" applyAlignment="0" applyProtection="0"/>
    <xf numFmtId="0" fontId="1" fillId="11" borderId="0" applyNumberFormat="0" applyBorder="0" applyAlignment="0" applyProtection="0"/>
    <xf numFmtId="0" fontId="34" fillId="11" borderId="0" applyNumberFormat="0" applyBorder="0" applyAlignment="0" applyProtection="0"/>
    <xf numFmtId="0" fontId="18" fillId="11" borderId="0" applyNumberFormat="0" applyBorder="0" applyAlignment="0" applyProtection="0"/>
    <xf numFmtId="0" fontId="1" fillId="15" borderId="0" applyNumberFormat="0" applyBorder="0" applyAlignment="0" applyProtection="0"/>
    <xf numFmtId="0" fontId="34" fillId="15" borderId="0" applyNumberFormat="0" applyBorder="0" applyAlignment="0" applyProtection="0"/>
    <xf numFmtId="0" fontId="18" fillId="15" borderId="0" applyNumberFormat="0" applyBorder="0" applyAlignment="0" applyProtection="0"/>
    <xf numFmtId="0" fontId="1" fillId="19" borderId="0" applyNumberFormat="0" applyBorder="0" applyAlignment="0" applyProtection="0"/>
    <xf numFmtId="0" fontId="34" fillId="19" borderId="0" applyNumberFormat="0" applyBorder="0" applyAlignment="0" applyProtection="0"/>
    <xf numFmtId="0" fontId="18" fillId="19" borderId="0" applyNumberFormat="0" applyBorder="0" applyAlignment="0" applyProtection="0"/>
    <xf numFmtId="0" fontId="1" fillId="23" borderId="0" applyNumberFormat="0" applyBorder="0" applyAlignment="0" applyProtection="0"/>
    <xf numFmtId="0" fontId="34" fillId="23" borderId="0" applyNumberFormat="0" applyBorder="0" applyAlignment="0" applyProtection="0"/>
    <xf numFmtId="0" fontId="18" fillId="23" borderId="0" applyNumberFormat="0" applyBorder="0" applyAlignment="0" applyProtection="0"/>
    <xf numFmtId="0" fontId="1" fillId="27" borderId="0" applyNumberFormat="0" applyBorder="0" applyAlignment="0" applyProtection="0"/>
    <xf numFmtId="0" fontId="34" fillId="27" borderId="0" applyNumberFormat="0" applyBorder="0" applyAlignment="0" applyProtection="0"/>
    <xf numFmtId="0" fontId="18" fillId="27" borderId="0" applyNumberFormat="0" applyBorder="0" applyAlignment="0" applyProtection="0"/>
    <xf numFmtId="0" fontId="1" fillId="31" borderId="0" applyNumberFormat="0" applyBorder="0" applyAlignment="0" applyProtection="0"/>
    <xf numFmtId="0" fontId="34" fillId="31" borderId="0" applyNumberFormat="0" applyBorder="0" applyAlignment="0" applyProtection="0"/>
    <xf numFmtId="0" fontId="18" fillId="31" borderId="0" applyNumberFormat="0" applyBorder="0" applyAlignment="0" applyProtection="0"/>
    <xf numFmtId="0" fontId="65" fillId="12" borderId="0" applyNumberFormat="0" applyBorder="0" applyAlignment="0" applyProtection="0"/>
    <xf numFmtId="0" fontId="33" fillId="12" borderId="0" applyNumberFormat="0" applyBorder="0" applyAlignment="0" applyProtection="0"/>
    <xf numFmtId="0" fontId="57" fillId="12" borderId="0" applyNumberFormat="0" applyBorder="0" applyAlignment="0" applyProtection="0"/>
    <xf numFmtId="0" fontId="65" fillId="16" borderId="0" applyNumberFormat="0" applyBorder="0" applyAlignment="0" applyProtection="0"/>
    <xf numFmtId="0" fontId="33" fillId="16" borderId="0" applyNumberFormat="0" applyBorder="0" applyAlignment="0" applyProtection="0"/>
    <xf numFmtId="0" fontId="57" fillId="16" borderId="0" applyNumberFormat="0" applyBorder="0" applyAlignment="0" applyProtection="0"/>
    <xf numFmtId="0" fontId="65" fillId="20" borderId="0" applyNumberFormat="0" applyBorder="0" applyAlignment="0" applyProtection="0"/>
    <xf numFmtId="0" fontId="33" fillId="20" borderId="0" applyNumberFormat="0" applyBorder="0" applyAlignment="0" applyProtection="0"/>
    <xf numFmtId="0" fontId="57" fillId="20" borderId="0" applyNumberFormat="0" applyBorder="0" applyAlignment="0" applyProtection="0"/>
    <xf numFmtId="0" fontId="65" fillId="24" borderId="0" applyNumberFormat="0" applyBorder="0" applyAlignment="0" applyProtection="0"/>
    <xf numFmtId="0" fontId="33" fillId="24" borderId="0" applyNumberFormat="0" applyBorder="0" applyAlignment="0" applyProtection="0"/>
    <xf numFmtId="0" fontId="57" fillId="24" borderId="0" applyNumberFormat="0" applyBorder="0" applyAlignment="0" applyProtection="0"/>
    <xf numFmtId="0" fontId="65" fillId="28" borderId="0" applyNumberFormat="0" applyBorder="0" applyAlignment="0" applyProtection="0"/>
    <xf numFmtId="0" fontId="33" fillId="28" borderId="0" applyNumberFormat="0" applyBorder="0" applyAlignment="0" applyProtection="0"/>
    <xf numFmtId="0" fontId="57" fillId="28" borderId="0" applyNumberFormat="0" applyBorder="0" applyAlignment="0" applyProtection="0"/>
    <xf numFmtId="0" fontId="65" fillId="32" borderId="0" applyNumberFormat="0" applyBorder="0" applyAlignment="0" applyProtection="0"/>
    <xf numFmtId="0" fontId="33" fillId="32" borderId="0" applyNumberFormat="0" applyBorder="0" applyAlignment="0" applyProtection="0"/>
    <xf numFmtId="0" fontId="57" fillId="32" borderId="0" applyNumberFormat="0" applyBorder="0" applyAlignment="0" applyProtection="0"/>
    <xf numFmtId="0" fontId="14" fillId="0" borderId="43" applyBorder="0">
      <alignment horizontal="left" wrapText="1" indent="1"/>
    </xf>
    <xf numFmtId="0" fontId="14" fillId="0" borderId="43" applyBorder="0">
      <alignment horizontal="left" wrapText="1" indent="1"/>
    </xf>
    <xf numFmtId="0" fontId="14" fillId="0" borderId="43" applyBorder="0">
      <alignment horizontal="left" wrapText="1" indent="1"/>
    </xf>
    <xf numFmtId="0" fontId="65" fillId="9" borderId="0" applyNumberFormat="0" applyBorder="0" applyAlignment="0" applyProtection="0"/>
    <xf numFmtId="0" fontId="65" fillId="9" borderId="0" applyNumberFormat="0" applyBorder="0" applyAlignment="0" applyProtection="0"/>
    <xf numFmtId="0" fontId="33" fillId="9" borderId="0" applyNumberFormat="0" applyBorder="0" applyAlignment="0" applyProtection="0"/>
    <xf numFmtId="0" fontId="57" fillId="9" borderId="0" applyNumberFormat="0" applyBorder="0" applyAlignment="0" applyProtection="0"/>
    <xf numFmtId="0" fontId="65" fillId="13" borderId="0" applyNumberFormat="0" applyBorder="0" applyAlignment="0" applyProtection="0"/>
    <xf numFmtId="0" fontId="65" fillId="13" borderId="0" applyNumberFormat="0" applyBorder="0" applyAlignment="0" applyProtection="0"/>
    <xf numFmtId="0" fontId="33" fillId="13" borderId="0" applyNumberFormat="0" applyBorder="0" applyAlignment="0" applyProtection="0"/>
    <xf numFmtId="0" fontId="57" fillId="13" borderId="0" applyNumberFormat="0" applyBorder="0" applyAlignment="0" applyProtection="0"/>
    <xf numFmtId="0" fontId="65" fillId="17" borderId="0" applyNumberFormat="0" applyBorder="0" applyAlignment="0" applyProtection="0"/>
    <xf numFmtId="0" fontId="65" fillId="17" borderId="0" applyNumberFormat="0" applyBorder="0" applyAlignment="0" applyProtection="0"/>
    <xf numFmtId="0" fontId="33" fillId="17" borderId="0" applyNumberFormat="0" applyBorder="0" applyAlignment="0" applyProtection="0"/>
    <xf numFmtId="0" fontId="57" fillId="17" borderId="0" applyNumberFormat="0" applyBorder="0" applyAlignment="0" applyProtection="0"/>
    <xf numFmtId="0" fontId="65" fillId="21" borderId="0" applyNumberFormat="0" applyBorder="0" applyAlignment="0" applyProtection="0"/>
    <xf numFmtId="0" fontId="65" fillId="21" borderId="0" applyNumberFormat="0" applyBorder="0" applyAlignment="0" applyProtection="0"/>
    <xf numFmtId="0" fontId="33" fillId="21" borderId="0" applyNumberFormat="0" applyBorder="0" applyAlignment="0" applyProtection="0"/>
    <xf numFmtId="0" fontId="57" fillId="21" borderId="0" applyNumberFormat="0" applyBorder="0" applyAlignment="0" applyProtection="0"/>
    <xf numFmtId="0" fontId="65" fillId="25" borderId="0" applyNumberFormat="0" applyBorder="0" applyAlignment="0" applyProtection="0"/>
    <xf numFmtId="0" fontId="65" fillId="25" borderId="0" applyNumberFormat="0" applyBorder="0" applyAlignment="0" applyProtection="0"/>
    <xf numFmtId="0" fontId="33" fillId="25" borderId="0" applyNumberFormat="0" applyBorder="0" applyAlignment="0" applyProtection="0"/>
    <xf numFmtId="0" fontId="57" fillId="25" borderId="0" applyNumberFormat="0" applyBorder="0" applyAlignment="0" applyProtection="0"/>
    <xf numFmtId="0" fontId="65" fillId="29" borderId="0" applyNumberFormat="0" applyBorder="0" applyAlignment="0" applyProtection="0"/>
    <xf numFmtId="0" fontId="65" fillId="29" borderId="0" applyNumberFormat="0" applyBorder="0" applyAlignment="0" applyProtection="0"/>
    <xf numFmtId="0" fontId="33" fillId="29" borderId="0" applyNumberFormat="0" applyBorder="0" applyAlignment="0" applyProtection="0"/>
    <xf numFmtId="0" fontId="57" fillId="29" borderId="0" applyNumberFormat="0" applyBorder="0" applyAlignment="0" applyProtection="0"/>
    <xf numFmtId="0" fontId="66" fillId="5" borderId="32" applyNumberFormat="0" applyAlignment="0" applyProtection="0"/>
    <xf numFmtId="0" fontId="66" fillId="5" borderId="32" applyNumberFormat="0" applyAlignment="0" applyProtection="0"/>
    <xf numFmtId="0" fontId="26" fillId="5" borderId="32" applyNumberFormat="0" applyAlignment="0" applyProtection="0"/>
    <xf numFmtId="0" fontId="49" fillId="5" borderId="32" applyNumberFormat="0" applyAlignment="0" applyProtection="0"/>
    <xf numFmtId="0" fontId="67" fillId="6" borderId="33" applyNumberFormat="0" applyAlignment="0" applyProtection="0"/>
    <xf numFmtId="0" fontId="67" fillId="6" borderId="33" applyNumberFormat="0" applyAlignment="0" applyProtection="0"/>
    <xf numFmtId="0" fontId="27" fillId="6" borderId="33" applyNumberFormat="0" applyAlignment="0" applyProtection="0"/>
    <xf numFmtId="0" fontId="50" fillId="6" borderId="33" applyNumberFormat="0" applyAlignment="0" applyProtection="0"/>
    <xf numFmtId="0" fontId="68" fillId="2" borderId="0" applyNumberFormat="0" applyBorder="0" applyAlignment="0" applyProtection="0"/>
    <xf numFmtId="0" fontId="23" fillId="2" borderId="0" applyNumberFormat="0" applyBorder="0" applyAlignment="0" applyProtection="0"/>
    <xf numFmtId="0" fontId="46" fillId="2" borderId="0" applyNumberFormat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38" fillId="0" borderId="0" applyNumberFormat="0" applyFill="0" applyBorder="0" applyAlignment="0" applyProtection="0">
      <alignment vertical="top"/>
      <protection locked="0"/>
    </xf>
    <xf numFmtId="0" fontId="62" fillId="0" borderId="0" applyNumberFormat="0" applyFill="0" applyBorder="0" applyAlignment="0" applyProtection="0">
      <alignment vertical="top"/>
      <protection locked="0"/>
    </xf>
    <xf numFmtId="0" fontId="69" fillId="0" borderId="34" applyNumberFormat="0" applyFill="0" applyAlignment="0" applyProtection="0"/>
    <xf numFmtId="0" fontId="69" fillId="0" borderId="34" applyNumberFormat="0" applyFill="0" applyAlignment="0" applyProtection="0"/>
    <xf numFmtId="0" fontId="29" fillId="0" borderId="34" applyNumberFormat="0" applyFill="0" applyAlignment="0" applyProtection="0"/>
    <xf numFmtId="0" fontId="52" fillId="0" borderId="34" applyNumberFormat="0" applyFill="0" applyAlignment="0" applyProtection="0"/>
    <xf numFmtId="0" fontId="70" fillId="7" borderId="35" applyNumberFormat="0" applyAlignment="0" applyProtection="0"/>
    <xf numFmtId="0" fontId="70" fillId="7" borderId="35" applyNumberFormat="0" applyAlignment="0" applyProtection="0"/>
    <xf numFmtId="0" fontId="30" fillId="7" borderId="35" applyNumberFormat="0" applyAlignment="0" applyProtection="0"/>
    <xf numFmtId="0" fontId="53" fillId="7" borderId="35" applyNumberFormat="0" applyAlignment="0" applyProtection="0"/>
    <xf numFmtId="0" fontId="59" fillId="36" borderId="42" applyFont="0"/>
    <xf numFmtId="0" fontId="59" fillId="36" borderId="42" applyFont="0"/>
    <xf numFmtId="0" fontId="59" fillId="36" borderId="42" applyFont="0"/>
    <xf numFmtId="0" fontId="13" fillId="35" borderId="0">
      <alignment horizontal="center" vertical="center"/>
    </xf>
    <xf numFmtId="0" fontId="13" fillId="37" borderId="0">
      <alignment horizontal="center" vertical="center"/>
    </xf>
    <xf numFmtId="0" fontId="71" fillId="0" borderId="29" applyNumberFormat="0" applyFill="0" applyAlignment="0" applyProtection="0"/>
    <xf numFmtId="0" fontId="71" fillId="0" borderId="29" applyNumberFormat="0" applyFill="0" applyAlignment="0" applyProtection="0"/>
    <xf numFmtId="0" fontId="20" fillId="0" borderId="29" applyNumberFormat="0" applyFill="0" applyAlignment="0" applyProtection="0"/>
    <xf numFmtId="0" fontId="43" fillId="0" borderId="29" applyNumberFormat="0" applyFill="0" applyAlignment="0" applyProtection="0"/>
    <xf numFmtId="0" fontId="72" fillId="0" borderId="30" applyNumberFormat="0" applyFill="0" applyAlignment="0" applyProtection="0"/>
    <xf numFmtId="0" fontId="72" fillId="0" borderId="30" applyNumberFormat="0" applyFill="0" applyAlignment="0" applyProtection="0"/>
    <xf numFmtId="0" fontId="21" fillId="0" borderId="30" applyNumberFormat="0" applyFill="0" applyAlignment="0" applyProtection="0"/>
    <xf numFmtId="0" fontId="44" fillId="0" borderId="30" applyNumberFormat="0" applyFill="0" applyAlignment="0" applyProtection="0"/>
    <xf numFmtId="0" fontId="73" fillId="0" borderId="31" applyNumberFormat="0" applyFill="0" applyAlignment="0" applyProtection="0"/>
    <xf numFmtId="0" fontId="73" fillId="0" borderId="31" applyNumberFormat="0" applyFill="0" applyAlignment="0" applyProtection="0"/>
    <xf numFmtId="0" fontId="22" fillId="0" borderId="31" applyNumberFormat="0" applyFill="0" applyAlignment="0" applyProtection="0"/>
    <xf numFmtId="0" fontId="45" fillId="0" borderId="31" applyNumberFormat="0" applyFill="0" applyAlignment="0" applyProtection="0"/>
    <xf numFmtId="0" fontId="73" fillId="0" borderId="0" applyNumberFormat="0" applyFill="0" applyBorder="0" applyAlignment="0" applyProtection="0"/>
    <xf numFmtId="0" fontId="73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74" fillId="4" borderId="0" applyNumberFormat="0" applyBorder="0" applyAlignment="0" applyProtection="0"/>
    <xf numFmtId="0" fontId="25" fillId="4" borderId="0" applyNumberFormat="0" applyBorder="0" applyAlignment="0" applyProtection="0"/>
    <xf numFmtId="0" fontId="48" fillId="4" borderId="0" applyNumberFormat="0" applyBorder="0" applyAlignment="0" applyProtection="0"/>
    <xf numFmtId="0" fontId="18" fillId="0" borderId="0"/>
    <xf numFmtId="0" fontId="34" fillId="0" borderId="0"/>
    <xf numFmtId="0" fontId="37" fillId="0" borderId="0"/>
    <xf numFmtId="0" fontId="14" fillId="0" borderId="0"/>
    <xf numFmtId="0" fontId="89" fillId="0" borderId="0"/>
    <xf numFmtId="0" fontId="18" fillId="0" borderId="0"/>
    <xf numFmtId="0" fontId="42" fillId="0" borderId="0"/>
    <xf numFmtId="0" fontId="42" fillId="0" borderId="0"/>
    <xf numFmtId="0" fontId="14" fillId="0" borderId="0"/>
    <xf numFmtId="0" fontId="18" fillId="0" borderId="0"/>
    <xf numFmtId="0" fontId="18" fillId="0" borderId="0"/>
    <xf numFmtId="0" fontId="14" fillId="0" borderId="0"/>
    <xf numFmtId="0" fontId="36" fillId="0" borderId="0"/>
    <xf numFmtId="0" fontId="61" fillId="0" borderId="0"/>
    <xf numFmtId="0" fontId="14" fillId="0" borderId="0"/>
    <xf numFmtId="0" fontId="34" fillId="0" borderId="0"/>
    <xf numFmtId="0" fontId="18" fillId="0" borderId="0"/>
    <xf numFmtId="0" fontId="81" fillId="0" borderId="0"/>
    <xf numFmtId="0" fontId="18" fillId="0" borderId="0"/>
    <xf numFmtId="0" fontId="14" fillId="0" borderId="0"/>
    <xf numFmtId="0" fontId="36" fillId="0" borderId="0"/>
    <xf numFmtId="0" fontId="34" fillId="0" borderId="0"/>
    <xf numFmtId="0" fontId="89" fillId="0" borderId="0"/>
    <xf numFmtId="0" fontId="37" fillId="0" borderId="0"/>
    <xf numFmtId="0" fontId="14" fillId="0" borderId="0"/>
    <xf numFmtId="0" fontId="1" fillId="0" borderId="0"/>
    <xf numFmtId="0" fontId="14" fillId="0" borderId="0"/>
    <xf numFmtId="0" fontId="42" fillId="0" borderId="0"/>
    <xf numFmtId="0" fontId="14" fillId="0" borderId="0"/>
    <xf numFmtId="0" fontId="75" fillId="6" borderId="32" applyNumberFormat="0" applyAlignment="0" applyProtection="0"/>
    <xf numFmtId="0" fontId="75" fillId="6" borderId="32" applyNumberFormat="0" applyAlignment="0" applyProtection="0"/>
    <xf numFmtId="0" fontId="28" fillId="6" borderId="32" applyNumberFormat="0" applyAlignment="0" applyProtection="0"/>
    <xf numFmtId="0" fontId="51" fillId="6" borderId="32" applyNumberFormat="0" applyAlignment="0" applyProtection="0"/>
    <xf numFmtId="0" fontId="76" fillId="0" borderId="37" applyNumberFormat="0" applyFill="0" applyAlignment="0" applyProtection="0"/>
    <xf numFmtId="0" fontId="76" fillId="0" borderId="37" applyNumberFormat="0" applyFill="0" applyAlignment="0" applyProtection="0"/>
    <xf numFmtId="0" fontId="9" fillId="0" borderId="37" applyNumberFormat="0" applyFill="0" applyAlignment="0" applyProtection="0"/>
    <xf numFmtId="0" fontId="56" fillId="0" borderId="37" applyNumberFormat="0" applyFill="0" applyAlignment="0" applyProtection="0"/>
    <xf numFmtId="0" fontId="7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93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1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0" fontId="64" fillId="8" borderId="36" applyNumberFormat="0" applyFont="0" applyAlignment="0" applyProtection="0"/>
    <xf numFmtId="44" fontId="37" fillId="0" borderId="0" applyFont="0" applyFill="0" applyBorder="0" applyAlignment="0" applyProtection="0"/>
    <xf numFmtId="0" fontId="79" fillId="3" borderId="0" applyNumberFormat="0" applyBorder="0" applyAlignment="0" applyProtection="0"/>
    <xf numFmtId="0" fontId="24" fillId="3" borderId="0" applyNumberFormat="0" applyBorder="0" applyAlignment="0" applyProtection="0"/>
    <xf numFmtId="0" fontId="47" fillId="3" borderId="0" applyNumberFormat="0" applyBorder="0" applyAlignment="0" applyProtection="0"/>
    <xf numFmtId="164" fontId="12" fillId="33" borderId="40"/>
    <xf numFmtId="0" fontId="12" fillId="33" borderId="42"/>
    <xf numFmtId="0" fontId="10" fillId="36" borderId="45" applyFont="0"/>
    <xf numFmtId="0" fontId="1" fillId="8" borderId="36" applyNumberFormat="0" applyFont="0" applyAlignment="0" applyProtection="0"/>
    <xf numFmtId="0" fontId="10" fillId="36" borderId="45" applyFont="0"/>
    <xf numFmtId="0" fontId="10" fillId="36" borderId="45" applyFont="0"/>
    <xf numFmtId="0" fontId="36" fillId="0" borderId="0"/>
    <xf numFmtId="0" fontId="59" fillId="36" borderId="45" applyFont="0"/>
    <xf numFmtId="0" fontId="59" fillId="36" borderId="45" applyFont="0"/>
    <xf numFmtId="0" fontId="59" fillId="36" borderId="45" applyFont="0"/>
    <xf numFmtId="164" fontId="12" fillId="33" borderId="45"/>
    <xf numFmtId="0" fontId="12" fillId="33" borderId="45"/>
    <xf numFmtId="43" fontId="37" fillId="0" borderId="0" applyFont="0" applyFill="0" applyBorder="0" applyAlignment="0" applyProtection="0"/>
    <xf numFmtId="44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61" fillId="0" borderId="0" applyFont="0" applyFill="0" applyBorder="0" applyAlignment="0" applyProtection="0"/>
    <xf numFmtId="44" fontId="37" fillId="0" borderId="0" applyFont="0" applyFill="0" applyBorder="0" applyAlignment="0" applyProtection="0"/>
    <xf numFmtId="0" fontId="159" fillId="0" borderId="0"/>
    <xf numFmtId="0" fontId="160" fillId="0" borderId="0"/>
    <xf numFmtId="0" fontId="42" fillId="0" borderId="0"/>
    <xf numFmtId="0" fontId="42" fillId="0" borderId="0"/>
    <xf numFmtId="0" fontId="14" fillId="0" borderId="0"/>
    <xf numFmtId="0" fontId="42" fillId="0" borderId="0"/>
    <xf numFmtId="0" fontId="14" fillId="0" borderId="0"/>
    <xf numFmtId="0" fontId="61" fillId="45" borderId="0" applyNumberFormat="0" applyBorder="0" applyAlignment="0" applyProtection="0"/>
    <xf numFmtId="0" fontId="61" fillId="46" borderId="0" applyNumberFormat="0" applyBorder="0" applyAlignment="0" applyProtection="0"/>
    <xf numFmtId="0" fontId="61" fillId="47" borderId="0" applyNumberFormat="0" applyBorder="0" applyAlignment="0" applyProtection="0"/>
    <xf numFmtId="0" fontId="61" fillId="48" borderId="0" applyNumberFormat="0" applyBorder="0" applyAlignment="0" applyProtection="0"/>
    <xf numFmtId="0" fontId="61" fillId="49" borderId="0" applyNumberFormat="0" applyBorder="0" applyAlignment="0" applyProtection="0"/>
    <xf numFmtId="0" fontId="61" fillId="47" borderId="0" applyNumberFormat="0" applyBorder="0" applyAlignment="0" applyProtection="0"/>
    <xf numFmtId="0" fontId="61" fillId="49" borderId="0" applyNumberFormat="0" applyBorder="0" applyAlignment="0" applyProtection="0"/>
    <xf numFmtId="0" fontId="61" fillId="46" borderId="0" applyNumberFormat="0" applyBorder="0" applyAlignment="0" applyProtection="0"/>
    <xf numFmtId="0" fontId="61" fillId="50" borderId="0" applyNumberFormat="0" applyBorder="0" applyAlignment="0" applyProtection="0"/>
    <xf numFmtId="0" fontId="61" fillId="51" borderId="0" applyNumberFormat="0" applyBorder="0" applyAlignment="0" applyProtection="0"/>
    <xf numFmtId="0" fontId="61" fillId="49" borderId="0" applyNumberFormat="0" applyBorder="0" applyAlignment="0" applyProtection="0"/>
    <xf numFmtId="0" fontId="61" fillId="47" borderId="0" applyNumberFormat="0" applyBorder="0" applyAlignment="0" applyProtection="0"/>
    <xf numFmtId="0" fontId="161" fillId="49" borderId="0" applyNumberFormat="0" applyBorder="0" applyAlignment="0" applyProtection="0"/>
    <xf numFmtId="0" fontId="161" fillId="52" borderId="0" applyNumberFormat="0" applyBorder="0" applyAlignment="0" applyProtection="0"/>
    <xf numFmtId="0" fontId="161" fillId="53" borderId="0" applyNumberFormat="0" applyBorder="0" applyAlignment="0" applyProtection="0"/>
    <xf numFmtId="0" fontId="161" fillId="51" borderId="0" applyNumberFormat="0" applyBorder="0" applyAlignment="0" applyProtection="0"/>
    <xf numFmtId="0" fontId="161" fillId="49" borderId="0" applyNumberFormat="0" applyBorder="0" applyAlignment="0" applyProtection="0"/>
    <xf numFmtId="0" fontId="161" fillId="46" borderId="0" applyNumberFormat="0" applyBorder="0" applyAlignment="0" applyProtection="0"/>
    <xf numFmtId="0" fontId="162" fillId="54" borderId="0" applyNumberFormat="0" applyBorder="0" applyAlignment="0" applyProtection="0"/>
    <xf numFmtId="0" fontId="162" fillId="55" borderId="0" applyNumberFormat="0" applyBorder="0" applyAlignment="0" applyProtection="0"/>
    <xf numFmtId="0" fontId="163" fillId="56" borderId="0" applyNumberFormat="0" applyBorder="0" applyAlignment="0" applyProtection="0"/>
    <xf numFmtId="0" fontId="162" fillId="57" borderId="0" applyNumberFormat="0" applyBorder="0" applyAlignment="0" applyProtection="0"/>
    <xf numFmtId="0" fontId="162" fillId="58" borderId="0" applyNumberFormat="0" applyBorder="0" applyAlignment="0" applyProtection="0"/>
    <xf numFmtId="0" fontId="163" fillId="59" borderId="0" applyNumberFormat="0" applyBorder="0" applyAlignment="0" applyProtection="0"/>
    <xf numFmtId="0" fontId="162" fillId="60" borderId="0" applyNumberFormat="0" applyBorder="0" applyAlignment="0" applyProtection="0"/>
    <xf numFmtId="0" fontId="162" fillId="61" borderId="0" applyNumberFormat="0" applyBorder="0" applyAlignment="0" applyProtection="0"/>
    <xf numFmtId="0" fontId="163" fillId="62" borderId="0" applyNumberFormat="0" applyBorder="0" applyAlignment="0" applyProtection="0"/>
    <xf numFmtId="0" fontId="162" fillId="57" borderId="0" applyNumberFormat="0" applyBorder="0" applyAlignment="0" applyProtection="0"/>
    <xf numFmtId="0" fontId="162" fillId="63" borderId="0" applyNumberFormat="0" applyBorder="0" applyAlignment="0" applyProtection="0"/>
    <xf numFmtId="0" fontId="163" fillId="58" borderId="0" applyNumberFormat="0" applyBorder="0" applyAlignment="0" applyProtection="0"/>
    <xf numFmtId="0" fontId="162" fillId="64" borderId="0" applyNumberFormat="0" applyBorder="0" applyAlignment="0" applyProtection="0"/>
    <xf numFmtId="0" fontId="162" fillId="65" borderId="0" applyNumberFormat="0" applyBorder="0" applyAlignment="0" applyProtection="0"/>
    <xf numFmtId="0" fontId="163" fillId="56" borderId="0" applyNumberFormat="0" applyBorder="0" applyAlignment="0" applyProtection="0"/>
    <xf numFmtId="0" fontId="162" fillId="66" borderId="0" applyNumberFormat="0" applyBorder="0" applyAlignment="0" applyProtection="0"/>
    <xf numFmtId="0" fontId="162" fillId="67" borderId="0" applyNumberFormat="0" applyBorder="0" applyAlignment="0" applyProtection="0"/>
    <xf numFmtId="0" fontId="163" fillId="68" borderId="0" applyNumberFormat="0" applyBorder="0" applyAlignment="0" applyProtection="0"/>
    <xf numFmtId="0" fontId="161" fillId="69" borderId="0" applyNumberFormat="0" applyBorder="0" applyAlignment="0" applyProtection="0"/>
    <xf numFmtId="0" fontId="163" fillId="70" borderId="0" applyNumberFormat="0" applyBorder="0" applyAlignment="0" applyProtection="0"/>
    <xf numFmtId="0" fontId="161" fillId="52" borderId="0" applyNumberFormat="0" applyBorder="0" applyAlignment="0" applyProtection="0"/>
    <xf numFmtId="0" fontId="163" fillId="71" borderId="0" applyNumberFormat="0" applyBorder="0" applyAlignment="0" applyProtection="0"/>
    <xf numFmtId="0" fontId="161" fillId="53" borderId="0" applyNumberFormat="0" applyBorder="0" applyAlignment="0" applyProtection="0"/>
    <xf numFmtId="0" fontId="163" fillId="72" borderId="0" applyNumberFormat="0" applyBorder="0" applyAlignment="0" applyProtection="0"/>
    <xf numFmtId="0" fontId="161" fillId="73" borderId="0" applyNumberFormat="0" applyBorder="0" applyAlignment="0" applyProtection="0"/>
    <xf numFmtId="0" fontId="163" fillId="74" borderId="0" applyNumberFormat="0" applyBorder="0" applyAlignment="0" applyProtection="0"/>
    <xf numFmtId="0" fontId="161" fillId="75" borderId="0" applyNumberFormat="0" applyBorder="0" applyAlignment="0" applyProtection="0"/>
    <xf numFmtId="0" fontId="163" fillId="56" borderId="0" applyNumberFormat="0" applyBorder="0" applyAlignment="0" applyProtection="0"/>
    <xf numFmtId="0" fontId="161" fillId="76" borderId="0" applyNumberFormat="0" applyBorder="0" applyAlignment="0" applyProtection="0"/>
    <xf numFmtId="0" fontId="163" fillId="77" borderId="0" applyNumberFormat="0" applyBorder="0" applyAlignment="0" applyProtection="0"/>
    <xf numFmtId="0" fontId="164" fillId="0" borderId="17"/>
    <xf numFmtId="0" fontId="165" fillId="50" borderId="65" applyNumberFormat="0" applyAlignment="0" applyProtection="0"/>
    <xf numFmtId="0" fontId="166" fillId="67" borderId="66" applyNumberFormat="0" applyAlignment="0" applyProtection="0"/>
    <xf numFmtId="0" fontId="167" fillId="44" borderId="67" applyNumberFormat="0" applyAlignment="0" applyProtection="0"/>
    <xf numFmtId="0" fontId="168" fillId="78" borderId="67" applyNumberFormat="0" applyAlignment="0" applyProtection="0"/>
    <xf numFmtId="0" fontId="169" fillId="49" borderId="0" applyNumberFormat="0" applyBorder="0" applyAlignment="0" applyProtection="0"/>
    <xf numFmtId="0" fontId="162" fillId="61" borderId="0" applyNumberFormat="0" applyBorder="0" applyAlignment="0" applyProtection="0"/>
    <xf numFmtId="43" fontId="42" fillId="0" borderId="0" applyFont="0" applyFill="0" applyBorder="0" applyAlignment="0" applyProtection="0"/>
    <xf numFmtId="0" fontId="170" fillId="79" borderId="0" applyNumberFormat="0" applyBorder="0" applyAlignment="0" applyProtection="0"/>
    <xf numFmtId="0" fontId="170" fillId="80" borderId="0" applyNumberFormat="0" applyBorder="0" applyAlignment="0" applyProtection="0"/>
    <xf numFmtId="0" fontId="170" fillId="81" borderId="0" applyNumberFormat="0" applyBorder="0" applyAlignment="0" applyProtection="0"/>
    <xf numFmtId="0" fontId="171" fillId="82" borderId="68">
      <alignment horizontal="left" vertical="center" wrapText="1"/>
    </xf>
    <xf numFmtId="0" fontId="172" fillId="0" borderId="69" applyNumberFormat="0" applyFill="0" applyAlignment="0" applyProtection="0"/>
    <xf numFmtId="0" fontId="173" fillId="0" borderId="70" applyNumberFormat="0" applyFill="0" applyAlignment="0" applyProtection="0"/>
    <xf numFmtId="0" fontId="174" fillId="83" borderId="71" applyNumberFormat="0" applyAlignment="0" applyProtection="0"/>
    <xf numFmtId="0" fontId="175" fillId="74" borderId="71" applyNumberFormat="0" applyAlignment="0" applyProtection="0"/>
    <xf numFmtId="0" fontId="176" fillId="0" borderId="72" applyNumberFormat="0" applyFill="0" applyAlignment="0" applyProtection="0"/>
    <xf numFmtId="0" fontId="177" fillId="0" borderId="73" applyNumberFormat="0" applyFill="0" applyAlignment="0" applyProtection="0"/>
    <xf numFmtId="0" fontId="178" fillId="0" borderId="74" applyNumberFormat="0" applyFill="0" applyAlignment="0" applyProtection="0"/>
    <xf numFmtId="0" fontId="179" fillId="0" borderId="75" applyNumberFormat="0" applyFill="0" applyAlignment="0" applyProtection="0"/>
    <xf numFmtId="0" fontId="180" fillId="0" borderId="76" applyNumberFormat="0" applyFill="0" applyAlignment="0" applyProtection="0"/>
    <xf numFmtId="0" fontId="181" fillId="0" borderId="77" applyNumberFormat="0" applyFill="0" applyAlignment="0" applyProtection="0"/>
    <xf numFmtId="0" fontId="180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82" fillId="50" borderId="0" applyNumberFormat="0" applyBorder="0" applyAlignment="0" applyProtection="0"/>
    <xf numFmtId="0" fontId="173" fillId="67" borderId="0" applyNumberFormat="0" applyBorder="0" applyAlignment="0" applyProtection="0"/>
    <xf numFmtId="0" fontId="14" fillId="0" borderId="0"/>
    <xf numFmtId="0" fontId="42" fillId="0" borderId="0"/>
    <xf numFmtId="0" fontId="41" fillId="84" borderId="0"/>
    <xf numFmtId="0" fontId="42" fillId="0" borderId="0"/>
    <xf numFmtId="0" fontId="41" fillId="84" borderId="0"/>
    <xf numFmtId="0" fontId="18" fillId="0" borderId="0"/>
    <xf numFmtId="0" fontId="183" fillId="44" borderId="65" applyNumberFormat="0" applyAlignment="0" applyProtection="0"/>
    <xf numFmtId="0" fontId="184" fillId="78" borderId="66" applyNumberFormat="0" applyAlignment="0" applyProtection="0"/>
    <xf numFmtId="4" fontId="164" fillId="50" borderId="66" applyNumberFormat="0" applyProtection="0">
      <alignment vertical="center"/>
    </xf>
    <xf numFmtId="4" fontId="185" fillId="85" borderId="66" applyNumberFormat="0" applyProtection="0">
      <alignment vertical="center"/>
    </xf>
    <xf numFmtId="4" fontId="164" fillId="85" borderId="66" applyNumberFormat="0" applyProtection="0">
      <alignment horizontal="left" vertical="center" indent="1"/>
    </xf>
    <xf numFmtId="0" fontId="186" fillId="50" borderId="78" applyNumberFormat="0" applyProtection="0">
      <alignment horizontal="left" vertical="top" indent="1"/>
    </xf>
    <xf numFmtId="4" fontId="164" fillId="75" borderId="66" applyNumberFormat="0" applyProtection="0">
      <alignment horizontal="left" vertical="center" indent="1"/>
    </xf>
    <xf numFmtId="4" fontId="164" fillId="51" borderId="66" applyNumberFormat="0" applyProtection="0">
      <alignment horizontal="right" vertical="center"/>
    </xf>
    <xf numFmtId="4" fontId="164" fillId="86" borderId="66" applyNumberFormat="0" applyProtection="0">
      <alignment horizontal="right" vertical="center"/>
    </xf>
    <xf numFmtId="4" fontId="164" fillId="76" borderId="79" applyNumberFormat="0" applyProtection="0">
      <alignment horizontal="right" vertical="center"/>
    </xf>
    <xf numFmtId="4" fontId="164" fillId="53" borderId="66" applyNumberFormat="0" applyProtection="0">
      <alignment horizontal="right" vertical="center"/>
    </xf>
    <xf numFmtId="4" fontId="164" fillId="87" borderId="66" applyNumberFormat="0" applyProtection="0">
      <alignment horizontal="right" vertical="center"/>
    </xf>
    <xf numFmtId="4" fontId="164" fillId="52" borderId="66" applyNumberFormat="0" applyProtection="0">
      <alignment horizontal="right" vertical="center"/>
    </xf>
    <xf numFmtId="4" fontId="164" fillId="88" borderId="66" applyNumberFormat="0" applyProtection="0">
      <alignment horizontal="right" vertical="center"/>
    </xf>
    <xf numFmtId="4" fontId="164" fillId="89" borderId="66" applyNumberFormat="0" applyProtection="0">
      <alignment horizontal="right" vertical="center"/>
    </xf>
    <xf numFmtId="4" fontId="164" fillId="90" borderId="66" applyNumberFormat="0" applyProtection="0">
      <alignment horizontal="right" vertical="center"/>
    </xf>
    <xf numFmtId="4" fontId="164" fillId="91" borderId="79" applyNumberFormat="0" applyProtection="0">
      <alignment horizontal="left" vertical="center" indent="1"/>
    </xf>
    <xf numFmtId="4" fontId="187" fillId="73" borderId="79" applyNumberFormat="0" applyProtection="0">
      <alignment horizontal="left" vertical="center" indent="1"/>
    </xf>
    <xf numFmtId="4" fontId="187" fillId="73" borderId="79" applyNumberFormat="0" applyProtection="0">
      <alignment horizontal="left" vertical="center" indent="1"/>
    </xf>
    <xf numFmtId="4" fontId="164" fillId="92" borderId="66" applyNumberFormat="0" applyProtection="0">
      <alignment horizontal="right" vertical="center"/>
    </xf>
    <xf numFmtId="4" fontId="164" fillId="93" borderId="79" applyNumberFormat="0" applyProtection="0">
      <alignment horizontal="left" vertical="center" indent="1"/>
    </xf>
    <xf numFmtId="4" fontId="164" fillId="92" borderId="79" applyNumberFormat="0" applyProtection="0">
      <alignment horizontal="left" vertical="center" indent="1"/>
    </xf>
    <xf numFmtId="0" fontId="164" fillId="43" borderId="66" applyNumberFormat="0" applyProtection="0">
      <alignment horizontal="left" vertical="center" indent="1"/>
    </xf>
    <xf numFmtId="0" fontId="164" fillId="73" borderId="78" applyNumberFormat="0" applyProtection="0">
      <alignment horizontal="left" vertical="top" indent="1"/>
    </xf>
    <xf numFmtId="0" fontId="164" fillId="94" borderId="66" applyNumberFormat="0" applyProtection="0">
      <alignment horizontal="left" vertical="center" indent="1"/>
    </xf>
    <xf numFmtId="0" fontId="164" fillId="92" borderId="78" applyNumberFormat="0" applyProtection="0">
      <alignment horizontal="left" vertical="top" indent="1"/>
    </xf>
    <xf numFmtId="0" fontId="164" fillId="45" borderId="66" applyNumberFormat="0" applyProtection="0">
      <alignment horizontal="left" vertical="center" indent="1"/>
    </xf>
    <xf numFmtId="0" fontId="164" fillId="45" borderId="78" applyNumberFormat="0" applyProtection="0">
      <alignment horizontal="left" vertical="top" indent="1"/>
    </xf>
    <xf numFmtId="0" fontId="164" fillId="93" borderId="66" applyNumberFormat="0" applyProtection="0">
      <alignment horizontal="left" vertical="center" indent="1"/>
    </xf>
    <xf numFmtId="0" fontId="164" fillId="93" borderId="78" applyNumberFormat="0" applyProtection="0">
      <alignment horizontal="left" vertical="top" indent="1"/>
    </xf>
    <xf numFmtId="0" fontId="164" fillId="44" borderId="80" applyNumberFormat="0">
      <protection locked="0"/>
    </xf>
    <xf numFmtId="0" fontId="188" fillId="73" borderId="81" applyBorder="0"/>
    <xf numFmtId="4" fontId="189" fillId="47" borderId="78" applyNumberFormat="0" applyProtection="0">
      <alignment vertical="center"/>
    </xf>
    <xf numFmtId="4" fontId="185" fillId="95" borderId="17" applyNumberFormat="0" applyProtection="0">
      <alignment vertical="center"/>
    </xf>
    <xf numFmtId="4" fontId="189" fillId="43" borderId="78" applyNumberFormat="0" applyProtection="0">
      <alignment horizontal="left" vertical="center" indent="1"/>
    </xf>
    <xf numFmtId="0" fontId="189" fillId="47" borderId="78" applyNumberFormat="0" applyProtection="0">
      <alignment horizontal="left" vertical="top" indent="1"/>
    </xf>
    <xf numFmtId="4" fontId="164" fillId="0" borderId="66" applyNumberFormat="0" applyProtection="0">
      <alignment horizontal="right" vertical="center"/>
    </xf>
    <xf numFmtId="4" fontId="185" fillId="96" borderId="66" applyNumberFormat="0" applyProtection="0">
      <alignment horizontal="right" vertical="center"/>
    </xf>
    <xf numFmtId="4" fontId="164" fillId="75" borderId="66" applyNumberFormat="0" applyProtection="0">
      <alignment horizontal="left" vertical="center" indent="1"/>
    </xf>
    <xf numFmtId="0" fontId="189" fillId="92" borderId="78" applyNumberFormat="0" applyProtection="0">
      <alignment horizontal="left" vertical="top" indent="1"/>
    </xf>
    <xf numFmtId="4" fontId="190" fillId="97" borderId="79" applyNumberFormat="0" applyProtection="0">
      <alignment horizontal="left" vertical="center" indent="1"/>
    </xf>
    <xf numFmtId="0" fontId="164" fillId="98" borderId="17"/>
    <xf numFmtId="4" fontId="191" fillId="44" borderId="66" applyNumberFormat="0" applyProtection="0">
      <alignment horizontal="right" vertical="center"/>
    </xf>
    <xf numFmtId="0" fontId="192" fillId="0" borderId="0" applyNumberFormat="0" applyFill="0" applyBorder="0" applyAlignment="0" applyProtection="0"/>
    <xf numFmtId="0" fontId="193" fillId="0" borderId="82" applyNumberFormat="0" applyFill="0" applyAlignment="0" applyProtection="0"/>
    <xf numFmtId="0" fontId="170" fillId="0" borderId="83" applyNumberFormat="0" applyFill="0" applyAlignment="0" applyProtection="0"/>
    <xf numFmtId="0" fontId="194" fillId="0" borderId="0" applyNumberFormat="0" applyFill="0" applyBorder="0" applyAlignment="0" applyProtection="0"/>
    <xf numFmtId="0" fontId="172" fillId="0" borderId="0" applyNumberFormat="0" applyFill="0" applyBorder="0" applyAlignment="0" applyProtection="0"/>
    <xf numFmtId="0" fontId="195" fillId="0" borderId="0" applyNumberFormat="0" applyFill="0" applyBorder="0" applyAlignment="0" applyProtection="0"/>
    <xf numFmtId="0" fontId="196" fillId="0" borderId="0" applyNumberFormat="0" applyFill="0" applyBorder="0" applyAlignment="0" applyProtection="0"/>
    <xf numFmtId="0" fontId="42" fillId="47" borderId="84" applyNumberFormat="0" applyFont="0" applyAlignment="0" applyProtection="0"/>
    <xf numFmtId="0" fontId="164" fillId="66" borderId="66" applyNumberFormat="0" applyFont="0" applyAlignment="0" applyProtection="0"/>
    <xf numFmtId="44" fontId="42" fillId="0" borderId="0" applyFont="0" applyFill="0" applyBorder="0" applyAlignment="0" applyProtection="0"/>
    <xf numFmtId="0" fontId="197" fillId="99" borderId="0" applyNumberFormat="0" applyBorder="0" applyAlignment="0" applyProtection="0"/>
    <xf numFmtId="0" fontId="198" fillId="66" borderId="0" applyNumberFormat="0" applyBorder="0" applyAlignment="0" applyProtection="0"/>
    <xf numFmtId="4" fontId="164" fillId="75" borderId="95" applyNumberFormat="0" applyProtection="0">
      <alignment horizontal="left" vertical="center" indent="1"/>
    </xf>
    <xf numFmtId="0" fontId="186" fillId="50" borderId="97" applyNumberFormat="0" applyProtection="0">
      <alignment horizontal="left" vertical="top" indent="1"/>
    </xf>
    <xf numFmtId="4" fontId="164" fillId="85" borderId="95" applyNumberFormat="0" applyProtection="0">
      <alignment horizontal="left" vertical="center" indent="1"/>
    </xf>
    <xf numFmtId="4" fontId="185" fillId="85" borderId="95" applyNumberFormat="0" applyProtection="0">
      <alignment vertical="center"/>
    </xf>
    <xf numFmtId="4" fontId="164" fillId="50" borderId="95" applyNumberFormat="0" applyProtection="0">
      <alignment vertical="center"/>
    </xf>
    <xf numFmtId="0" fontId="184" fillId="78" borderId="95" applyNumberFormat="0" applyAlignment="0" applyProtection="0"/>
    <xf numFmtId="0" fontId="183" fillId="44" borderId="94" applyNumberFormat="0" applyAlignment="0" applyProtection="0"/>
    <xf numFmtId="0" fontId="168" fillId="78" borderId="149" applyNumberFormat="0" applyAlignment="0" applyProtection="0"/>
    <xf numFmtId="0" fontId="167" fillId="44" borderId="149" applyNumberFormat="0" applyAlignment="0" applyProtection="0"/>
    <xf numFmtId="0" fontId="166" fillId="67" borderId="148" applyNumberFormat="0" applyAlignment="0" applyProtection="0"/>
    <xf numFmtId="0" fontId="165" fillId="50" borderId="147" applyNumberFormat="0" applyAlignment="0" applyProtection="0"/>
    <xf numFmtId="0" fontId="164" fillId="0" borderId="146"/>
    <xf numFmtId="0" fontId="168" fillId="78" borderId="133" applyNumberFormat="0" applyAlignment="0" applyProtection="0"/>
    <xf numFmtId="0" fontId="167" fillId="44" borderId="133" applyNumberFormat="0" applyAlignment="0" applyProtection="0"/>
    <xf numFmtId="0" fontId="166" fillId="67" borderId="132" applyNumberFormat="0" applyAlignment="0" applyProtection="0"/>
    <xf numFmtId="0" fontId="165" fillId="50" borderId="131" applyNumberFormat="0" applyAlignment="0" applyProtection="0"/>
    <xf numFmtId="0" fontId="168" fillId="78" borderId="114" applyNumberFormat="0" applyAlignment="0" applyProtection="0"/>
    <xf numFmtId="0" fontId="167" fillId="44" borderId="114" applyNumberFormat="0" applyAlignment="0" applyProtection="0"/>
    <xf numFmtId="0" fontId="166" fillId="67" borderId="113" applyNumberFormat="0" applyAlignment="0" applyProtection="0"/>
    <xf numFmtId="0" fontId="165" fillId="50" borderId="112" applyNumberFormat="0" applyAlignment="0" applyProtection="0"/>
    <xf numFmtId="0" fontId="168" fillId="78" borderId="96" applyNumberFormat="0" applyAlignment="0" applyProtection="0"/>
    <xf numFmtId="0" fontId="167" fillId="44" borderId="96" applyNumberFormat="0" applyAlignment="0" applyProtection="0"/>
    <xf numFmtId="0" fontId="166" fillId="67" borderId="95" applyNumberFormat="0" applyAlignment="0" applyProtection="0"/>
    <xf numFmtId="0" fontId="165" fillId="50" borderId="94" applyNumberFormat="0" applyAlignment="0" applyProtection="0"/>
    <xf numFmtId="0" fontId="164" fillId="0" borderId="130"/>
    <xf numFmtId="0" fontId="165" fillId="50" borderId="85" applyNumberFormat="0" applyAlignment="0" applyProtection="0"/>
    <xf numFmtId="0" fontId="166" fillId="67" borderId="86" applyNumberFormat="0" applyAlignment="0" applyProtection="0"/>
    <xf numFmtId="0" fontId="167" fillId="44" borderId="87" applyNumberFormat="0" applyAlignment="0" applyProtection="0"/>
    <xf numFmtId="0" fontId="168" fillId="78" borderId="87" applyNumberFormat="0" applyAlignment="0" applyProtection="0"/>
    <xf numFmtId="0" fontId="165" fillId="50" borderId="103" applyNumberFormat="0" applyAlignment="0" applyProtection="0"/>
    <xf numFmtId="0" fontId="166" fillId="67" borderId="104" applyNumberFormat="0" applyAlignment="0" applyProtection="0"/>
    <xf numFmtId="0" fontId="167" fillId="44" borderId="105" applyNumberFormat="0" applyAlignment="0" applyProtection="0"/>
    <xf numFmtId="0" fontId="168" fillId="78" borderId="105" applyNumberFormat="0" applyAlignment="0" applyProtection="0"/>
    <xf numFmtId="0" fontId="165" fillId="50" borderId="121" applyNumberFormat="0" applyAlignment="0" applyProtection="0"/>
    <xf numFmtId="0" fontId="166" fillId="67" borderId="122" applyNumberFormat="0" applyAlignment="0" applyProtection="0"/>
    <xf numFmtId="0" fontId="167" fillId="44" borderId="123" applyNumberFormat="0" applyAlignment="0" applyProtection="0"/>
    <xf numFmtId="0" fontId="168" fillId="78" borderId="123" applyNumberFormat="0" applyAlignment="0" applyProtection="0"/>
    <xf numFmtId="0" fontId="165" fillId="50" borderId="137" applyNumberFormat="0" applyAlignment="0" applyProtection="0"/>
    <xf numFmtId="0" fontId="166" fillId="67" borderId="138" applyNumberFormat="0" applyAlignment="0" applyProtection="0"/>
    <xf numFmtId="0" fontId="167" fillId="44" borderId="139" applyNumberFormat="0" applyAlignment="0" applyProtection="0"/>
    <xf numFmtId="0" fontId="168" fillId="78" borderId="139" applyNumberFormat="0" applyAlignment="0" applyProtection="0"/>
    <xf numFmtId="0" fontId="183" fillId="44" borderId="85" applyNumberFormat="0" applyAlignment="0" applyProtection="0"/>
    <xf numFmtId="0" fontId="184" fillId="78" borderId="86" applyNumberFormat="0" applyAlignment="0" applyProtection="0"/>
    <xf numFmtId="4" fontId="164" fillId="50" borderId="86" applyNumberFormat="0" applyProtection="0">
      <alignment vertical="center"/>
    </xf>
    <xf numFmtId="4" fontId="185" fillId="85" borderId="86" applyNumberFormat="0" applyProtection="0">
      <alignment vertical="center"/>
    </xf>
    <xf numFmtId="4" fontId="164" fillId="85" borderId="86" applyNumberFormat="0" applyProtection="0">
      <alignment horizontal="left" vertical="center" indent="1"/>
    </xf>
    <xf numFmtId="0" fontId="186" fillId="50" borderId="88" applyNumberFormat="0" applyProtection="0">
      <alignment horizontal="left" vertical="top" indent="1"/>
    </xf>
    <xf numFmtId="4" fontId="164" fillId="75" borderId="86" applyNumberFormat="0" applyProtection="0">
      <alignment horizontal="left" vertical="center" indent="1"/>
    </xf>
    <xf numFmtId="4" fontId="164" fillId="51" borderId="86" applyNumberFormat="0" applyProtection="0">
      <alignment horizontal="right" vertical="center"/>
    </xf>
    <xf numFmtId="4" fontId="164" fillId="86" borderId="86" applyNumberFormat="0" applyProtection="0">
      <alignment horizontal="right" vertical="center"/>
    </xf>
    <xf numFmtId="4" fontId="164" fillId="76" borderId="89" applyNumberFormat="0" applyProtection="0">
      <alignment horizontal="right" vertical="center"/>
    </xf>
    <xf numFmtId="4" fontId="164" fillId="53" borderId="86" applyNumberFormat="0" applyProtection="0">
      <alignment horizontal="right" vertical="center"/>
    </xf>
    <xf numFmtId="4" fontId="164" fillId="87" borderId="86" applyNumberFormat="0" applyProtection="0">
      <alignment horizontal="right" vertical="center"/>
    </xf>
    <xf numFmtId="4" fontId="164" fillId="52" borderId="86" applyNumberFormat="0" applyProtection="0">
      <alignment horizontal="right" vertical="center"/>
    </xf>
    <xf numFmtId="4" fontId="164" fillId="88" borderId="86" applyNumberFormat="0" applyProtection="0">
      <alignment horizontal="right" vertical="center"/>
    </xf>
    <xf numFmtId="4" fontId="164" fillId="89" borderId="86" applyNumberFormat="0" applyProtection="0">
      <alignment horizontal="right" vertical="center"/>
    </xf>
    <xf numFmtId="4" fontId="164" fillId="90" borderId="86" applyNumberFormat="0" applyProtection="0">
      <alignment horizontal="right" vertical="center"/>
    </xf>
    <xf numFmtId="4" fontId="164" fillId="91" borderId="89" applyNumberFormat="0" applyProtection="0">
      <alignment horizontal="left" vertical="center" indent="1"/>
    </xf>
    <xf numFmtId="4" fontId="187" fillId="73" borderId="89" applyNumberFormat="0" applyProtection="0">
      <alignment horizontal="left" vertical="center" indent="1"/>
    </xf>
    <xf numFmtId="4" fontId="187" fillId="73" borderId="89" applyNumberFormat="0" applyProtection="0">
      <alignment horizontal="left" vertical="center" indent="1"/>
    </xf>
    <xf numFmtId="4" fontId="164" fillId="92" borderId="86" applyNumberFormat="0" applyProtection="0">
      <alignment horizontal="right" vertical="center"/>
    </xf>
    <xf numFmtId="4" fontId="164" fillId="93" borderId="89" applyNumberFormat="0" applyProtection="0">
      <alignment horizontal="left" vertical="center" indent="1"/>
    </xf>
    <xf numFmtId="4" fontId="164" fillId="92" borderId="89" applyNumberFormat="0" applyProtection="0">
      <alignment horizontal="left" vertical="center" indent="1"/>
    </xf>
    <xf numFmtId="0" fontId="164" fillId="43" borderId="86" applyNumberFormat="0" applyProtection="0">
      <alignment horizontal="left" vertical="center" indent="1"/>
    </xf>
    <xf numFmtId="0" fontId="164" fillId="73" borderId="88" applyNumberFormat="0" applyProtection="0">
      <alignment horizontal="left" vertical="top" indent="1"/>
    </xf>
    <xf numFmtId="0" fontId="164" fillId="94" borderId="86" applyNumberFormat="0" applyProtection="0">
      <alignment horizontal="left" vertical="center" indent="1"/>
    </xf>
    <xf numFmtId="0" fontId="164" fillId="92" borderId="88" applyNumberFormat="0" applyProtection="0">
      <alignment horizontal="left" vertical="top" indent="1"/>
    </xf>
    <xf numFmtId="0" fontId="164" fillId="45" borderId="86" applyNumberFormat="0" applyProtection="0">
      <alignment horizontal="left" vertical="center" indent="1"/>
    </xf>
    <xf numFmtId="0" fontId="164" fillId="45" borderId="88" applyNumberFormat="0" applyProtection="0">
      <alignment horizontal="left" vertical="top" indent="1"/>
    </xf>
    <xf numFmtId="0" fontId="164" fillId="93" borderId="86" applyNumberFormat="0" applyProtection="0">
      <alignment horizontal="left" vertical="center" indent="1"/>
    </xf>
    <xf numFmtId="0" fontId="164" fillId="93" borderId="88" applyNumberFormat="0" applyProtection="0">
      <alignment horizontal="left" vertical="top" indent="1"/>
    </xf>
    <xf numFmtId="0" fontId="188" fillId="73" borderId="90" applyBorder="0"/>
    <xf numFmtId="4" fontId="189" fillId="47" borderId="88" applyNumberFormat="0" applyProtection="0">
      <alignment vertical="center"/>
    </xf>
    <xf numFmtId="0" fontId="183" fillId="44" borderId="103" applyNumberFormat="0" applyAlignment="0" applyProtection="0"/>
    <xf numFmtId="4" fontId="189" fillId="43" borderId="88" applyNumberFormat="0" applyProtection="0">
      <alignment horizontal="left" vertical="center" indent="1"/>
    </xf>
    <xf numFmtId="0" fontId="189" fillId="47" borderId="88" applyNumberFormat="0" applyProtection="0">
      <alignment horizontal="left" vertical="top" indent="1"/>
    </xf>
    <xf numFmtId="4" fontId="164" fillId="0" borderId="86" applyNumberFormat="0" applyProtection="0">
      <alignment horizontal="right" vertical="center"/>
    </xf>
    <xf numFmtId="4" fontId="185" fillId="96" borderId="86" applyNumberFormat="0" applyProtection="0">
      <alignment horizontal="right" vertical="center"/>
    </xf>
    <xf numFmtId="4" fontId="164" fillId="75" borderId="86" applyNumberFormat="0" applyProtection="0">
      <alignment horizontal="left" vertical="center" indent="1"/>
    </xf>
    <xf numFmtId="0" fontId="189" fillId="92" borderId="88" applyNumberFormat="0" applyProtection="0">
      <alignment horizontal="left" vertical="top" indent="1"/>
    </xf>
    <xf numFmtId="4" fontId="190" fillId="97" borderId="89" applyNumberFormat="0" applyProtection="0">
      <alignment horizontal="left" vertical="center" indent="1"/>
    </xf>
    <xf numFmtId="0" fontId="184" fillId="78" borderId="104" applyNumberFormat="0" applyAlignment="0" applyProtection="0"/>
    <xf numFmtId="4" fontId="191" fillId="44" borderId="86" applyNumberFormat="0" applyProtection="0">
      <alignment horizontal="right" vertical="center"/>
    </xf>
    <xf numFmtId="4" fontId="164" fillId="50" borderId="104" applyNumberFormat="0" applyProtection="0">
      <alignment vertical="center"/>
    </xf>
    <xf numFmtId="0" fontId="193" fillId="0" borderId="91" applyNumberFormat="0" applyFill="0" applyAlignment="0" applyProtection="0"/>
    <xf numFmtId="0" fontId="170" fillId="0" borderId="92" applyNumberFormat="0" applyFill="0" applyAlignment="0" applyProtection="0"/>
    <xf numFmtId="4" fontId="185" fillId="85" borderId="104" applyNumberFormat="0" applyProtection="0">
      <alignment vertical="center"/>
    </xf>
    <xf numFmtId="4" fontId="164" fillId="85" borderId="104" applyNumberFormat="0" applyProtection="0">
      <alignment horizontal="left" vertical="center" indent="1"/>
    </xf>
    <xf numFmtId="0" fontId="186" fillId="50" borderId="106" applyNumberFormat="0" applyProtection="0">
      <alignment horizontal="left" vertical="top" indent="1"/>
    </xf>
    <xf numFmtId="0" fontId="42" fillId="47" borderId="93" applyNumberFormat="0" applyFont="0" applyAlignment="0" applyProtection="0"/>
    <xf numFmtId="0" fontId="164" fillId="66" borderId="86" applyNumberFormat="0" applyFont="0" applyAlignment="0" applyProtection="0"/>
    <xf numFmtId="4" fontId="164" fillId="75" borderId="104" applyNumberFormat="0" applyProtection="0">
      <alignment horizontal="left" vertical="center" indent="1"/>
    </xf>
    <xf numFmtId="4" fontId="164" fillId="51" borderId="95" applyNumberFormat="0" applyProtection="0">
      <alignment horizontal="right" vertical="center"/>
    </xf>
    <xf numFmtId="4" fontId="164" fillId="86" borderId="95" applyNumberFormat="0" applyProtection="0">
      <alignment horizontal="right" vertical="center"/>
    </xf>
    <xf numFmtId="4" fontId="164" fillId="76" borderId="98" applyNumberFormat="0" applyProtection="0">
      <alignment horizontal="right" vertical="center"/>
    </xf>
    <xf numFmtId="4" fontId="164" fillId="53" borderId="95" applyNumberFormat="0" applyProtection="0">
      <alignment horizontal="right" vertical="center"/>
    </xf>
    <xf numFmtId="4" fontId="164" fillId="87" borderId="95" applyNumberFormat="0" applyProtection="0">
      <alignment horizontal="right" vertical="center"/>
    </xf>
    <xf numFmtId="4" fontId="164" fillId="52" borderId="95" applyNumberFormat="0" applyProtection="0">
      <alignment horizontal="right" vertical="center"/>
    </xf>
    <xf numFmtId="4" fontId="164" fillId="88" borderId="95" applyNumberFormat="0" applyProtection="0">
      <alignment horizontal="right" vertical="center"/>
    </xf>
    <xf numFmtId="4" fontId="164" fillId="89" borderId="95" applyNumberFormat="0" applyProtection="0">
      <alignment horizontal="right" vertical="center"/>
    </xf>
    <xf numFmtId="4" fontId="164" fillId="90" borderId="95" applyNumberFormat="0" applyProtection="0">
      <alignment horizontal="right" vertical="center"/>
    </xf>
    <xf numFmtId="4" fontId="164" fillId="91" borderId="98" applyNumberFormat="0" applyProtection="0">
      <alignment horizontal="left" vertical="center" indent="1"/>
    </xf>
    <xf numFmtId="4" fontId="187" fillId="73" borderId="98" applyNumberFormat="0" applyProtection="0">
      <alignment horizontal="left" vertical="center" indent="1"/>
    </xf>
    <xf numFmtId="4" fontId="187" fillId="73" borderId="98" applyNumberFormat="0" applyProtection="0">
      <alignment horizontal="left" vertical="center" indent="1"/>
    </xf>
    <xf numFmtId="4" fontId="164" fillId="92" borderId="95" applyNumberFormat="0" applyProtection="0">
      <alignment horizontal="right" vertical="center"/>
    </xf>
    <xf numFmtId="4" fontId="164" fillId="93" borderId="98" applyNumberFormat="0" applyProtection="0">
      <alignment horizontal="left" vertical="center" indent="1"/>
    </xf>
    <xf numFmtId="4" fontId="164" fillId="92" borderId="98" applyNumberFormat="0" applyProtection="0">
      <alignment horizontal="left" vertical="center" indent="1"/>
    </xf>
    <xf numFmtId="0" fontId="164" fillId="43" borderId="95" applyNumberFormat="0" applyProtection="0">
      <alignment horizontal="left" vertical="center" indent="1"/>
    </xf>
    <xf numFmtId="0" fontId="164" fillId="73" borderId="97" applyNumberFormat="0" applyProtection="0">
      <alignment horizontal="left" vertical="top" indent="1"/>
    </xf>
    <xf numFmtId="0" fontId="164" fillId="94" borderId="95" applyNumberFormat="0" applyProtection="0">
      <alignment horizontal="left" vertical="center" indent="1"/>
    </xf>
    <xf numFmtId="0" fontId="164" fillId="92" borderId="97" applyNumberFormat="0" applyProtection="0">
      <alignment horizontal="left" vertical="top" indent="1"/>
    </xf>
    <xf numFmtId="0" fontId="164" fillId="45" borderId="95" applyNumberFormat="0" applyProtection="0">
      <alignment horizontal="left" vertical="center" indent="1"/>
    </xf>
    <xf numFmtId="0" fontId="164" fillId="45" borderId="97" applyNumberFormat="0" applyProtection="0">
      <alignment horizontal="left" vertical="top" indent="1"/>
    </xf>
    <xf numFmtId="0" fontId="164" fillId="93" borderId="95" applyNumberFormat="0" applyProtection="0">
      <alignment horizontal="left" vertical="center" indent="1"/>
    </xf>
    <xf numFmtId="0" fontId="164" fillId="93" borderId="97" applyNumberFormat="0" applyProtection="0">
      <alignment horizontal="left" vertical="top" indent="1"/>
    </xf>
    <xf numFmtId="0" fontId="188" fillId="73" borderId="99" applyBorder="0"/>
    <xf numFmtId="4" fontId="189" fillId="47" borderId="97" applyNumberFormat="0" applyProtection="0">
      <alignment vertical="center"/>
    </xf>
    <xf numFmtId="0" fontId="183" fillId="44" borderId="112" applyNumberFormat="0" applyAlignment="0" applyProtection="0"/>
    <xf numFmtId="4" fontId="189" fillId="43" borderId="97" applyNumberFormat="0" applyProtection="0">
      <alignment horizontal="left" vertical="center" indent="1"/>
    </xf>
    <xf numFmtId="0" fontId="189" fillId="47" borderId="97" applyNumberFormat="0" applyProtection="0">
      <alignment horizontal="left" vertical="top" indent="1"/>
    </xf>
    <xf numFmtId="4" fontId="164" fillId="0" borderId="95" applyNumberFormat="0" applyProtection="0">
      <alignment horizontal="right" vertical="center"/>
    </xf>
    <xf numFmtId="4" fontId="185" fillId="96" borderId="95" applyNumberFormat="0" applyProtection="0">
      <alignment horizontal="right" vertical="center"/>
    </xf>
    <xf numFmtId="4" fontId="164" fillId="75" borderId="95" applyNumberFormat="0" applyProtection="0">
      <alignment horizontal="left" vertical="center" indent="1"/>
    </xf>
    <xf numFmtId="0" fontId="189" fillId="92" borderId="97" applyNumberFormat="0" applyProtection="0">
      <alignment horizontal="left" vertical="top" indent="1"/>
    </xf>
    <xf numFmtId="4" fontId="190" fillId="97" borderId="98" applyNumberFormat="0" applyProtection="0">
      <alignment horizontal="left" vertical="center" indent="1"/>
    </xf>
    <xf numFmtId="0" fontId="184" fillId="78" borderId="113" applyNumberFormat="0" applyAlignment="0" applyProtection="0"/>
    <xf numFmtId="4" fontId="191" fillId="44" borderId="95" applyNumberFormat="0" applyProtection="0">
      <alignment horizontal="right" vertical="center"/>
    </xf>
    <xf numFmtId="4" fontId="164" fillId="50" borderId="113" applyNumberFormat="0" applyProtection="0">
      <alignment vertical="center"/>
    </xf>
    <xf numFmtId="0" fontId="193" fillId="0" borderId="100" applyNumberFormat="0" applyFill="0" applyAlignment="0" applyProtection="0"/>
    <xf numFmtId="0" fontId="170" fillId="0" borderId="101" applyNumberFormat="0" applyFill="0" applyAlignment="0" applyProtection="0"/>
    <xf numFmtId="4" fontId="185" fillId="85" borderId="113" applyNumberFormat="0" applyProtection="0">
      <alignment vertical="center"/>
    </xf>
    <xf numFmtId="4" fontId="164" fillId="85" borderId="113" applyNumberFormat="0" applyProtection="0">
      <alignment horizontal="left" vertical="center" indent="1"/>
    </xf>
    <xf numFmtId="0" fontId="186" fillId="50" borderId="115" applyNumberFormat="0" applyProtection="0">
      <alignment horizontal="left" vertical="top" indent="1"/>
    </xf>
    <xf numFmtId="0" fontId="42" fillId="47" borderId="102" applyNumberFormat="0" applyFont="0" applyAlignment="0" applyProtection="0"/>
    <xf numFmtId="0" fontId="164" fillId="66" borderId="95" applyNumberFormat="0" applyFont="0" applyAlignment="0" applyProtection="0"/>
    <xf numFmtId="4" fontId="164" fillId="75" borderId="113" applyNumberFormat="0" applyProtection="0">
      <alignment horizontal="left" vertical="center" indent="1"/>
    </xf>
    <xf numFmtId="4" fontId="164" fillId="51" borderId="104" applyNumberFormat="0" applyProtection="0">
      <alignment horizontal="right" vertical="center"/>
    </xf>
    <xf numFmtId="4" fontId="164" fillId="86" borderId="104" applyNumberFormat="0" applyProtection="0">
      <alignment horizontal="right" vertical="center"/>
    </xf>
    <xf numFmtId="4" fontId="164" fillId="76" borderId="107" applyNumberFormat="0" applyProtection="0">
      <alignment horizontal="right" vertical="center"/>
    </xf>
    <xf numFmtId="4" fontId="164" fillId="53" borderId="104" applyNumberFormat="0" applyProtection="0">
      <alignment horizontal="right" vertical="center"/>
    </xf>
    <xf numFmtId="4" fontId="164" fillId="87" borderId="104" applyNumberFormat="0" applyProtection="0">
      <alignment horizontal="right" vertical="center"/>
    </xf>
    <xf numFmtId="4" fontId="164" fillId="52" borderId="104" applyNumberFormat="0" applyProtection="0">
      <alignment horizontal="right" vertical="center"/>
    </xf>
    <xf numFmtId="4" fontId="164" fillId="88" borderId="104" applyNumberFormat="0" applyProtection="0">
      <alignment horizontal="right" vertical="center"/>
    </xf>
    <xf numFmtId="4" fontId="164" fillId="89" borderId="104" applyNumberFormat="0" applyProtection="0">
      <alignment horizontal="right" vertical="center"/>
    </xf>
    <xf numFmtId="4" fontId="164" fillId="90" borderId="104" applyNumberFormat="0" applyProtection="0">
      <alignment horizontal="right" vertical="center"/>
    </xf>
    <xf numFmtId="4" fontId="164" fillId="91" borderId="107" applyNumberFormat="0" applyProtection="0">
      <alignment horizontal="left" vertical="center" indent="1"/>
    </xf>
    <xf numFmtId="4" fontId="187" fillId="73" borderId="107" applyNumberFormat="0" applyProtection="0">
      <alignment horizontal="left" vertical="center" indent="1"/>
    </xf>
    <xf numFmtId="4" fontId="187" fillId="73" borderId="107" applyNumberFormat="0" applyProtection="0">
      <alignment horizontal="left" vertical="center" indent="1"/>
    </xf>
    <xf numFmtId="4" fontId="164" fillId="92" borderId="104" applyNumberFormat="0" applyProtection="0">
      <alignment horizontal="right" vertical="center"/>
    </xf>
    <xf numFmtId="4" fontId="164" fillId="93" borderId="107" applyNumberFormat="0" applyProtection="0">
      <alignment horizontal="left" vertical="center" indent="1"/>
    </xf>
    <xf numFmtId="4" fontId="164" fillId="92" borderId="107" applyNumberFormat="0" applyProtection="0">
      <alignment horizontal="left" vertical="center" indent="1"/>
    </xf>
    <xf numFmtId="0" fontId="164" fillId="43" borderId="104" applyNumberFormat="0" applyProtection="0">
      <alignment horizontal="left" vertical="center" indent="1"/>
    </xf>
    <xf numFmtId="0" fontId="164" fillId="73" borderId="106" applyNumberFormat="0" applyProtection="0">
      <alignment horizontal="left" vertical="top" indent="1"/>
    </xf>
    <xf numFmtId="0" fontId="164" fillId="94" borderId="104" applyNumberFormat="0" applyProtection="0">
      <alignment horizontal="left" vertical="center" indent="1"/>
    </xf>
    <xf numFmtId="0" fontId="164" fillId="92" borderId="106" applyNumberFormat="0" applyProtection="0">
      <alignment horizontal="left" vertical="top" indent="1"/>
    </xf>
    <xf numFmtId="0" fontId="164" fillId="45" borderId="104" applyNumberFormat="0" applyProtection="0">
      <alignment horizontal="left" vertical="center" indent="1"/>
    </xf>
    <xf numFmtId="0" fontId="164" fillId="45" borderId="106" applyNumberFormat="0" applyProtection="0">
      <alignment horizontal="left" vertical="top" indent="1"/>
    </xf>
    <xf numFmtId="0" fontId="164" fillId="93" borderId="104" applyNumberFormat="0" applyProtection="0">
      <alignment horizontal="left" vertical="center" indent="1"/>
    </xf>
    <xf numFmtId="0" fontId="164" fillId="93" borderId="106" applyNumberFormat="0" applyProtection="0">
      <alignment horizontal="left" vertical="top" indent="1"/>
    </xf>
    <xf numFmtId="0" fontId="188" fillId="73" borderId="108" applyBorder="0"/>
    <xf numFmtId="4" fontId="189" fillId="47" borderId="106" applyNumberFormat="0" applyProtection="0">
      <alignment vertical="center"/>
    </xf>
    <xf numFmtId="0" fontId="183" fillId="44" borderId="121" applyNumberFormat="0" applyAlignment="0" applyProtection="0"/>
    <xf numFmtId="4" fontId="189" fillId="43" borderId="106" applyNumberFormat="0" applyProtection="0">
      <alignment horizontal="left" vertical="center" indent="1"/>
    </xf>
    <xf numFmtId="0" fontId="189" fillId="47" borderId="106" applyNumberFormat="0" applyProtection="0">
      <alignment horizontal="left" vertical="top" indent="1"/>
    </xf>
    <xf numFmtId="4" fontId="164" fillId="0" borderId="104" applyNumberFormat="0" applyProtection="0">
      <alignment horizontal="right" vertical="center"/>
    </xf>
    <xf numFmtId="4" fontId="185" fillId="96" borderId="104" applyNumberFormat="0" applyProtection="0">
      <alignment horizontal="right" vertical="center"/>
    </xf>
    <xf numFmtId="4" fontId="164" fillId="75" borderId="104" applyNumberFormat="0" applyProtection="0">
      <alignment horizontal="left" vertical="center" indent="1"/>
    </xf>
    <xf numFmtId="0" fontId="189" fillId="92" borderId="106" applyNumberFormat="0" applyProtection="0">
      <alignment horizontal="left" vertical="top" indent="1"/>
    </xf>
    <xf numFmtId="4" fontId="190" fillId="97" borderId="107" applyNumberFormat="0" applyProtection="0">
      <alignment horizontal="left" vertical="center" indent="1"/>
    </xf>
    <xf numFmtId="0" fontId="184" fillId="78" borderId="122" applyNumberFormat="0" applyAlignment="0" applyProtection="0"/>
    <xf numFmtId="4" fontId="191" fillId="44" borderId="104" applyNumberFormat="0" applyProtection="0">
      <alignment horizontal="right" vertical="center"/>
    </xf>
    <xf numFmtId="4" fontId="164" fillId="50" borderId="122" applyNumberFormat="0" applyProtection="0">
      <alignment vertical="center"/>
    </xf>
    <xf numFmtId="0" fontId="193" fillId="0" borderId="109" applyNumberFormat="0" applyFill="0" applyAlignment="0" applyProtection="0"/>
    <xf numFmtId="0" fontId="170" fillId="0" borderId="110" applyNumberFormat="0" applyFill="0" applyAlignment="0" applyProtection="0"/>
    <xf numFmtId="4" fontId="185" fillId="85" borderId="122" applyNumberFormat="0" applyProtection="0">
      <alignment vertical="center"/>
    </xf>
    <xf numFmtId="4" fontId="164" fillId="85" borderId="122" applyNumberFormat="0" applyProtection="0">
      <alignment horizontal="left" vertical="center" indent="1"/>
    </xf>
    <xf numFmtId="0" fontId="186" fillId="50" borderId="124" applyNumberFormat="0" applyProtection="0">
      <alignment horizontal="left" vertical="top" indent="1"/>
    </xf>
    <xf numFmtId="0" fontId="42" fillId="47" borderId="111" applyNumberFormat="0" applyFont="0" applyAlignment="0" applyProtection="0"/>
    <xf numFmtId="0" fontId="164" fillId="66" borderId="104" applyNumberFormat="0" applyFont="0" applyAlignment="0" applyProtection="0"/>
    <xf numFmtId="4" fontId="164" fillId="75" borderId="122" applyNumberFormat="0" applyProtection="0">
      <alignment horizontal="left" vertical="center" indent="1"/>
    </xf>
    <xf numFmtId="4" fontId="164" fillId="51" borderId="113" applyNumberFormat="0" applyProtection="0">
      <alignment horizontal="right" vertical="center"/>
    </xf>
    <xf numFmtId="4" fontId="164" fillId="86" borderId="113" applyNumberFormat="0" applyProtection="0">
      <alignment horizontal="right" vertical="center"/>
    </xf>
    <xf numFmtId="4" fontId="164" fillId="76" borderId="116" applyNumberFormat="0" applyProtection="0">
      <alignment horizontal="right" vertical="center"/>
    </xf>
    <xf numFmtId="4" fontId="164" fillId="53" borderId="113" applyNumberFormat="0" applyProtection="0">
      <alignment horizontal="right" vertical="center"/>
    </xf>
    <xf numFmtId="4" fontId="164" fillId="87" borderId="113" applyNumberFormat="0" applyProtection="0">
      <alignment horizontal="right" vertical="center"/>
    </xf>
    <xf numFmtId="4" fontId="164" fillId="52" borderId="113" applyNumberFormat="0" applyProtection="0">
      <alignment horizontal="right" vertical="center"/>
    </xf>
    <xf numFmtId="4" fontId="164" fillId="88" borderId="113" applyNumberFormat="0" applyProtection="0">
      <alignment horizontal="right" vertical="center"/>
    </xf>
    <xf numFmtId="4" fontId="164" fillId="89" borderId="113" applyNumberFormat="0" applyProtection="0">
      <alignment horizontal="right" vertical="center"/>
    </xf>
    <xf numFmtId="4" fontId="164" fillId="90" borderId="113" applyNumberFormat="0" applyProtection="0">
      <alignment horizontal="right" vertical="center"/>
    </xf>
    <xf numFmtId="4" fontId="164" fillId="91" borderId="116" applyNumberFormat="0" applyProtection="0">
      <alignment horizontal="left" vertical="center" indent="1"/>
    </xf>
    <xf numFmtId="4" fontId="187" fillId="73" borderId="116" applyNumberFormat="0" applyProtection="0">
      <alignment horizontal="left" vertical="center" indent="1"/>
    </xf>
    <xf numFmtId="4" fontId="187" fillId="73" borderId="116" applyNumberFormat="0" applyProtection="0">
      <alignment horizontal="left" vertical="center" indent="1"/>
    </xf>
    <xf numFmtId="4" fontId="164" fillId="92" borderId="113" applyNumberFormat="0" applyProtection="0">
      <alignment horizontal="right" vertical="center"/>
    </xf>
    <xf numFmtId="4" fontId="164" fillId="93" borderId="116" applyNumberFormat="0" applyProtection="0">
      <alignment horizontal="left" vertical="center" indent="1"/>
    </xf>
    <xf numFmtId="4" fontId="164" fillId="92" borderId="116" applyNumberFormat="0" applyProtection="0">
      <alignment horizontal="left" vertical="center" indent="1"/>
    </xf>
    <xf numFmtId="0" fontId="164" fillId="43" borderId="113" applyNumberFormat="0" applyProtection="0">
      <alignment horizontal="left" vertical="center" indent="1"/>
    </xf>
    <xf numFmtId="0" fontId="164" fillId="73" borderId="115" applyNumberFormat="0" applyProtection="0">
      <alignment horizontal="left" vertical="top" indent="1"/>
    </xf>
    <xf numFmtId="0" fontId="164" fillId="94" borderId="113" applyNumberFormat="0" applyProtection="0">
      <alignment horizontal="left" vertical="center" indent="1"/>
    </xf>
    <xf numFmtId="0" fontId="164" fillId="92" borderId="115" applyNumberFormat="0" applyProtection="0">
      <alignment horizontal="left" vertical="top" indent="1"/>
    </xf>
    <xf numFmtId="0" fontId="164" fillId="45" borderId="113" applyNumberFormat="0" applyProtection="0">
      <alignment horizontal="left" vertical="center" indent="1"/>
    </xf>
    <xf numFmtId="0" fontId="164" fillId="45" borderId="115" applyNumberFormat="0" applyProtection="0">
      <alignment horizontal="left" vertical="top" indent="1"/>
    </xf>
    <xf numFmtId="0" fontId="164" fillId="93" borderId="113" applyNumberFormat="0" applyProtection="0">
      <alignment horizontal="left" vertical="center" indent="1"/>
    </xf>
    <xf numFmtId="0" fontId="164" fillId="93" borderId="115" applyNumberFormat="0" applyProtection="0">
      <alignment horizontal="left" vertical="top" indent="1"/>
    </xf>
    <xf numFmtId="0" fontId="188" fillId="73" borderId="117" applyBorder="0"/>
    <xf numFmtId="4" fontId="189" fillId="47" borderId="115" applyNumberFormat="0" applyProtection="0">
      <alignment vertical="center"/>
    </xf>
    <xf numFmtId="0" fontId="183" fillId="44" borderId="131" applyNumberFormat="0" applyAlignment="0" applyProtection="0"/>
    <xf numFmtId="4" fontId="189" fillId="43" borderId="115" applyNumberFormat="0" applyProtection="0">
      <alignment horizontal="left" vertical="center" indent="1"/>
    </xf>
    <xf numFmtId="0" fontId="189" fillId="47" borderId="115" applyNumberFormat="0" applyProtection="0">
      <alignment horizontal="left" vertical="top" indent="1"/>
    </xf>
    <xf numFmtId="4" fontId="164" fillId="0" borderId="113" applyNumberFormat="0" applyProtection="0">
      <alignment horizontal="right" vertical="center"/>
    </xf>
    <xf numFmtId="4" fontId="185" fillId="96" borderId="113" applyNumberFormat="0" applyProtection="0">
      <alignment horizontal="right" vertical="center"/>
    </xf>
    <xf numFmtId="4" fontId="164" fillId="75" borderId="113" applyNumberFormat="0" applyProtection="0">
      <alignment horizontal="left" vertical="center" indent="1"/>
    </xf>
    <xf numFmtId="0" fontId="189" fillId="92" borderId="115" applyNumberFormat="0" applyProtection="0">
      <alignment horizontal="left" vertical="top" indent="1"/>
    </xf>
    <xf numFmtId="4" fontId="190" fillId="97" borderId="116" applyNumberFormat="0" applyProtection="0">
      <alignment horizontal="left" vertical="center" indent="1"/>
    </xf>
    <xf numFmtId="0" fontId="184" fillId="78" borderId="132" applyNumberFormat="0" applyAlignment="0" applyProtection="0"/>
    <xf numFmtId="4" fontId="191" fillId="44" borderId="113" applyNumberFormat="0" applyProtection="0">
      <alignment horizontal="right" vertical="center"/>
    </xf>
    <xf numFmtId="4" fontId="164" fillId="50" borderId="132" applyNumberFormat="0" applyProtection="0">
      <alignment vertical="center"/>
    </xf>
    <xf numFmtId="0" fontId="193" fillId="0" borderId="118" applyNumberFormat="0" applyFill="0" applyAlignment="0" applyProtection="0"/>
    <xf numFmtId="0" fontId="170" fillId="0" borderId="119" applyNumberFormat="0" applyFill="0" applyAlignment="0" applyProtection="0"/>
    <xf numFmtId="4" fontId="185" fillId="85" borderId="132" applyNumberFormat="0" applyProtection="0">
      <alignment vertical="center"/>
    </xf>
    <xf numFmtId="4" fontId="164" fillId="85" borderId="132" applyNumberFormat="0" applyProtection="0">
      <alignment horizontal="left" vertical="center" indent="1"/>
    </xf>
    <xf numFmtId="0" fontId="186" fillId="50" borderId="134" applyNumberFormat="0" applyProtection="0">
      <alignment horizontal="left" vertical="top" indent="1"/>
    </xf>
    <xf numFmtId="0" fontId="42" fillId="47" borderId="120" applyNumberFormat="0" applyFont="0" applyAlignment="0" applyProtection="0"/>
    <xf numFmtId="0" fontId="164" fillId="66" borderId="113" applyNumberFormat="0" applyFont="0" applyAlignment="0" applyProtection="0"/>
    <xf numFmtId="4" fontId="164" fillId="75" borderId="132" applyNumberFormat="0" applyProtection="0">
      <alignment horizontal="left" vertical="center" indent="1"/>
    </xf>
    <xf numFmtId="4" fontId="164" fillId="51" borderId="122" applyNumberFormat="0" applyProtection="0">
      <alignment horizontal="right" vertical="center"/>
    </xf>
    <xf numFmtId="4" fontId="164" fillId="86" borderId="122" applyNumberFormat="0" applyProtection="0">
      <alignment horizontal="right" vertical="center"/>
    </xf>
    <xf numFmtId="4" fontId="164" fillId="76" borderId="125" applyNumberFormat="0" applyProtection="0">
      <alignment horizontal="right" vertical="center"/>
    </xf>
    <xf numFmtId="4" fontId="164" fillId="53" borderId="122" applyNumberFormat="0" applyProtection="0">
      <alignment horizontal="right" vertical="center"/>
    </xf>
    <xf numFmtId="4" fontId="164" fillId="87" borderId="122" applyNumberFormat="0" applyProtection="0">
      <alignment horizontal="right" vertical="center"/>
    </xf>
    <xf numFmtId="4" fontId="164" fillId="52" borderId="122" applyNumberFormat="0" applyProtection="0">
      <alignment horizontal="right" vertical="center"/>
    </xf>
    <xf numFmtId="4" fontId="164" fillId="88" borderId="122" applyNumberFormat="0" applyProtection="0">
      <alignment horizontal="right" vertical="center"/>
    </xf>
    <xf numFmtId="4" fontId="164" fillId="89" borderId="122" applyNumberFormat="0" applyProtection="0">
      <alignment horizontal="right" vertical="center"/>
    </xf>
    <xf numFmtId="4" fontId="164" fillId="90" borderId="122" applyNumberFormat="0" applyProtection="0">
      <alignment horizontal="right" vertical="center"/>
    </xf>
    <xf numFmtId="4" fontId="164" fillId="91" borderId="125" applyNumberFormat="0" applyProtection="0">
      <alignment horizontal="left" vertical="center" indent="1"/>
    </xf>
    <xf numFmtId="4" fontId="187" fillId="73" borderId="125" applyNumberFormat="0" applyProtection="0">
      <alignment horizontal="left" vertical="center" indent="1"/>
    </xf>
    <xf numFmtId="4" fontId="187" fillId="73" borderId="125" applyNumberFormat="0" applyProtection="0">
      <alignment horizontal="left" vertical="center" indent="1"/>
    </xf>
    <xf numFmtId="4" fontId="164" fillId="92" borderId="122" applyNumberFormat="0" applyProtection="0">
      <alignment horizontal="right" vertical="center"/>
    </xf>
    <xf numFmtId="4" fontId="164" fillId="93" borderId="125" applyNumberFormat="0" applyProtection="0">
      <alignment horizontal="left" vertical="center" indent="1"/>
    </xf>
    <xf numFmtId="4" fontId="164" fillId="92" borderId="125" applyNumberFormat="0" applyProtection="0">
      <alignment horizontal="left" vertical="center" indent="1"/>
    </xf>
    <xf numFmtId="0" fontId="164" fillId="43" borderId="122" applyNumberFormat="0" applyProtection="0">
      <alignment horizontal="left" vertical="center" indent="1"/>
    </xf>
    <xf numFmtId="0" fontId="164" fillId="73" borderId="124" applyNumberFormat="0" applyProtection="0">
      <alignment horizontal="left" vertical="top" indent="1"/>
    </xf>
    <xf numFmtId="0" fontId="164" fillId="94" borderId="122" applyNumberFormat="0" applyProtection="0">
      <alignment horizontal="left" vertical="center" indent="1"/>
    </xf>
    <xf numFmtId="0" fontId="164" fillId="92" borderId="124" applyNumberFormat="0" applyProtection="0">
      <alignment horizontal="left" vertical="top" indent="1"/>
    </xf>
    <xf numFmtId="0" fontId="164" fillId="45" borderId="122" applyNumberFormat="0" applyProtection="0">
      <alignment horizontal="left" vertical="center" indent="1"/>
    </xf>
    <xf numFmtId="0" fontId="164" fillId="45" borderId="124" applyNumberFormat="0" applyProtection="0">
      <alignment horizontal="left" vertical="top" indent="1"/>
    </xf>
    <xf numFmtId="0" fontId="164" fillId="93" borderId="122" applyNumberFormat="0" applyProtection="0">
      <alignment horizontal="left" vertical="center" indent="1"/>
    </xf>
    <xf numFmtId="0" fontId="164" fillId="93" borderId="124" applyNumberFormat="0" applyProtection="0">
      <alignment horizontal="left" vertical="top" indent="1"/>
    </xf>
    <xf numFmtId="0" fontId="188" fillId="73" borderId="126" applyBorder="0"/>
    <xf numFmtId="4" fontId="189" fillId="47" borderId="124" applyNumberFormat="0" applyProtection="0">
      <alignment vertical="center"/>
    </xf>
    <xf numFmtId="0" fontId="183" fillId="44" borderId="137" applyNumberFormat="0" applyAlignment="0" applyProtection="0"/>
    <xf numFmtId="4" fontId="189" fillId="43" borderId="124" applyNumberFormat="0" applyProtection="0">
      <alignment horizontal="left" vertical="center" indent="1"/>
    </xf>
    <xf numFmtId="0" fontId="189" fillId="47" borderId="124" applyNumberFormat="0" applyProtection="0">
      <alignment horizontal="left" vertical="top" indent="1"/>
    </xf>
    <xf numFmtId="4" fontId="164" fillId="0" borderId="122" applyNumberFormat="0" applyProtection="0">
      <alignment horizontal="right" vertical="center"/>
    </xf>
    <xf numFmtId="4" fontId="185" fillId="96" borderId="122" applyNumberFormat="0" applyProtection="0">
      <alignment horizontal="right" vertical="center"/>
    </xf>
    <xf numFmtId="4" fontId="164" fillId="75" borderId="122" applyNumberFormat="0" applyProtection="0">
      <alignment horizontal="left" vertical="center" indent="1"/>
    </xf>
    <xf numFmtId="0" fontId="189" fillId="92" borderId="124" applyNumberFormat="0" applyProtection="0">
      <alignment horizontal="left" vertical="top" indent="1"/>
    </xf>
    <xf numFmtId="4" fontId="190" fillId="97" borderId="125" applyNumberFormat="0" applyProtection="0">
      <alignment horizontal="left" vertical="center" indent="1"/>
    </xf>
    <xf numFmtId="0" fontId="184" fillId="78" borderId="138" applyNumberFormat="0" applyAlignment="0" applyProtection="0"/>
    <xf numFmtId="4" fontId="191" fillId="44" borderId="122" applyNumberFormat="0" applyProtection="0">
      <alignment horizontal="right" vertical="center"/>
    </xf>
    <xf numFmtId="4" fontId="164" fillId="50" borderId="138" applyNumberFormat="0" applyProtection="0">
      <alignment vertical="center"/>
    </xf>
    <xf numFmtId="0" fontId="193" fillId="0" borderId="127" applyNumberFormat="0" applyFill="0" applyAlignment="0" applyProtection="0"/>
    <xf numFmtId="0" fontId="170" fillId="0" borderId="128" applyNumberFormat="0" applyFill="0" applyAlignment="0" applyProtection="0"/>
    <xf numFmtId="4" fontId="185" fillId="85" borderId="138" applyNumberFormat="0" applyProtection="0">
      <alignment vertical="center"/>
    </xf>
    <xf numFmtId="4" fontId="164" fillId="85" borderId="138" applyNumberFormat="0" applyProtection="0">
      <alignment horizontal="left" vertical="center" indent="1"/>
    </xf>
    <xf numFmtId="0" fontId="186" fillId="50" borderId="140" applyNumberFormat="0" applyProtection="0">
      <alignment horizontal="left" vertical="top" indent="1"/>
    </xf>
    <xf numFmtId="0" fontId="42" fillId="47" borderId="129" applyNumberFormat="0" applyFont="0" applyAlignment="0" applyProtection="0"/>
    <xf numFmtId="0" fontId="164" fillId="66" borderId="122" applyNumberFormat="0" applyFont="0" applyAlignment="0" applyProtection="0"/>
    <xf numFmtId="4" fontId="164" fillId="75" borderId="138" applyNumberFormat="0" applyProtection="0">
      <alignment horizontal="left" vertical="center" indent="1"/>
    </xf>
    <xf numFmtId="4" fontId="164" fillId="51" borderId="132" applyNumberFormat="0" applyProtection="0">
      <alignment horizontal="right" vertical="center"/>
    </xf>
    <xf numFmtId="4" fontId="164" fillId="86" borderId="132" applyNumberFormat="0" applyProtection="0">
      <alignment horizontal="right" vertical="center"/>
    </xf>
    <xf numFmtId="4" fontId="164" fillId="76" borderId="135" applyNumberFormat="0" applyProtection="0">
      <alignment horizontal="right" vertical="center"/>
    </xf>
    <xf numFmtId="4" fontId="164" fillId="53" borderId="132" applyNumberFormat="0" applyProtection="0">
      <alignment horizontal="right" vertical="center"/>
    </xf>
    <xf numFmtId="4" fontId="164" fillId="87" borderId="132" applyNumberFormat="0" applyProtection="0">
      <alignment horizontal="right" vertical="center"/>
    </xf>
    <xf numFmtId="4" fontId="164" fillId="52" borderId="132" applyNumberFormat="0" applyProtection="0">
      <alignment horizontal="right" vertical="center"/>
    </xf>
    <xf numFmtId="4" fontId="164" fillId="88" borderId="132" applyNumberFormat="0" applyProtection="0">
      <alignment horizontal="right" vertical="center"/>
    </xf>
    <xf numFmtId="4" fontId="164" fillId="89" borderId="132" applyNumberFormat="0" applyProtection="0">
      <alignment horizontal="right" vertical="center"/>
    </xf>
    <xf numFmtId="4" fontId="164" fillId="90" borderId="132" applyNumberFormat="0" applyProtection="0">
      <alignment horizontal="right" vertical="center"/>
    </xf>
    <xf numFmtId="4" fontId="164" fillId="91" borderId="135" applyNumberFormat="0" applyProtection="0">
      <alignment horizontal="left" vertical="center" indent="1"/>
    </xf>
    <xf numFmtId="4" fontId="187" fillId="73" borderId="135" applyNumberFormat="0" applyProtection="0">
      <alignment horizontal="left" vertical="center" indent="1"/>
    </xf>
    <xf numFmtId="4" fontId="187" fillId="73" borderId="135" applyNumberFormat="0" applyProtection="0">
      <alignment horizontal="left" vertical="center" indent="1"/>
    </xf>
    <xf numFmtId="4" fontId="164" fillId="92" borderId="132" applyNumberFormat="0" applyProtection="0">
      <alignment horizontal="right" vertical="center"/>
    </xf>
    <xf numFmtId="4" fontId="164" fillId="93" borderId="135" applyNumberFormat="0" applyProtection="0">
      <alignment horizontal="left" vertical="center" indent="1"/>
    </xf>
    <xf numFmtId="4" fontId="164" fillId="92" borderId="135" applyNumberFormat="0" applyProtection="0">
      <alignment horizontal="left" vertical="center" indent="1"/>
    </xf>
    <xf numFmtId="0" fontId="164" fillId="43" borderId="132" applyNumberFormat="0" applyProtection="0">
      <alignment horizontal="left" vertical="center" indent="1"/>
    </xf>
    <xf numFmtId="0" fontId="164" fillId="73" borderId="134" applyNumberFormat="0" applyProtection="0">
      <alignment horizontal="left" vertical="top" indent="1"/>
    </xf>
    <xf numFmtId="0" fontId="164" fillId="94" borderId="132" applyNumberFormat="0" applyProtection="0">
      <alignment horizontal="left" vertical="center" indent="1"/>
    </xf>
    <xf numFmtId="0" fontId="164" fillId="92" borderId="134" applyNumberFormat="0" applyProtection="0">
      <alignment horizontal="left" vertical="top" indent="1"/>
    </xf>
    <xf numFmtId="0" fontId="164" fillId="45" borderId="132" applyNumberFormat="0" applyProtection="0">
      <alignment horizontal="left" vertical="center" indent="1"/>
    </xf>
    <xf numFmtId="0" fontId="164" fillId="45" borderId="134" applyNumberFormat="0" applyProtection="0">
      <alignment horizontal="left" vertical="top" indent="1"/>
    </xf>
    <xf numFmtId="0" fontId="164" fillId="93" borderId="132" applyNumberFormat="0" applyProtection="0">
      <alignment horizontal="left" vertical="center" indent="1"/>
    </xf>
    <xf numFmtId="0" fontId="164" fillId="93" borderId="134" applyNumberFormat="0" applyProtection="0">
      <alignment horizontal="left" vertical="top" indent="1"/>
    </xf>
    <xf numFmtId="0" fontId="188" fillId="73" borderId="136" applyBorder="0"/>
    <xf numFmtId="4" fontId="189" fillId="47" borderId="134" applyNumberFormat="0" applyProtection="0">
      <alignment vertical="center"/>
    </xf>
    <xf numFmtId="4" fontId="185" fillId="95" borderId="130" applyNumberFormat="0" applyProtection="0">
      <alignment vertical="center"/>
    </xf>
    <xf numFmtId="4" fontId="189" fillId="43" borderId="134" applyNumberFormat="0" applyProtection="0">
      <alignment horizontal="left" vertical="center" indent="1"/>
    </xf>
    <xf numFmtId="0" fontId="189" fillId="47" borderId="134" applyNumberFormat="0" applyProtection="0">
      <alignment horizontal="left" vertical="top" indent="1"/>
    </xf>
    <xf numFmtId="4" fontId="164" fillId="0" borderId="132" applyNumberFormat="0" applyProtection="0">
      <alignment horizontal="right" vertical="center"/>
    </xf>
    <xf numFmtId="4" fontId="185" fillId="96" borderId="132" applyNumberFormat="0" applyProtection="0">
      <alignment horizontal="right" vertical="center"/>
    </xf>
    <xf numFmtId="4" fontId="164" fillId="75" borderId="132" applyNumberFormat="0" applyProtection="0">
      <alignment horizontal="left" vertical="center" indent="1"/>
    </xf>
    <xf numFmtId="0" fontId="189" fillId="92" borderId="134" applyNumberFormat="0" applyProtection="0">
      <alignment horizontal="left" vertical="top" indent="1"/>
    </xf>
    <xf numFmtId="4" fontId="190" fillId="97" borderId="135" applyNumberFormat="0" applyProtection="0">
      <alignment horizontal="left" vertical="center" indent="1"/>
    </xf>
    <xf numFmtId="0" fontId="164" fillId="98" borderId="130"/>
    <xf numFmtId="4" fontId="191" fillId="44" borderId="132" applyNumberFormat="0" applyProtection="0">
      <alignment horizontal="right" vertical="center"/>
    </xf>
    <xf numFmtId="0" fontId="183" fillId="44" borderId="147" applyNumberFormat="0" applyAlignment="0" applyProtection="0"/>
    <xf numFmtId="0" fontId="184" fillId="78" borderId="148" applyNumberFormat="0" applyAlignment="0" applyProtection="0"/>
    <xf numFmtId="4" fontId="164" fillId="50" borderId="148" applyNumberFormat="0" applyProtection="0">
      <alignment vertical="center"/>
    </xf>
    <xf numFmtId="4" fontId="185" fillId="85" borderId="148" applyNumberFormat="0" applyProtection="0">
      <alignment vertical="center"/>
    </xf>
    <xf numFmtId="4" fontId="164" fillId="85" borderId="148" applyNumberFormat="0" applyProtection="0">
      <alignment horizontal="left" vertical="center" indent="1"/>
    </xf>
    <xf numFmtId="0" fontId="186" fillId="50" borderId="150" applyNumberFormat="0" applyProtection="0">
      <alignment horizontal="left" vertical="top" indent="1"/>
    </xf>
    <xf numFmtId="0" fontId="164" fillId="66" borderId="132" applyNumberFormat="0" applyFont="0" applyAlignment="0" applyProtection="0"/>
    <xf numFmtId="4" fontId="164" fillId="75" borderId="148" applyNumberFormat="0" applyProtection="0">
      <alignment horizontal="left" vertical="center" indent="1"/>
    </xf>
    <xf numFmtId="4" fontId="164" fillId="51" borderId="138" applyNumberFormat="0" applyProtection="0">
      <alignment horizontal="right" vertical="center"/>
    </xf>
    <xf numFmtId="4" fontId="164" fillId="86" borderId="138" applyNumberFormat="0" applyProtection="0">
      <alignment horizontal="right" vertical="center"/>
    </xf>
    <xf numFmtId="4" fontId="164" fillId="76" borderId="141" applyNumberFormat="0" applyProtection="0">
      <alignment horizontal="right" vertical="center"/>
    </xf>
    <xf numFmtId="4" fontId="164" fillId="53" borderId="138" applyNumberFormat="0" applyProtection="0">
      <alignment horizontal="right" vertical="center"/>
    </xf>
    <xf numFmtId="4" fontId="164" fillId="87" borderId="138" applyNumberFormat="0" applyProtection="0">
      <alignment horizontal="right" vertical="center"/>
    </xf>
    <xf numFmtId="4" fontId="164" fillId="52" borderId="138" applyNumberFormat="0" applyProtection="0">
      <alignment horizontal="right" vertical="center"/>
    </xf>
    <xf numFmtId="4" fontId="164" fillId="88" borderId="138" applyNumberFormat="0" applyProtection="0">
      <alignment horizontal="right" vertical="center"/>
    </xf>
    <xf numFmtId="4" fontId="164" fillId="89" borderId="138" applyNumberFormat="0" applyProtection="0">
      <alignment horizontal="right" vertical="center"/>
    </xf>
    <xf numFmtId="4" fontId="164" fillId="90" borderId="138" applyNumberFormat="0" applyProtection="0">
      <alignment horizontal="right" vertical="center"/>
    </xf>
    <xf numFmtId="4" fontId="164" fillId="91" borderId="141" applyNumberFormat="0" applyProtection="0">
      <alignment horizontal="left" vertical="center" indent="1"/>
    </xf>
    <xf numFmtId="4" fontId="187" fillId="73" borderId="141" applyNumberFormat="0" applyProtection="0">
      <alignment horizontal="left" vertical="center" indent="1"/>
    </xf>
    <xf numFmtId="4" fontId="187" fillId="73" borderId="141" applyNumberFormat="0" applyProtection="0">
      <alignment horizontal="left" vertical="center" indent="1"/>
    </xf>
    <xf numFmtId="4" fontId="164" fillId="92" borderId="138" applyNumberFormat="0" applyProtection="0">
      <alignment horizontal="right" vertical="center"/>
    </xf>
    <xf numFmtId="4" fontId="164" fillId="93" borderId="141" applyNumberFormat="0" applyProtection="0">
      <alignment horizontal="left" vertical="center" indent="1"/>
    </xf>
    <xf numFmtId="4" fontId="164" fillId="92" borderId="141" applyNumberFormat="0" applyProtection="0">
      <alignment horizontal="left" vertical="center" indent="1"/>
    </xf>
    <xf numFmtId="0" fontId="164" fillId="43" borderId="138" applyNumberFormat="0" applyProtection="0">
      <alignment horizontal="left" vertical="center" indent="1"/>
    </xf>
    <xf numFmtId="0" fontId="164" fillId="73" borderId="140" applyNumberFormat="0" applyProtection="0">
      <alignment horizontal="left" vertical="top" indent="1"/>
    </xf>
    <xf numFmtId="0" fontId="164" fillId="94" borderId="138" applyNumberFormat="0" applyProtection="0">
      <alignment horizontal="left" vertical="center" indent="1"/>
    </xf>
    <xf numFmtId="0" fontId="164" fillId="92" borderId="140" applyNumberFormat="0" applyProtection="0">
      <alignment horizontal="left" vertical="top" indent="1"/>
    </xf>
    <xf numFmtId="0" fontId="164" fillId="45" borderId="138" applyNumberFormat="0" applyProtection="0">
      <alignment horizontal="left" vertical="center" indent="1"/>
    </xf>
    <xf numFmtId="0" fontId="164" fillId="45" borderId="140" applyNumberFormat="0" applyProtection="0">
      <alignment horizontal="left" vertical="top" indent="1"/>
    </xf>
    <xf numFmtId="0" fontId="164" fillId="93" borderId="138" applyNumberFormat="0" applyProtection="0">
      <alignment horizontal="left" vertical="center" indent="1"/>
    </xf>
    <xf numFmtId="0" fontId="164" fillId="93" borderId="140" applyNumberFormat="0" applyProtection="0">
      <alignment horizontal="left" vertical="top" indent="1"/>
    </xf>
    <xf numFmtId="0" fontId="188" fillId="73" borderId="142" applyBorder="0"/>
    <xf numFmtId="4" fontId="189" fillId="47" borderId="140" applyNumberFormat="0" applyProtection="0">
      <alignment vertical="center"/>
    </xf>
    <xf numFmtId="4" fontId="189" fillId="43" borderId="140" applyNumberFormat="0" applyProtection="0">
      <alignment horizontal="left" vertical="center" indent="1"/>
    </xf>
    <xf numFmtId="0" fontId="189" fillId="47" borderId="140" applyNumberFormat="0" applyProtection="0">
      <alignment horizontal="left" vertical="top" indent="1"/>
    </xf>
    <xf numFmtId="4" fontId="164" fillId="0" borderId="138" applyNumberFormat="0" applyProtection="0">
      <alignment horizontal="right" vertical="center"/>
    </xf>
    <xf numFmtId="4" fontId="185" fillId="96" borderId="138" applyNumberFormat="0" applyProtection="0">
      <alignment horizontal="right" vertical="center"/>
    </xf>
    <xf numFmtId="4" fontId="164" fillId="75" borderId="138" applyNumberFormat="0" applyProtection="0">
      <alignment horizontal="left" vertical="center" indent="1"/>
    </xf>
    <xf numFmtId="0" fontId="189" fillId="92" borderId="140" applyNumberFormat="0" applyProtection="0">
      <alignment horizontal="left" vertical="top" indent="1"/>
    </xf>
    <xf numFmtId="4" fontId="190" fillId="97" borderId="141" applyNumberFormat="0" applyProtection="0">
      <alignment horizontal="left" vertical="center" indent="1"/>
    </xf>
    <xf numFmtId="4" fontId="191" fillId="44" borderId="138" applyNumberFormat="0" applyProtection="0">
      <alignment horizontal="right" vertical="center"/>
    </xf>
    <xf numFmtId="0" fontId="193" fillId="0" borderId="143" applyNumberFormat="0" applyFill="0" applyAlignment="0" applyProtection="0"/>
    <xf numFmtId="0" fontId="170" fillId="0" borderId="144" applyNumberFormat="0" applyFill="0" applyAlignment="0" applyProtection="0"/>
    <xf numFmtId="0" fontId="42" fillId="47" borderId="145" applyNumberFormat="0" applyFont="0" applyAlignment="0" applyProtection="0"/>
    <xf numFmtId="0" fontId="164" fillId="66" borderId="138" applyNumberFormat="0" applyFont="0" applyAlignment="0" applyProtection="0"/>
    <xf numFmtId="4" fontId="164" fillId="51" borderId="148" applyNumberFormat="0" applyProtection="0">
      <alignment horizontal="right" vertical="center"/>
    </xf>
    <xf numFmtId="4" fontId="164" fillId="86" borderId="148" applyNumberFormat="0" applyProtection="0">
      <alignment horizontal="right" vertical="center"/>
    </xf>
    <xf numFmtId="4" fontId="164" fillId="76" borderId="151" applyNumberFormat="0" applyProtection="0">
      <alignment horizontal="right" vertical="center"/>
    </xf>
    <xf numFmtId="4" fontId="164" fillId="53" borderId="148" applyNumberFormat="0" applyProtection="0">
      <alignment horizontal="right" vertical="center"/>
    </xf>
    <xf numFmtId="4" fontId="164" fillId="87" borderId="148" applyNumberFormat="0" applyProtection="0">
      <alignment horizontal="right" vertical="center"/>
    </xf>
    <xf numFmtId="4" fontId="164" fillId="52" borderId="148" applyNumberFormat="0" applyProtection="0">
      <alignment horizontal="right" vertical="center"/>
    </xf>
    <xf numFmtId="4" fontId="164" fillId="88" borderId="148" applyNumberFormat="0" applyProtection="0">
      <alignment horizontal="right" vertical="center"/>
    </xf>
    <xf numFmtId="4" fontId="164" fillId="89" borderId="148" applyNumberFormat="0" applyProtection="0">
      <alignment horizontal="right" vertical="center"/>
    </xf>
    <xf numFmtId="4" fontId="164" fillId="90" borderId="148" applyNumberFormat="0" applyProtection="0">
      <alignment horizontal="right" vertical="center"/>
    </xf>
    <xf numFmtId="4" fontId="164" fillId="91" borderId="151" applyNumberFormat="0" applyProtection="0">
      <alignment horizontal="left" vertical="center" indent="1"/>
    </xf>
    <xf numFmtId="4" fontId="187" fillId="73" borderId="151" applyNumberFormat="0" applyProtection="0">
      <alignment horizontal="left" vertical="center" indent="1"/>
    </xf>
    <xf numFmtId="4" fontId="187" fillId="73" borderId="151" applyNumberFormat="0" applyProtection="0">
      <alignment horizontal="left" vertical="center" indent="1"/>
    </xf>
    <xf numFmtId="4" fontId="164" fillId="92" borderId="148" applyNumberFormat="0" applyProtection="0">
      <alignment horizontal="right" vertical="center"/>
    </xf>
    <xf numFmtId="4" fontId="164" fillId="93" borderId="151" applyNumberFormat="0" applyProtection="0">
      <alignment horizontal="left" vertical="center" indent="1"/>
    </xf>
    <xf numFmtId="4" fontId="164" fillId="92" borderId="151" applyNumberFormat="0" applyProtection="0">
      <alignment horizontal="left" vertical="center" indent="1"/>
    </xf>
    <xf numFmtId="0" fontId="164" fillId="43" borderId="148" applyNumberFormat="0" applyProtection="0">
      <alignment horizontal="left" vertical="center" indent="1"/>
    </xf>
    <xf numFmtId="0" fontId="164" fillId="73" borderId="150" applyNumberFormat="0" applyProtection="0">
      <alignment horizontal="left" vertical="top" indent="1"/>
    </xf>
    <xf numFmtId="0" fontId="164" fillId="94" borderId="148" applyNumberFormat="0" applyProtection="0">
      <alignment horizontal="left" vertical="center" indent="1"/>
    </xf>
    <xf numFmtId="0" fontId="164" fillId="92" borderId="150" applyNumberFormat="0" applyProtection="0">
      <alignment horizontal="left" vertical="top" indent="1"/>
    </xf>
    <xf numFmtId="0" fontId="164" fillId="45" borderId="148" applyNumberFormat="0" applyProtection="0">
      <alignment horizontal="left" vertical="center" indent="1"/>
    </xf>
    <xf numFmtId="0" fontId="164" fillId="45" borderId="150" applyNumberFormat="0" applyProtection="0">
      <alignment horizontal="left" vertical="top" indent="1"/>
    </xf>
    <xf numFmtId="0" fontId="164" fillId="93" borderId="148" applyNumberFormat="0" applyProtection="0">
      <alignment horizontal="left" vertical="center" indent="1"/>
    </xf>
    <xf numFmtId="0" fontId="164" fillId="93" borderId="150" applyNumberFormat="0" applyProtection="0">
      <alignment horizontal="left" vertical="top" indent="1"/>
    </xf>
    <xf numFmtId="0" fontId="188" fillId="73" borderId="152" applyBorder="0"/>
    <xf numFmtId="4" fontId="189" fillId="47" borderId="150" applyNumberFormat="0" applyProtection="0">
      <alignment vertical="center"/>
    </xf>
    <xf numFmtId="4" fontId="185" fillId="95" borderId="146" applyNumberFormat="0" applyProtection="0">
      <alignment vertical="center"/>
    </xf>
    <xf numFmtId="4" fontId="189" fillId="43" borderId="150" applyNumberFormat="0" applyProtection="0">
      <alignment horizontal="left" vertical="center" indent="1"/>
    </xf>
    <xf numFmtId="0" fontId="189" fillId="47" borderId="150" applyNumberFormat="0" applyProtection="0">
      <alignment horizontal="left" vertical="top" indent="1"/>
    </xf>
    <xf numFmtId="4" fontId="164" fillId="0" borderId="148" applyNumberFormat="0" applyProtection="0">
      <alignment horizontal="right" vertical="center"/>
    </xf>
    <xf numFmtId="4" fontId="185" fillId="96" borderId="148" applyNumberFormat="0" applyProtection="0">
      <alignment horizontal="right" vertical="center"/>
    </xf>
    <xf numFmtId="4" fontId="164" fillId="75" borderId="148" applyNumberFormat="0" applyProtection="0">
      <alignment horizontal="left" vertical="center" indent="1"/>
    </xf>
    <xf numFmtId="0" fontId="189" fillId="92" borderId="150" applyNumberFormat="0" applyProtection="0">
      <alignment horizontal="left" vertical="top" indent="1"/>
    </xf>
    <xf numFmtId="4" fontId="190" fillId="97" borderId="151" applyNumberFormat="0" applyProtection="0">
      <alignment horizontal="left" vertical="center" indent="1"/>
    </xf>
    <xf numFmtId="0" fontId="164" fillId="98" borderId="146"/>
    <xf numFmtId="4" fontId="191" fillId="44" borderId="148" applyNumberFormat="0" applyProtection="0">
      <alignment horizontal="right" vertical="center"/>
    </xf>
    <xf numFmtId="0" fontId="164" fillId="66" borderId="148" applyNumberFormat="0" applyFont="0" applyAlignment="0" applyProtection="0"/>
    <xf numFmtId="0" fontId="199" fillId="0" borderId="0" applyNumberFormat="0" applyFill="0" applyBorder="0" applyAlignment="0" applyProtection="0"/>
    <xf numFmtId="0" fontId="200" fillId="0" borderId="0"/>
    <xf numFmtId="43" fontId="18" fillId="0" borderId="0" applyFont="0" applyFill="0" applyBorder="0" applyAlignment="0" applyProtection="0"/>
    <xf numFmtId="0" fontId="200" fillId="0" borderId="0" applyNumberFormat="0" applyBorder="0" applyAlignment="0"/>
    <xf numFmtId="44" fontId="37" fillId="0" borderId="0" applyFont="0" applyFill="0" applyBorder="0" applyAlignment="0" applyProtection="0"/>
    <xf numFmtId="0" fontId="184" fillId="78" borderId="174" applyNumberFormat="0" applyAlignment="0" applyProtection="0"/>
    <xf numFmtId="0" fontId="159" fillId="0" borderId="0"/>
    <xf numFmtId="0" fontId="204" fillId="0" borderId="0"/>
    <xf numFmtId="0" fontId="89" fillId="0" borderId="0" applyNumberFormat="0" applyBorder="0" applyAlignment="0"/>
    <xf numFmtId="0" fontId="183" fillId="44" borderId="173" applyNumberFormat="0" applyAlignment="0" applyProtection="0"/>
    <xf numFmtId="4" fontId="191" fillId="44" borderId="159" applyNumberFormat="0" applyProtection="0">
      <alignment horizontal="right" vertical="center"/>
    </xf>
    <xf numFmtId="4" fontId="190" fillId="97" borderId="162" applyNumberFormat="0" applyProtection="0">
      <alignment horizontal="left" vertical="center" indent="1"/>
    </xf>
    <xf numFmtId="0" fontId="189" fillId="92" borderId="161" applyNumberFormat="0" applyProtection="0">
      <alignment horizontal="left" vertical="top" indent="1"/>
    </xf>
    <xf numFmtId="4" fontId="164" fillId="75" borderId="159" applyNumberFormat="0" applyProtection="0">
      <alignment horizontal="left" vertical="center" indent="1"/>
    </xf>
    <xf numFmtId="4" fontId="185" fillId="96" borderId="159" applyNumberFormat="0" applyProtection="0">
      <alignment horizontal="right" vertical="center"/>
    </xf>
    <xf numFmtId="4" fontId="164" fillId="0" borderId="159" applyNumberFormat="0" applyProtection="0">
      <alignment horizontal="right" vertical="center"/>
    </xf>
    <xf numFmtId="0" fontId="189" fillId="47" borderId="161" applyNumberFormat="0" applyProtection="0">
      <alignment horizontal="left" vertical="top" indent="1"/>
    </xf>
    <xf numFmtId="4" fontId="189" fillId="43" borderId="161" applyNumberFormat="0" applyProtection="0">
      <alignment horizontal="left" vertical="center" indent="1"/>
    </xf>
    <xf numFmtId="4" fontId="189" fillId="47" borderId="161" applyNumberFormat="0" applyProtection="0">
      <alignment vertical="center"/>
    </xf>
    <xf numFmtId="0" fontId="188" fillId="73" borderId="163" applyBorder="0"/>
    <xf numFmtId="0" fontId="164" fillId="93" borderId="161" applyNumberFormat="0" applyProtection="0">
      <alignment horizontal="left" vertical="top" indent="1"/>
    </xf>
    <xf numFmtId="0" fontId="164" fillId="93" borderId="159" applyNumberFormat="0" applyProtection="0">
      <alignment horizontal="left" vertical="center" indent="1"/>
    </xf>
    <xf numFmtId="0" fontId="164" fillId="45" borderId="161" applyNumberFormat="0" applyProtection="0">
      <alignment horizontal="left" vertical="top" indent="1"/>
    </xf>
    <xf numFmtId="0" fontId="164" fillId="45" borderId="159" applyNumberFormat="0" applyProtection="0">
      <alignment horizontal="left" vertical="center" indent="1"/>
    </xf>
    <xf numFmtId="0" fontId="164" fillId="92" borderId="161" applyNumberFormat="0" applyProtection="0">
      <alignment horizontal="left" vertical="top" indent="1"/>
    </xf>
    <xf numFmtId="0" fontId="164" fillId="94" borderId="159" applyNumberFormat="0" applyProtection="0">
      <alignment horizontal="left" vertical="center" indent="1"/>
    </xf>
    <xf numFmtId="0" fontId="164" fillId="73" borderId="161" applyNumberFormat="0" applyProtection="0">
      <alignment horizontal="left" vertical="top" indent="1"/>
    </xf>
    <xf numFmtId="0" fontId="164" fillId="43" borderId="159" applyNumberFormat="0" applyProtection="0">
      <alignment horizontal="left" vertical="center" indent="1"/>
    </xf>
    <xf numFmtId="4" fontId="164" fillId="92" borderId="162" applyNumberFormat="0" applyProtection="0">
      <alignment horizontal="left" vertical="center" indent="1"/>
    </xf>
    <xf numFmtId="4" fontId="164" fillId="93" borderId="162" applyNumberFormat="0" applyProtection="0">
      <alignment horizontal="left" vertical="center" indent="1"/>
    </xf>
    <xf numFmtId="4" fontId="164" fillId="92" borderId="159" applyNumberFormat="0" applyProtection="0">
      <alignment horizontal="right" vertical="center"/>
    </xf>
    <xf numFmtId="4" fontId="187" fillId="73" borderId="162" applyNumberFormat="0" applyProtection="0">
      <alignment horizontal="left" vertical="center" indent="1"/>
    </xf>
    <xf numFmtId="4" fontId="187" fillId="73" borderId="162" applyNumberFormat="0" applyProtection="0">
      <alignment horizontal="left" vertical="center" indent="1"/>
    </xf>
    <xf numFmtId="4" fontId="164" fillId="91" borderId="162" applyNumberFormat="0" applyProtection="0">
      <alignment horizontal="left" vertical="center" indent="1"/>
    </xf>
    <xf numFmtId="4" fontId="164" fillId="90" borderId="159" applyNumberFormat="0" applyProtection="0">
      <alignment horizontal="right" vertical="center"/>
    </xf>
    <xf numFmtId="4" fontId="164" fillId="89" borderId="159" applyNumberFormat="0" applyProtection="0">
      <alignment horizontal="right" vertical="center"/>
    </xf>
    <xf numFmtId="4" fontId="164" fillId="88" borderId="159" applyNumberFormat="0" applyProtection="0">
      <alignment horizontal="right" vertical="center"/>
    </xf>
    <xf numFmtId="4" fontId="164" fillId="52" borderId="159" applyNumberFormat="0" applyProtection="0">
      <alignment horizontal="right" vertical="center"/>
    </xf>
    <xf numFmtId="4" fontId="164" fillId="87" borderId="159" applyNumberFormat="0" applyProtection="0">
      <alignment horizontal="right" vertical="center"/>
    </xf>
    <xf numFmtId="4" fontId="164" fillId="53" borderId="159" applyNumberFormat="0" applyProtection="0">
      <alignment horizontal="right" vertical="center"/>
    </xf>
    <xf numFmtId="4" fontId="164" fillId="76" borderId="162" applyNumberFormat="0" applyProtection="0">
      <alignment horizontal="right" vertical="center"/>
    </xf>
    <xf numFmtId="4" fontId="164" fillId="86" borderId="159" applyNumberFormat="0" applyProtection="0">
      <alignment horizontal="right" vertical="center"/>
    </xf>
    <xf numFmtId="4" fontId="164" fillId="51" borderId="159" applyNumberFormat="0" applyProtection="0">
      <alignment horizontal="right" vertical="center"/>
    </xf>
    <xf numFmtId="4" fontId="164" fillId="75" borderId="159" applyNumberFormat="0" applyProtection="0">
      <alignment horizontal="left" vertical="center" indent="1"/>
    </xf>
    <xf numFmtId="0" fontId="186" fillId="50" borderId="161" applyNumberFormat="0" applyProtection="0">
      <alignment horizontal="left" vertical="top" indent="1"/>
    </xf>
    <xf numFmtId="4" fontId="164" fillId="85" borderId="159" applyNumberFormat="0" applyProtection="0">
      <alignment horizontal="left" vertical="center" indent="1"/>
    </xf>
    <xf numFmtId="4" fontId="185" fillId="85" borderId="159" applyNumberFormat="0" applyProtection="0">
      <alignment vertical="center"/>
    </xf>
    <xf numFmtId="4" fontId="164" fillId="50" borderId="159" applyNumberFormat="0" applyProtection="0">
      <alignment vertical="center"/>
    </xf>
    <xf numFmtId="0" fontId="184" fillId="78" borderId="159" applyNumberFormat="0" applyAlignment="0" applyProtection="0"/>
    <xf numFmtId="0" fontId="183" fillId="44" borderId="158" applyNumberFormat="0" applyAlignment="0" applyProtection="0"/>
    <xf numFmtId="0" fontId="168" fillId="78" borderId="236" applyNumberFormat="0" applyAlignment="0" applyProtection="0"/>
    <xf numFmtId="0" fontId="167" fillId="44" borderId="236" applyNumberFormat="0" applyAlignment="0" applyProtection="0"/>
    <xf numFmtId="0" fontId="166" fillId="67" borderId="235" applyNumberFormat="0" applyAlignment="0" applyProtection="0"/>
    <xf numFmtId="0" fontId="165" fillId="50" borderId="234" applyNumberFormat="0" applyAlignment="0" applyProtection="0"/>
    <xf numFmtId="0" fontId="164" fillId="0" borderId="157"/>
    <xf numFmtId="0" fontId="164" fillId="0" borderId="233"/>
    <xf numFmtId="0" fontId="168" fillId="78" borderId="222" applyNumberFormat="0" applyAlignment="0" applyProtection="0"/>
    <xf numFmtId="0" fontId="165" fillId="50" borderId="220" applyNumberFormat="0" applyAlignment="0" applyProtection="0"/>
    <xf numFmtId="0" fontId="164" fillId="0" borderId="219"/>
    <xf numFmtId="0" fontId="168" fillId="78" borderId="206" applyNumberFormat="0" applyAlignment="0" applyProtection="0"/>
    <xf numFmtId="0" fontId="167" fillId="44" borderId="206" applyNumberFormat="0" applyAlignment="0" applyProtection="0"/>
    <xf numFmtId="43" fontId="42" fillId="0" borderId="0" applyFont="0" applyFill="0" applyBorder="0" applyAlignment="0" applyProtection="0"/>
    <xf numFmtId="0" fontId="166" fillId="67" borderId="205" applyNumberFormat="0" applyAlignment="0" applyProtection="0"/>
    <xf numFmtId="0" fontId="165" fillId="50" borderId="204" applyNumberFormat="0" applyAlignment="0" applyProtection="0"/>
    <xf numFmtId="0" fontId="164" fillId="0" borderId="203"/>
    <xf numFmtId="0" fontId="168" fillId="78" borderId="190" applyNumberFormat="0" applyAlignment="0" applyProtection="0"/>
    <xf numFmtId="0" fontId="167" fillId="44" borderId="190" applyNumberFormat="0" applyAlignment="0" applyProtection="0"/>
    <xf numFmtId="0" fontId="166" fillId="67" borderId="189" applyNumberFormat="0" applyAlignment="0" applyProtection="0"/>
    <xf numFmtId="0" fontId="165" fillId="50" borderId="188" applyNumberFormat="0" applyAlignment="0" applyProtection="0"/>
    <xf numFmtId="0" fontId="164" fillId="0" borderId="187"/>
    <xf numFmtId="0" fontId="168" fillId="78" borderId="175" applyNumberFormat="0" applyAlignment="0" applyProtection="0"/>
    <xf numFmtId="0" fontId="167" fillId="44" borderId="175" applyNumberFormat="0" applyAlignment="0" applyProtection="0"/>
    <xf numFmtId="0" fontId="166" fillId="67" borderId="174" applyNumberFormat="0" applyAlignment="0" applyProtection="0"/>
    <xf numFmtId="0" fontId="165" fillId="50" borderId="173" applyNumberFormat="0" applyAlignment="0" applyProtection="0"/>
    <xf numFmtId="0" fontId="164" fillId="0" borderId="172"/>
    <xf numFmtId="0" fontId="168" fillId="78" borderId="160" applyNumberFormat="0" applyAlignment="0" applyProtection="0"/>
    <xf numFmtId="0" fontId="167" fillId="44" borderId="160" applyNumberFormat="0" applyAlignment="0" applyProtection="0"/>
    <xf numFmtId="0" fontId="166" fillId="67" borderId="159" applyNumberFormat="0" applyAlignment="0" applyProtection="0"/>
    <xf numFmtId="0" fontId="165" fillId="50" borderId="158" applyNumberFormat="0" applyAlignment="0" applyProtection="0"/>
    <xf numFmtId="0" fontId="164" fillId="0" borderId="226"/>
    <xf numFmtId="0" fontId="164" fillId="0" borderId="179"/>
    <xf numFmtId="0" fontId="164" fillId="0" borderId="164"/>
    <xf numFmtId="0" fontId="165" fillId="50" borderId="165" applyNumberFormat="0" applyAlignment="0" applyProtection="0"/>
    <xf numFmtId="0" fontId="166" fillId="67" borderId="166" applyNumberFormat="0" applyAlignment="0" applyProtection="0"/>
    <xf numFmtId="0" fontId="167" fillId="44" borderId="167" applyNumberFormat="0" applyAlignment="0" applyProtection="0"/>
    <xf numFmtId="0" fontId="168" fillId="78" borderId="167" applyNumberFormat="0" applyAlignment="0" applyProtection="0"/>
    <xf numFmtId="0" fontId="165" fillId="50" borderId="180" applyNumberFormat="0" applyAlignment="0" applyProtection="0"/>
    <xf numFmtId="0" fontId="166" fillId="67" borderId="181" applyNumberFormat="0" applyAlignment="0" applyProtection="0"/>
    <xf numFmtId="0" fontId="167" fillId="44" borderId="182" applyNumberFormat="0" applyAlignment="0" applyProtection="0"/>
    <xf numFmtId="0" fontId="168" fillId="78" borderId="182" applyNumberFormat="0" applyAlignment="0" applyProtection="0"/>
    <xf numFmtId="0" fontId="164" fillId="0" borderId="195"/>
    <xf numFmtId="0" fontId="165" fillId="50" borderId="196" applyNumberFormat="0" applyAlignment="0" applyProtection="0"/>
    <xf numFmtId="0" fontId="166" fillId="67" borderId="197" applyNumberFormat="0" applyAlignment="0" applyProtection="0"/>
    <xf numFmtId="0" fontId="167" fillId="44" borderId="198" applyNumberFormat="0" applyAlignment="0" applyProtection="0"/>
    <xf numFmtId="0" fontId="168" fillId="78" borderId="198" applyNumberFormat="0" applyAlignment="0" applyProtection="0"/>
    <xf numFmtId="0" fontId="164" fillId="0" borderId="211"/>
    <xf numFmtId="0" fontId="165" fillId="50" borderId="212" applyNumberFormat="0" applyAlignment="0" applyProtection="0"/>
    <xf numFmtId="0" fontId="166" fillId="67" borderId="213" applyNumberFormat="0" applyAlignment="0" applyProtection="0"/>
    <xf numFmtId="0" fontId="167" fillId="44" borderId="214" applyNumberFormat="0" applyAlignment="0" applyProtection="0"/>
    <xf numFmtId="0" fontId="168" fillId="78" borderId="214" applyNumberFormat="0" applyAlignment="0" applyProtection="0"/>
    <xf numFmtId="0" fontId="165" fillId="50" borderId="227" applyNumberFormat="0" applyAlignment="0" applyProtection="0"/>
    <xf numFmtId="0" fontId="166" fillId="67" borderId="228" applyNumberFormat="0" applyAlignment="0" applyProtection="0"/>
    <xf numFmtId="0" fontId="167" fillId="44" borderId="229" applyNumberFormat="0" applyAlignment="0" applyProtection="0"/>
    <xf numFmtId="0" fontId="168" fillId="78" borderId="229" applyNumberFormat="0" applyAlignment="0" applyProtection="0"/>
    <xf numFmtId="0" fontId="164" fillId="0" borderId="240"/>
    <xf numFmtId="0" fontId="165" fillId="50" borderId="241" applyNumberFormat="0" applyAlignment="0" applyProtection="0"/>
    <xf numFmtId="0" fontId="166" fillId="67" borderId="242" applyNumberFormat="0" applyAlignment="0" applyProtection="0"/>
    <xf numFmtId="4" fontId="185" fillId="95" borderId="157" applyNumberFormat="0" applyProtection="0">
      <alignment vertical="center"/>
    </xf>
    <xf numFmtId="0" fontId="183" fillId="44" borderId="165" applyNumberFormat="0" applyAlignment="0" applyProtection="0"/>
    <xf numFmtId="0" fontId="164" fillId="98" borderId="157"/>
    <xf numFmtId="0" fontId="184" fillId="78" borderId="166" applyNumberFormat="0" applyAlignment="0" applyProtection="0"/>
    <xf numFmtId="4" fontId="164" fillId="50" borderId="166" applyNumberFormat="0" applyProtection="0">
      <alignment vertical="center"/>
    </xf>
    <xf numFmtId="4" fontId="185" fillId="85" borderId="166" applyNumberFormat="0" applyProtection="0">
      <alignment vertical="center"/>
    </xf>
    <xf numFmtId="4" fontId="164" fillId="85" borderId="166" applyNumberFormat="0" applyProtection="0">
      <alignment horizontal="left" vertical="center" indent="1"/>
    </xf>
    <xf numFmtId="0" fontId="186" fillId="50" borderId="168" applyNumberFormat="0" applyProtection="0">
      <alignment horizontal="left" vertical="top" indent="1"/>
    </xf>
    <xf numFmtId="4" fontId="164" fillId="75" borderId="166" applyNumberFormat="0" applyProtection="0">
      <alignment horizontal="left" vertical="center" indent="1"/>
    </xf>
    <xf numFmtId="4" fontId="164" fillId="51" borderId="166" applyNumberFormat="0" applyProtection="0">
      <alignment horizontal="right" vertical="center"/>
    </xf>
    <xf numFmtId="4" fontId="164" fillId="86" borderId="166" applyNumberFormat="0" applyProtection="0">
      <alignment horizontal="right" vertical="center"/>
    </xf>
    <xf numFmtId="4" fontId="164" fillId="76" borderId="169" applyNumberFormat="0" applyProtection="0">
      <alignment horizontal="right" vertical="center"/>
    </xf>
    <xf numFmtId="44" fontId="42" fillId="0" borderId="0" applyFont="0" applyFill="0" applyBorder="0" applyAlignment="0" applyProtection="0"/>
    <xf numFmtId="0" fontId="167" fillId="44" borderId="222" applyNumberFormat="0" applyAlignment="0" applyProtection="0"/>
    <xf numFmtId="0" fontId="166" fillId="67" borderId="221" applyNumberFormat="0" applyAlignment="0" applyProtection="0"/>
    <xf numFmtId="4" fontId="164" fillId="50" borderId="174" applyNumberFormat="0" applyProtection="0">
      <alignment vertical="center"/>
    </xf>
    <xf numFmtId="4" fontId="185" fillId="85" borderId="174" applyNumberFormat="0" applyProtection="0">
      <alignment vertical="center"/>
    </xf>
    <xf numFmtId="4" fontId="164" fillId="85" borderId="174" applyNumberFormat="0" applyProtection="0">
      <alignment horizontal="left" vertical="center" indent="1"/>
    </xf>
    <xf numFmtId="0" fontId="164" fillId="66" borderId="159" applyNumberFormat="0" applyFont="0" applyAlignment="0" applyProtection="0"/>
    <xf numFmtId="0" fontId="186" fillId="50" borderId="176" applyNumberFormat="0" applyProtection="0">
      <alignment horizontal="left" vertical="top" indent="1"/>
    </xf>
    <xf numFmtId="0" fontId="168" fillId="78" borderId="243" applyNumberFormat="0" applyAlignment="0" applyProtection="0"/>
    <xf numFmtId="0" fontId="167" fillId="44" borderId="243" applyNumberFormat="0" applyAlignment="0" applyProtection="0"/>
    <xf numFmtId="4" fontId="164" fillId="53" borderId="166" applyNumberFormat="0" applyProtection="0">
      <alignment horizontal="right" vertical="center"/>
    </xf>
    <xf numFmtId="4" fontId="164" fillId="87" borderId="166" applyNumberFormat="0" applyProtection="0">
      <alignment horizontal="right" vertical="center"/>
    </xf>
    <xf numFmtId="4" fontId="164" fillId="52" borderId="166" applyNumberFormat="0" applyProtection="0">
      <alignment horizontal="right" vertical="center"/>
    </xf>
    <xf numFmtId="4" fontId="164" fillId="88" borderId="166" applyNumberFormat="0" applyProtection="0">
      <alignment horizontal="right" vertical="center"/>
    </xf>
    <xf numFmtId="4" fontId="164" fillId="89" borderId="166" applyNumberFormat="0" applyProtection="0">
      <alignment horizontal="right" vertical="center"/>
    </xf>
    <xf numFmtId="4" fontId="164" fillId="90" borderId="166" applyNumberFormat="0" applyProtection="0">
      <alignment horizontal="right" vertical="center"/>
    </xf>
    <xf numFmtId="4" fontId="164" fillId="91" borderId="169" applyNumberFormat="0" applyProtection="0">
      <alignment horizontal="left" vertical="center" indent="1"/>
    </xf>
    <xf numFmtId="4" fontId="187" fillId="73" borderId="169" applyNumberFormat="0" applyProtection="0">
      <alignment horizontal="left" vertical="center" indent="1"/>
    </xf>
    <xf numFmtId="4" fontId="187" fillId="73" borderId="169" applyNumberFormat="0" applyProtection="0">
      <alignment horizontal="left" vertical="center" indent="1"/>
    </xf>
    <xf numFmtId="4" fontId="164" fillId="92" borderId="166" applyNumberFormat="0" applyProtection="0">
      <alignment horizontal="right" vertical="center"/>
    </xf>
    <xf numFmtId="4" fontId="164" fillId="93" borderId="169" applyNumberFormat="0" applyProtection="0">
      <alignment horizontal="left" vertical="center" indent="1"/>
    </xf>
    <xf numFmtId="4" fontId="164" fillId="92" borderId="169" applyNumberFormat="0" applyProtection="0">
      <alignment horizontal="left" vertical="center" indent="1"/>
    </xf>
    <xf numFmtId="0" fontId="164" fillId="43" borderId="166" applyNumberFormat="0" applyProtection="0">
      <alignment horizontal="left" vertical="center" indent="1"/>
    </xf>
    <xf numFmtId="0" fontId="164" fillId="73" borderId="168" applyNumberFormat="0" applyProtection="0">
      <alignment horizontal="left" vertical="top" indent="1"/>
    </xf>
    <xf numFmtId="0" fontId="164" fillId="94" borderId="166" applyNumberFormat="0" applyProtection="0">
      <alignment horizontal="left" vertical="center" indent="1"/>
    </xf>
    <xf numFmtId="0" fontId="164" fillId="92" borderId="168" applyNumberFormat="0" applyProtection="0">
      <alignment horizontal="left" vertical="top" indent="1"/>
    </xf>
    <xf numFmtId="0" fontId="164" fillId="45" borderId="166" applyNumberFormat="0" applyProtection="0">
      <alignment horizontal="left" vertical="center" indent="1"/>
    </xf>
    <xf numFmtId="0" fontId="164" fillId="45" borderId="168" applyNumberFormat="0" applyProtection="0">
      <alignment horizontal="left" vertical="top" indent="1"/>
    </xf>
    <xf numFmtId="0" fontId="164" fillId="93" borderId="166" applyNumberFormat="0" applyProtection="0">
      <alignment horizontal="left" vertical="center" indent="1"/>
    </xf>
    <xf numFmtId="0" fontId="164" fillId="93" borderId="168" applyNumberFormat="0" applyProtection="0">
      <alignment horizontal="left" vertical="top" indent="1"/>
    </xf>
    <xf numFmtId="0" fontId="188" fillId="73" borderId="170" applyBorder="0"/>
    <xf numFmtId="4" fontId="189" fillId="47" borderId="168" applyNumberFormat="0" applyProtection="0">
      <alignment vertical="center"/>
    </xf>
    <xf numFmtId="4" fontId="185" fillId="95" borderId="164" applyNumberFormat="0" applyProtection="0">
      <alignment vertical="center"/>
    </xf>
    <xf numFmtId="4" fontId="189" fillId="43" borderId="168" applyNumberFormat="0" applyProtection="0">
      <alignment horizontal="left" vertical="center" indent="1"/>
    </xf>
    <xf numFmtId="0" fontId="189" fillId="47" borderId="168" applyNumberFormat="0" applyProtection="0">
      <alignment horizontal="left" vertical="top" indent="1"/>
    </xf>
    <xf numFmtId="4" fontId="164" fillId="0" borderId="166" applyNumberFormat="0" applyProtection="0">
      <alignment horizontal="right" vertical="center"/>
    </xf>
    <xf numFmtId="4" fontId="185" fillId="96" borderId="166" applyNumberFormat="0" applyProtection="0">
      <alignment horizontal="right" vertical="center"/>
    </xf>
    <xf numFmtId="4" fontId="164" fillId="75" borderId="166" applyNumberFormat="0" applyProtection="0">
      <alignment horizontal="left" vertical="center" indent="1"/>
    </xf>
    <xf numFmtId="0" fontId="189" fillId="92" borderId="168" applyNumberFormat="0" applyProtection="0">
      <alignment horizontal="left" vertical="top" indent="1"/>
    </xf>
    <xf numFmtId="4" fontId="190" fillId="97" borderId="169" applyNumberFormat="0" applyProtection="0">
      <alignment horizontal="left" vertical="center" indent="1"/>
    </xf>
    <xf numFmtId="0" fontId="164" fillId="98" borderId="164"/>
    <xf numFmtId="4" fontId="191" fillId="44" borderId="166" applyNumberFormat="0" applyProtection="0">
      <alignment horizontal="right" vertical="center"/>
    </xf>
    <xf numFmtId="0" fontId="183" fillId="44" borderId="180" applyNumberFormat="0" applyAlignment="0" applyProtection="0"/>
    <xf numFmtId="0" fontId="184" fillId="78" borderId="181" applyNumberFormat="0" applyAlignment="0" applyProtection="0"/>
    <xf numFmtId="4" fontId="164" fillId="50" borderId="181" applyNumberFormat="0" applyProtection="0">
      <alignment vertical="center"/>
    </xf>
    <xf numFmtId="4" fontId="185" fillId="85" borderId="181" applyNumberFormat="0" applyProtection="0">
      <alignment vertical="center"/>
    </xf>
    <xf numFmtId="4" fontId="164" fillId="85" borderId="181" applyNumberFormat="0" applyProtection="0">
      <alignment horizontal="left" vertical="center" indent="1"/>
    </xf>
    <xf numFmtId="0" fontId="186" fillId="50" borderId="183" applyNumberFormat="0" applyProtection="0">
      <alignment horizontal="left" vertical="top" indent="1"/>
    </xf>
    <xf numFmtId="0" fontId="42" fillId="47" borderId="171" applyNumberFormat="0" applyFont="0" applyAlignment="0" applyProtection="0"/>
    <xf numFmtId="0" fontId="164" fillId="66" borderId="166" applyNumberFormat="0" applyFont="0" applyAlignment="0" applyProtection="0"/>
    <xf numFmtId="4" fontId="164" fillId="75" borderId="181" applyNumberFormat="0" applyProtection="0">
      <alignment horizontal="left" vertical="center" indent="1"/>
    </xf>
    <xf numFmtId="4" fontId="164" fillId="75" borderId="174" applyNumberFormat="0" applyProtection="0">
      <alignment horizontal="left" vertical="center" indent="1"/>
    </xf>
    <xf numFmtId="4" fontId="164" fillId="51" borderId="174" applyNumberFormat="0" applyProtection="0">
      <alignment horizontal="right" vertical="center"/>
    </xf>
    <xf numFmtId="4" fontId="164" fillId="86" borderId="174" applyNumberFormat="0" applyProtection="0">
      <alignment horizontal="right" vertical="center"/>
    </xf>
    <xf numFmtId="4" fontId="164" fillId="76" borderId="177" applyNumberFormat="0" applyProtection="0">
      <alignment horizontal="right" vertical="center"/>
    </xf>
    <xf numFmtId="4" fontId="164" fillId="53" borderId="174" applyNumberFormat="0" applyProtection="0">
      <alignment horizontal="right" vertical="center"/>
    </xf>
    <xf numFmtId="4" fontId="164" fillId="87" borderId="174" applyNumberFormat="0" applyProtection="0">
      <alignment horizontal="right" vertical="center"/>
    </xf>
    <xf numFmtId="4" fontId="164" fillId="52" borderId="174" applyNumberFormat="0" applyProtection="0">
      <alignment horizontal="right" vertical="center"/>
    </xf>
    <xf numFmtId="4" fontId="164" fillId="88" borderId="174" applyNumberFormat="0" applyProtection="0">
      <alignment horizontal="right" vertical="center"/>
    </xf>
    <xf numFmtId="4" fontId="164" fillId="89" borderId="174" applyNumberFormat="0" applyProtection="0">
      <alignment horizontal="right" vertical="center"/>
    </xf>
    <xf numFmtId="4" fontId="164" fillId="90" borderId="174" applyNumberFormat="0" applyProtection="0">
      <alignment horizontal="right" vertical="center"/>
    </xf>
    <xf numFmtId="4" fontId="164" fillId="91" borderId="177" applyNumberFormat="0" applyProtection="0">
      <alignment horizontal="left" vertical="center" indent="1"/>
    </xf>
    <xf numFmtId="4" fontId="187" fillId="73" borderId="177" applyNumberFormat="0" applyProtection="0">
      <alignment horizontal="left" vertical="center" indent="1"/>
    </xf>
    <xf numFmtId="4" fontId="187" fillId="73" borderId="177" applyNumberFormat="0" applyProtection="0">
      <alignment horizontal="left" vertical="center" indent="1"/>
    </xf>
    <xf numFmtId="4" fontId="164" fillId="92" borderId="174" applyNumberFormat="0" applyProtection="0">
      <alignment horizontal="right" vertical="center"/>
    </xf>
    <xf numFmtId="4" fontId="164" fillId="93" borderId="177" applyNumberFormat="0" applyProtection="0">
      <alignment horizontal="left" vertical="center" indent="1"/>
    </xf>
    <xf numFmtId="4" fontId="164" fillId="92" borderId="177" applyNumberFormat="0" applyProtection="0">
      <alignment horizontal="left" vertical="center" indent="1"/>
    </xf>
    <xf numFmtId="0" fontId="164" fillId="43" borderId="174" applyNumberFormat="0" applyProtection="0">
      <alignment horizontal="left" vertical="center" indent="1"/>
    </xf>
    <xf numFmtId="0" fontId="164" fillId="73" borderId="176" applyNumberFormat="0" applyProtection="0">
      <alignment horizontal="left" vertical="top" indent="1"/>
    </xf>
    <xf numFmtId="0" fontId="164" fillId="94" borderId="174" applyNumberFormat="0" applyProtection="0">
      <alignment horizontal="left" vertical="center" indent="1"/>
    </xf>
    <xf numFmtId="0" fontId="164" fillId="92" borderId="176" applyNumberFormat="0" applyProtection="0">
      <alignment horizontal="left" vertical="top" indent="1"/>
    </xf>
    <xf numFmtId="0" fontId="164" fillId="45" borderId="174" applyNumberFormat="0" applyProtection="0">
      <alignment horizontal="left" vertical="center" indent="1"/>
    </xf>
    <xf numFmtId="0" fontId="164" fillId="45" borderId="176" applyNumberFormat="0" applyProtection="0">
      <alignment horizontal="left" vertical="top" indent="1"/>
    </xf>
    <xf numFmtId="0" fontId="164" fillId="93" borderId="174" applyNumberFormat="0" applyProtection="0">
      <alignment horizontal="left" vertical="center" indent="1"/>
    </xf>
    <xf numFmtId="0" fontId="164" fillId="93" borderId="176" applyNumberFormat="0" applyProtection="0">
      <alignment horizontal="left" vertical="top" indent="1"/>
    </xf>
    <xf numFmtId="0" fontId="188" fillId="73" borderId="178" applyBorder="0"/>
    <xf numFmtId="4" fontId="189" fillId="47" borderId="176" applyNumberFormat="0" applyProtection="0">
      <alignment vertical="center"/>
    </xf>
    <xf numFmtId="4" fontId="185" fillId="95" borderId="172" applyNumberFormat="0" applyProtection="0">
      <alignment vertical="center"/>
    </xf>
    <xf numFmtId="4" fontId="189" fillId="43" borderId="176" applyNumberFormat="0" applyProtection="0">
      <alignment horizontal="left" vertical="center" indent="1"/>
    </xf>
    <xf numFmtId="0" fontId="189" fillId="47" borderId="176" applyNumberFormat="0" applyProtection="0">
      <alignment horizontal="left" vertical="top" indent="1"/>
    </xf>
    <xf numFmtId="4" fontId="164" fillId="0" borderId="174" applyNumberFormat="0" applyProtection="0">
      <alignment horizontal="right" vertical="center"/>
    </xf>
    <xf numFmtId="4" fontId="185" fillId="96" borderId="174" applyNumberFormat="0" applyProtection="0">
      <alignment horizontal="right" vertical="center"/>
    </xf>
    <xf numFmtId="4" fontId="164" fillId="75" borderId="174" applyNumberFormat="0" applyProtection="0">
      <alignment horizontal="left" vertical="center" indent="1"/>
    </xf>
    <xf numFmtId="0" fontId="189" fillId="92" borderId="176" applyNumberFormat="0" applyProtection="0">
      <alignment horizontal="left" vertical="top" indent="1"/>
    </xf>
    <xf numFmtId="4" fontId="190" fillId="97" borderId="177" applyNumberFormat="0" applyProtection="0">
      <alignment horizontal="left" vertical="center" indent="1"/>
    </xf>
    <xf numFmtId="0" fontId="164" fillId="98" borderId="172"/>
    <xf numFmtId="4" fontId="191" fillId="44" borderId="174" applyNumberFormat="0" applyProtection="0">
      <alignment horizontal="right" vertical="center"/>
    </xf>
    <xf numFmtId="0" fontId="183" fillId="44" borderId="188" applyNumberFormat="0" applyAlignment="0" applyProtection="0"/>
    <xf numFmtId="0" fontId="184" fillId="78" borderId="189" applyNumberFormat="0" applyAlignment="0" applyProtection="0"/>
    <xf numFmtId="4" fontId="164" fillId="50" borderId="189" applyNumberFormat="0" applyProtection="0">
      <alignment vertical="center"/>
    </xf>
    <xf numFmtId="4" fontId="185" fillId="85" borderId="189" applyNumberFormat="0" applyProtection="0">
      <alignment vertical="center"/>
    </xf>
    <xf numFmtId="4" fontId="164" fillId="85" borderId="189" applyNumberFormat="0" applyProtection="0">
      <alignment horizontal="left" vertical="center" indent="1"/>
    </xf>
    <xf numFmtId="0" fontId="164" fillId="66" borderId="174" applyNumberFormat="0" applyFont="0" applyAlignment="0" applyProtection="0"/>
    <xf numFmtId="0" fontId="186" fillId="50" borderId="191" applyNumberFormat="0" applyProtection="0">
      <alignment horizontal="left" vertical="top" indent="1"/>
    </xf>
    <xf numFmtId="4" fontId="164" fillId="51" borderId="181" applyNumberFormat="0" applyProtection="0">
      <alignment horizontal="right" vertical="center"/>
    </xf>
    <xf numFmtId="4" fontId="164" fillId="86" borderId="181" applyNumberFormat="0" applyProtection="0">
      <alignment horizontal="right" vertical="center"/>
    </xf>
    <xf numFmtId="4" fontId="164" fillId="76" borderId="184" applyNumberFormat="0" applyProtection="0">
      <alignment horizontal="right" vertical="center"/>
    </xf>
    <xf numFmtId="4" fontId="164" fillId="53" borderId="181" applyNumberFormat="0" applyProtection="0">
      <alignment horizontal="right" vertical="center"/>
    </xf>
    <xf numFmtId="4" fontId="164" fillId="87" borderId="181" applyNumberFormat="0" applyProtection="0">
      <alignment horizontal="right" vertical="center"/>
    </xf>
    <xf numFmtId="4" fontId="164" fillId="52" borderId="181" applyNumberFormat="0" applyProtection="0">
      <alignment horizontal="right" vertical="center"/>
    </xf>
    <xf numFmtId="4" fontId="164" fillId="88" borderId="181" applyNumberFormat="0" applyProtection="0">
      <alignment horizontal="right" vertical="center"/>
    </xf>
    <xf numFmtId="4" fontId="164" fillId="89" borderId="181" applyNumberFormat="0" applyProtection="0">
      <alignment horizontal="right" vertical="center"/>
    </xf>
    <xf numFmtId="4" fontId="164" fillId="90" borderId="181" applyNumberFormat="0" applyProtection="0">
      <alignment horizontal="right" vertical="center"/>
    </xf>
    <xf numFmtId="4" fontId="164" fillId="91" borderId="184" applyNumberFormat="0" applyProtection="0">
      <alignment horizontal="left" vertical="center" indent="1"/>
    </xf>
    <xf numFmtId="4" fontId="187" fillId="73" borderId="184" applyNumberFormat="0" applyProtection="0">
      <alignment horizontal="left" vertical="center" indent="1"/>
    </xf>
    <xf numFmtId="4" fontId="187" fillId="73" borderId="184" applyNumberFormat="0" applyProtection="0">
      <alignment horizontal="left" vertical="center" indent="1"/>
    </xf>
    <xf numFmtId="4" fontId="164" fillId="92" borderId="181" applyNumberFormat="0" applyProtection="0">
      <alignment horizontal="right" vertical="center"/>
    </xf>
    <xf numFmtId="4" fontId="164" fillId="93" borderId="184" applyNumberFormat="0" applyProtection="0">
      <alignment horizontal="left" vertical="center" indent="1"/>
    </xf>
    <xf numFmtId="4" fontId="164" fillId="92" borderId="184" applyNumberFormat="0" applyProtection="0">
      <alignment horizontal="left" vertical="center" indent="1"/>
    </xf>
    <xf numFmtId="0" fontId="164" fillId="43" borderId="181" applyNumberFormat="0" applyProtection="0">
      <alignment horizontal="left" vertical="center" indent="1"/>
    </xf>
    <xf numFmtId="0" fontId="164" fillId="73" borderId="183" applyNumberFormat="0" applyProtection="0">
      <alignment horizontal="left" vertical="top" indent="1"/>
    </xf>
    <xf numFmtId="0" fontId="164" fillId="94" borderId="181" applyNumberFormat="0" applyProtection="0">
      <alignment horizontal="left" vertical="center" indent="1"/>
    </xf>
    <xf numFmtId="0" fontId="164" fillId="92" borderId="183" applyNumberFormat="0" applyProtection="0">
      <alignment horizontal="left" vertical="top" indent="1"/>
    </xf>
    <xf numFmtId="0" fontId="164" fillId="45" borderId="181" applyNumberFormat="0" applyProtection="0">
      <alignment horizontal="left" vertical="center" indent="1"/>
    </xf>
    <xf numFmtId="0" fontId="164" fillId="45" borderId="183" applyNumberFormat="0" applyProtection="0">
      <alignment horizontal="left" vertical="top" indent="1"/>
    </xf>
    <xf numFmtId="0" fontId="164" fillId="93" borderId="181" applyNumberFormat="0" applyProtection="0">
      <alignment horizontal="left" vertical="center" indent="1"/>
    </xf>
    <xf numFmtId="0" fontId="164" fillId="93" borderId="183" applyNumberFormat="0" applyProtection="0">
      <alignment horizontal="left" vertical="top" indent="1"/>
    </xf>
    <xf numFmtId="0" fontId="188" fillId="73" borderId="185" applyBorder="0"/>
    <xf numFmtId="4" fontId="189" fillId="47" borderId="183" applyNumberFormat="0" applyProtection="0">
      <alignment vertical="center"/>
    </xf>
    <xf numFmtId="4" fontId="185" fillId="95" borderId="179" applyNumberFormat="0" applyProtection="0">
      <alignment vertical="center"/>
    </xf>
    <xf numFmtId="4" fontId="189" fillId="43" borderId="183" applyNumberFormat="0" applyProtection="0">
      <alignment horizontal="left" vertical="center" indent="1"/>
    </xf>
    <xf numFmtId="0" fontId="189" fillId="47" borderId="183" applyNumberFormat="0" applyProtection="0">
      <alignment horizontal="left" vertical="top" indent="1"/>
    </xf>
    <xf numFmtId="4" fontId="164" fillId="0" borderId="181" applyNumberFormat="0" applyProtection="0">
      <alignment horizontal="right" vertical="center"/>
    </xf>
    <xf numFmtId="4" fontId="185" fillId="96" borderId="181" applyNumberFormat="0" applyProtection="0">
      <alignment horizontal="right" vertical="center"/>
    </xf>
    <xf numFmtId="4" fontId="164" fillId="75" borderId="181" applyNumberFormat="0" applyProtection="0">
      <alignment horizontal="left" vertical="center" indent="1"/>
    </xf>
    <xf numFmtId="0" fontId="189" fillId="92" borderId="183" applyNumberFormat="0" applyProtection="0">
      <alignment horizontal="left" vertical="top" indent="1"/>
    </xf>
    <xf numFmtId="4" fontId="190" fillId="97" borderId="184" applyNumberFormat="0" applyProtection="0">
      <alignment horizontal="left" vertical="center" indent="1"/>
    </xf>
    <xf numFmtId="0" fontId="164" fillId="98" borderId="179"/>
    <xf numFmtId="4" fontId="191" fillId="44" borderId="181" applyNumberFormat="0" applyProtection="0">
      <alignment horizontal="right" vertical="center"/>
    </xf>
    <xf numFmtId="0" fontId="183" fillId="44" borderId="196" applyNumberFormat="0" applyAlignment="0" applyProtection="0"/>
    <xf numFmtId="0" fontId="184" fillId="78" borderId="197" applyNumberFormat="0" applyAlignment="0" applyProtection="0"/>
    <xf numFmtId="4" fontId="164" fillId="50" borderId="197" applyNumberFormat="0" applyProtection="0">
      <alignment vertical="center"/>
    </xf>
    <xf numFmtId="4" fontId="185" fillId="85" borderId="197" applyNumberFormat="0" applyProtection="0">
      <alignment vertical="center"/>
    </xf>
    <xf numFmtId="4" fontId="164" fillId="85" borderId="197" applyNumberFormat="0" applyProtection="0">
      <alignment horizontal="left" vertical="center" indent="1"/>
    </xf>
    <xf numFmtId="0" fontId="42" fillId="47" borderId="186" applyNumberFormat="0" applyFont="0" applyAlignment="0" applyProtection="0"/>
    <xf numFmtId="0" fontId="164" fillId="66" borderId="181" applyNumberFormat="0" applyFont="0" applyAlignment="0" applyProtection="0"/>
    <xf numFmtId="0" fontId="186" fillId="50" borderId="199" applyNumberFormat="0" applyProtection="0">
      <alignment horizontal="left" vertical="top" indent="1"/>
    </xf>
    <xf numFmtId="4" fontId="164" fillId="75" borderId="189" applyNumberFormat="0" applyProtection="0">
      <alignment horizontal="left" vertical="center" indent="1"/>
    </xf>
    <xf numFmtId="4" fontId="164" fillId="51" borderId="189" applyNumberFormat="0" applyProtection="0">
      <alignment horizontal="right" vertical="center"/>
    </xf>
    <xf numFmtId="4" fontId="164" fillId="86" borderId="189" applyNumberFormat="0" applyProtection="0">
      <alignment horizontal="right" vertical="center"/>
    </xf>
    <xf numFmtId="4" fontId="164" fillId="76" borderId="192" applyNumberFormat="0" applyProtection="0">
      <alignment horizontal="right" vertical="center"/>
    </xf>
    <xf numFmtId="4" fontId="164" fillId="53" borderId="189" applyNumberFormat="0" applyProtection="0">
      <alignment horizontal="right" vertical="center"/>
    </xf>
    <xf numFmtId="4" fontId="164" fillId="87" borderId="189" applyNumberFormat="0" applyProtection="0">
      <alignment horizontal="right" vertical="center"/>
    </xf>
    <xf numFmtId="4" fontId="164" fillId="52" borderId="189" applyNumberFormat="0" applyProtection="0">
      <alignment horizontal="right" vertical="center"/>
    </xf>
    <xf numFmtId="4" fontId="164" fillId="88" borderId="189" applyNumberFormat="0" applyProtection="0">
      <alignment horizontal="right" vertical="center"/>
    </xf>
    <xf numFmtId="4" fontId="164" fillId="89" borderId="189" applyNumberFormat="0" applyProtection="0">
      <alignment horizontal="right" vertical="center"/>
    </xf>
    <xf numFmtId="4" fontId="164" fillId="90" borderId="189" applyNumberFormat="0" applyProtection="0">
      <alignment horizontal="right" vertical="center"/>
    </xf>
    <xf numFmtId="4" fontId="164" fillId="91" borderId="192" applyNumberFormat="0" applyProtection="0">
      <alignment horizontal="left" vertical="center" indent="1"/>
    </xf>
    <xf numFmtId="4" fontId="187" fillId="73" borderId="192" applyNumberFormat="0" applyProtection="0">
      <alignment horizontal="left" vertical="center" indent="1"/>
    </xf>
    <xf numFmtId="4" fontId="187" fillId="73" borderId="192" applyNumberFormat="0" applyProtection="0">
      <alignment horizontal="left" vertical="center" indent="1"/>
    </xf>
    <xf numFmtId="4" fontId="164" fillId="92" borderId="189" applyNumberFormat="0" applyProtection="0">
      <alignment horizontal="right" vertical="center"/>
    </xf>
    <xf numFmtId="4" fontId="164" fillId="93" borderId="192" applyNumberFormat="0" applyProtection="0">
      <alignment horizontal="left" vertical="center" indent="1"/>
    </xf>
    <xf numFmtId="4" fontId="164" fillId="92" borderId="192" applyNumberFormat="0" applyProtection="0">
      <alignment horizontal="left" vertical="center" indent="1"/>
    </xf>
    <xf numFmtId="0" fontId="164" fillId="43" borderId="189" applyNumberFormat="0" applyProtection="0">
      <alignment horizontal="left" vertical="center" indent="1"/>
    </xf>
    <xf numFmtId="0" fontId="164" fillId="73" borderId="191" applyNumberFormat="0" applyProtection="0">
      <alignment horizontal="left" vertical="top" indent="1"/>
    </xf>
    <xf numFmtId="0" fontId="164" fillId="94" borderId="189" applyNumberFormat="0" applyProtection="0">
      <alignment horizontal="left" vertical="center" indent="1"/>
    </xf>
    <xf numFmtId="0" fontId="164" fillId="92" borderId="191" applyNumberFormat="0" applyProtection="0">
      <alignment horizontal="left" vertical="top" indent="1"/>
    </xf>
    <xf numFmtId="0" fontId="164" fillId="45" borderId="189" applyNumberFormat="0" applyProtection="0">
      <alignment horizontal="left" vertical="center" indent="1"/>
    </xf>
    <xf numFmtId="0" fontId="164" fillId="45" borderId="191" applyNumberFormat="0" applyProtection="0">
      <alignment horizontal="left" vertical="top" indent="1"/>
    </xf>
    <xf numFmtId="0" fontId="164" fillId="93" borderId="189" applyNumberFormat="0" applyProtection="0">
      <alignment horizontal="left" vertical="center" indent="1"/>
    </xf>
    <xf numFmtId="0" fontId="164" fillId="93" borderId="191" applyNumberFormat="0" applyProtection="0">
      <alignment horizontal="left" vertical="top" indent="1"/>
    </xf>
    <xf numFmtId="0" fontId="188" fillId="73" borderId="193" applyBorder="0"/>
    <xf numFmtId="4" fontId="189" fillId="47" borderId="191" applyNumberFormat="0" applyProtection="0">
      <alignment vertical="center"/>
    </xf>
    <xf numFmtId="4" fontId="185" fillId="95" borderId="187" applyNumberFormat="0" applyProtection="0">
      <alignment vertical="center"/>
    </xf>
    <xf numFmtId="4" fontId="189" fillId="43" borderId="191" applyNumberFormat="0" applyProtection="0">
      <alignment horizontal="left" vertical="center" indent="1"/>
    </xf>
    <xf numFmtId="0" fontId="189" fillId="47" borderId="191" applyNumberFormat="0" applyProtection="0">
      <alignment horizontal="left" vertical="top" indent="1"/>
    </xf>
    <xf numFmtId="4" fontId="164" fillId="0" borderId="189" applyNumberFormat="0" applyProtection="0">
      <alignment horizontal="right" vertical="center"/>
    </xf>
    <xf numFmtId="4" fontId="185" fillId="96" borderId="189" applyNumberFormat="0" applyProtection="0">
      <alignment horizontal="right" vertical="center"/>
    </xf>
    <xf numFmtId="4" fontId="164" fillId="75" borderId="189" applyNumberFormat="0" applyProtection="0">
      <alignment horizontal="left" vertical="center" indent="1"/>
    </xf>
    <xf numFmtId="0" fontId="189" fillId="92" borderId="191" applyNumberFormat="0" applyProtection="0">
      <alignment horizontal="left" vertical="top" indent="1"/>
    </xf>
    <xf numFmtId="4" fontId="190" fillId="97" borderId="192" applyNumberFormat="0" applyProtection="0">
      <alignment horizontal="left" vertical="center" indent="1"/>
    </xf>
    <xf numFmtId="0" fontId="164" fillId="98" borderId="187"/>
    <xf numFmtId="4" fontId="191" fillId="44" borderId="189" applyNumberFormat="0" applyProtection="0">
      <alignment horizontal="right" vertical="center"/>
    </xf>
    <xf numFmtId="0" fontId="183" fillId="44" borderId="204" applyNumberFormat="0" applyAlignment="0" applyProtection="0"/>
    <xf numFmtId="0" fontId="184" fillId="78" borderId="205" applyNumberFormat="0" applyAlignment="0" applyProtection="0"/>
    <xf numFmtId="4" fontId="164" fillId="50" borderId="205" applyNumberFormat="0" applyProtection="0">
      <alignment vertical="center"/>
    </xf>
    <xf numFmtId="4" fontId="185" fillId="85" borderId="205" applyNumberFormat="0" applyProtection="0">
      <alignment vertical="center"/>
    </xf>
    <xf numFmtId="4" fontId="164" fillId="85" borderId="205" applyNumberFormat="0" applyProtection="0">
      <alignment horizontal="left" vertical="center" indent="1"/>
    </xf>
    <xf numFmtId="0" fontId="42" fillId="47" borderId="194" applyNumberFormat="0" applyFont="0" applyAlignment="0" applyProtection="0"/>
    <xf numFmtId="0" fontId="164" fillId="66" borderId="189" applyNumberFormat="0" applyFont="0" applyAlignment="0" applyProtection="0"/>
    <xf numFmtId="0" fontId="186" fillId="50" borderId="207" applyNumberFormat="0" applyProtection="0">
      <alignment horizontal="left" vertical="top" indent="1"/>
    </xf>
    <xf numFmtId="4" fontId="164" fillId="75" borderId="197" applyNumberFormat="0" applyProtection="0">
      <alignment horizontal="left" vertical="center" indent="1"/>
    </xf>
    <xf numFmtId="4" fontId="164" fillId="51" borderId="197" applyNumberFormat="0" applyProtection="0">
      <alignment horizontal="right" vertical="center"/>
    </xf>
    <xf numFmtId="4" fontId="164" fillId="86" borderId="197" applyNumberFormat="0" applyProtection="0">
      <alignment horizontal="right" vertical="center"/>
    </xf>
    <xf numFmtId="4" fontId="164" fillId="76" borderId="200" applyNumberFormat="0" applyProtection="0">
      <alignment horizontal="right" vertical="center"/>
    </xf>
    <xf numFmtId="4" fontId="164" fillId="53" borderId="197" applyNumberFormat="0" applyProtection="0">
      <alignment horizontal="right" vertical="center"/>
    </xf>
    <xf numFmtId="4" fontId="164" fillId="87" borderId="197" applyNumberFormat="0" applyProtection="0">
      <alignment horizontal="right" vertical="center"/>
    </xf>
    <xf numFmtId="4" fontId="164" fillId="52" borderId="197" applyNumberFormat="0" applyProtection="0">
      <alignment horizontal="right" vertical="center"/>
    </xf>
    <xf numFmtId="4" fontId="164" fillId="88" borderId="197" applyNumberFormat="0" applyProtection="0">
      <alignment horizontal="right" vertical="center"/>
    </xf>
    <xf numFmtId="4" fontId="164" fillId="89" borderId="197" applyNumberFormat="0" applyProtection="0">
      <alignment horizontal="right" vertical="center"/>
    </xf>
    <xf numFmtId="4" fontId="164" fillId="90" borderId="197" applyNumberFormat="0" applyProtection="0">
      <alignment horizontal="right" vertical="center"/>
    </xf>
    <xf numFmtId="4" fontId="164" fillId="91" borderId="200" applyNumberFormat="0" applyProtection="0">
      <alignment horizontal="left" vertical="center" indent="1"/>
    </xf>
    <xf numFmtId="4" fontId="187" fillId="73" borderId="200" applyNumberFormat="0" applyProtection="0">
      <alignment horizontal="left" vertical="center" indent="1"/>
    </xf>
    <xf numFmtId="4" fontId="187" fillId="73" borderId="200" applyNumberFormat="0" applyProtection="0">
      <alignment horizontal="left" vertical="center" indent="1"/>
    </xf>
    <xf numFmtId="4" fontId="164" fillId="92" borderId="197" applyNumberFormat="0" applyProtection="0">
      <alignment horizontal="right" vertical="center"/>
    </xf>
    <xf numFmtId="4" fontId="164" fillId="93" borderId="200" applyNumberFormat="0" applyProtection="0">
      <alignment horizontal="left" vertical="center" indent="1"/>
    </xf>
    <xf numFmtId="4" fontId="164" fillId="92" borderId="200" applyNumberFormat="0" applyProtection="0">
      <alignment horizontal="left" vertical="center" indent="1"/>
    </xf>
    <xf numFmtId="0" fontId="164" fillId="43" borderId="197" applyNumberFormat="0" applyProtection="0">
      <alignment horizontal="left" vertical="center" indent="1"/>
    </xf>
    <xf numFmtId="0" fontId="164" fillId="73" borderId="199" applyNumberFormat="0" applyProtection="0">
      <alignment horizontal="left" vertical="top" indent="1"/>
    </xf>
    <xf numFmtId="0" fontId="164" fillId="94" borderId="197" applyNumberFormat="0" applyProtection="0">
      <alignment horizontal="left" vertical="center" indent="1"/>
    </xf>
    <xf numFmtId="0" fontId="164" fillId="92" borderId="199" applyNumberFormat="0" applyProtection="0">
      <alignment horizontal="left" vertical="top" indent="1"/>
    </xf>
    <xf numFmtId="0" fontId="164" fillId="45" borderId="197" applyNumberFormat="0" applyProtection="0">
      <alignment horizontal="left" vertical="center" indent="1"/>
    </xf>
    <xf numFmtId="0" fontId="164" fillId="45" borderId="199" applyNumberFormat="0" applyProtection="0">
      <alignment horizontal="left" vertical="top" indent="1"/>
    </xf>
    <xf numFmtId="0" fontId="164" fillId="93" borderId="197" applyNumberFormat="0" applyProtection="0">
      <alignment horizontal="left" vertical="center" indent="1"/>
    </xf>
    <xf numFmtId="0" fontId="164" fillId="93" borderId="199" applyNumberFormat="0" applyProtection="0">
      <alignment horizontal="left" vertical="top" indent="1"/>
    </xf>
    <xf numFmtId="0" fontId="188" fillId="73" borderId="201" applyBorder="0"/>
    <xf numFmtId="4" fontId="189" fillId="47" borderId="199" applyNumberFormat="0" applyProtection="0">
      <alignment vertical="center"/>
    </xf>
    <xf numFmtId="4" fontId="185" fillId="95" borderId="195" applyNumberFormat="0" applyProtection="0">
      <alignment vertical="center"/>
    </xf>
    <xf numFmtId="4" fontId="189" fillId="43" borderId="199" applyNumberFormat="0" applyProtection="0">
      <alignment horizontal="left" vertical="center" indent="1"/>
    </xf>
    <xf numFmtId="0" fontId="189" fillId="47" borderId="199" applyNumberFormat="0" applyProtection="0">
      <alignment horizontal="left" vertical="top" indent="1"/>
    </xf>
    <xf numFmtId="4" fontId="164" fillId="0" borderId="197" applyNumberFormat="0" applyProtection="0">
      <alignment horizontal="right" vertical="center"/>
    </xf>
    <xf numFmtId="4" fontId="185" fillId="96" borderId="197" applyNumberFormat="0" applyProtection="0">
      <alignment horizontal="right" vertical="center"/>
    </xf>
    <xf numFmtId="4" fontId="164" fillId="75" borderId="197" applyNumberFormat="0" applyProtection="0">
      <alignment horizontal="left" vertical="center" indent="1"/>
    </xf>
    <xf numFmtId="0" fontId="189" fillId="92" borderId="199" applyNumberFormat="0" applyProtection="0">
      <alignment horizontal="left" vertical="top" indent="1"/>
    </xf>
    <xf numFmtId="4" fontId="190" fillId="97" borderId="200" applyNumberFormat="0" applyProtection="0">
      <alignment horizontal="left" vertical="center" indent="1"/>
    </xf>
    <xf numFmtId="0" fontId="164" fillId="98" borderId="195"/>
    <xf numFmtId="4" fontId="191" fillId="44" borderId="197" applyNumberFormat="0" applyProtection="0">
      <alignment horizontal="right" vertical="center"/>
    </xf>
    <xf numFmtId="0" fontId="183" fillId="44" borderId="212" applyNumberFormat="0" applyAlignment="0" applyProtection="0"/>
    <xf numFmtId="0" fontId="184" fillId="78" borderId="213" applyNumberFormat="0" applyAlignment="0" applyProtection="0"/>
    <xf numFmtId="4" fontId="164" fillId="50" borderId="213" applyNumberFormat="0" applyProtection="0">
      <alignment vertical="center"/>
    </xf>
    <xf numFmtId="4" fontId="185" fillId="85" borderId="213" applyNumberFormat="0" applyProtection="0">
      <alignment vertical="center"/>
    </xf>
    <xf numFmtId="4" fontId="164" fillId="85" borderId="213" applyNumberFormat="0" applyProtection="0">
      <alignment horizontal="left" vertical="center" indent="1"/>
    </xf>
    <xf numFmtId="0" fontId="42" fillId="47" borderId="202" applyNumberFormat="0" applyFont="0" applyAlignment="0" applyProtection="0"/>
    <xf numFmtId="0" fontId="164" fillId="66" borderId="197" applyNumberFormat="0" applyFont="0" applyAlignment="0" applyProtection="0"/>
    <xf numFmtId="0" fontId="186" fillId="50" borderId="215" applyNumberFormat="0" applyProtection="0">
      <alignment horizontal="left" vertical="top" indent="1"/>
    </xf>
    <xf numFmtId="4" fontId="164" fillId="75" borderId="205" applyNumberFormat="0" applyProtection="0">
      <alignment horizontal="left" vertical="center" indent="1"/>
    </xf>
    <xf numFmtId="4" fontId="164" fillId="51" borderId="205" applyNumberFormat="0" applyProtection="0">
      <alignment horizontal="right" vertical="center"/>
    </xf>
    <xf numFmtId="4" fontId="164" fillId="86" borderId="205" applyNumberFormat="0" applyProtection="0">
      <alignment horizontal="right" vertical="center"/>
    </xf>
    <xf numFmtId="4" fontId="164" fillId="76" borderId="208" applyNumberFormat="0" applyProtection="0">
      <alignment horizontal="right" vertical="center"/>
    </xf>
    <xf numFmtId="4" fontId="164" fillId="53" borderId="205" applyNumberFormat="0" applyProtection="0">
      <alignment horizontal="right" vertical="center"/>
    </xf>
    <xf numFmtId="4" fontId="164" fillId="87" borderId="205" applyNumberFormat="0" applyProtection="0">
      <alignment horizontal="right" vertical="center"/>
    </xf>
    <xf numFmtId="4" fontId="164" fillId="52" borderId="205" applyNumberFormat="0" applyProtection="0">
      <alignment horizontal="right" vertical="center"/>
    </xf>
    <xf numFmtId="4" fontId="164" fillId="88" borderId="205" applyNumberFormat="0" applyProtection="0">
      <alignment horizontal="right" vertical="center"/>
    </xf>
    <xf numFmtId="4" fontId="164" fillId="89" borderId="205" applyNumberFormat="0" applyProtection="0">
      <alignment horizontal="right" vertical="center"/>
    </xf>
    <xf numFmtId="4" fontId="164" fillId="90" borderId="205" applyNumberFormat="0" applyProtection="0">
      <alignment horizontal="right" vertical="center"/>
    </xf>
    <xf numFmtId="4" fontId="164" fillId="91" borderId="208" applyNumberFormat="0" applyProtection="0">
      <alignment horizontal="left" vertical="center" indent="1"/>
    </xf>
    <xf numFmtId="4" fontId="187" fillId="73" borderId="208" applyNumberFormat="0" applyProtection="0">
      <alignment horizontal="left" vertical="center" indent="1"/>
    </xf>
    <xf numFmtId="4" fontId="187" fillId="73" borderId="208" applyNumberFormat="0" applyProtection="0">
      <alignment horizontal="left" vertical="center" indent="1"/>
    </xf>
    <xf numFmtId="4" fontId="164" fillId="92" borderId="205" applyNumberFormat="0" applyProtection="0">
      <alignment horizontal="right" vertical="center"/>
    </xf>
    <xf numFmtId="4" fontId="164" fillId="93" borderId="208" applyNumberFormat="0" applyProtection="0">
      <alignment horizontal="left" vertical="center" indent="1"/>
    </xf>
    <xf numFmtId="4" fontId="164" fillId="92" borderId="208" applyNumberFormat="0" applyProtection="0">
      <alignment horizontal="left" vertical="center" indent="1"/>
    </xf>
    <xf numFmtId="0" fontId="164" fillId="43" borderId="205" applyNumberFormat="0" applyProtection="0">
      <alignment horizontal="left" vertical="center" indent="1"/>
    </xf>
    <xf numFmtId="0" fontId="164" fillId="73" borderId="207" applyNumberFormat="0" applyProtection="0">
      <alignment horizontal="left" vertical="top" indent="1"/>
    </xf>
    <xf numFmtId="0" fontId="164" fillId="94" borderId="205" applyNumberFormat="0" applyProtection="0">
      <alignment horizontal="left" vertical="center" indent="1"/>
    </xf>
    <xf numFmtId="0" fontId="164" fillId="92" borderId="207" applyNumberFormat="0" applyProtection="0">
      <alignment horizontal="left" vertical="top" indent="1"/>
    </xf>
    <xf numFmtId="0" fontId="164" fillId="45" borderId="205" applyNumberFormat="0" applyProtection="0">
      <alignment horizontal="left" vertical="center" indent="1"/>
    </xf>
    <xf numFmtId="0" fontId="164" fillId="45" borderId="207" applyNumberFormat="0" applyProtection="0">
      <alignment horizontal="left" vertical="top" indent="1"/>
    </xf>
    <xf numFmtId="0" fontId="164" fillId="93" borderId="205" applyNumberFormat="0" applyProtection="0">
      <alignment horizontal="left" vertical="center" indent="1"/>
    </xf>
    <xf numFmtId="0" fontId="164" fillId="93" borderId="207" applyNumberFormat="0" applyProtection="0">
      <alignment horizontal="left" vertical="top" indent="1"/>
    </xf>
    <xf numFmtId="0" fontId="188" fillId="73" borderId="209" applyBorder="0"/>
    <xf numFmtId="4" fontId="189" fillId="47" borderId="207" applyNumberFormat="0" applyProtection="0">
      <alignment vertical="center"/>
    </xf>
    <xf numFmtId="4" fontId="185" fillId="95" borderId="203" applyNumberFormat="0" applyProtection="0">
      <alignment vertical="center"/>
    </xf>
    <xf numFmtId="4" fontId="189" fillId="43" borderId="207" applyNumberFormat="0" applyProtection="0">
      <alignment horizontal="left" vertical="center" indent="1"/>
    </xf>
    <xf numFmtId="0" fontId="189" fillId="47" borderId="207" applyNumberFormat="0" applyProtection="0">
      <alignment horizontal="left" vertical="top" indent="1"/>
    </xf>
    <xf numFmtId="4" fontId="164" fillId="0" borderId="205" applyNumberFormat="0" applyProtection="0">
      <alignment horizontal="right" vertical="center"/>
    </xf>
    <xf numFmtId="4" fontId="185" fillId="96" borderId="205" applyNumberFormat="0" applyProtection="0">
      <alignment horizontal="right" vertical="center"/>
    </xf>
    <xf numFmtId="4" fontId="164" fillId="75" borderId="205" applyNumberFormat="0" applyProtection="0">
      <alignment horizontal="left" vertical="center" indent="1"/>
    </xf>
    <xf numFmtId="0" fontId="189" fillId="92" borderId="207" applyNumberFormat="0" applyProtection="0">
      <alignment horizontal="left" vertical="top" indent="1"/>
    </xf>
    <xf numFmtId="4" fontId="190" fillId="97" borderId="208" applyNumberFormat="0" applyProtection="0">
      <alignment horizontal="left" vertical="center" indent="1"/>
    </xf>
    <xf numFmtId="0" fontId="164" fillId="98" borderId="203"/>
    <xf numFmtId="4" fontId="191" fillId="44" borderId="205" applyNumberFormat="0" applyProtection="0">
      <alignment horizontal="right" vertical="center"/>
    </xf>
    <xf numFmtId="0" fontId="183" fillId="44" borderId="220" applyNumberFormat="0" applyAlignment="0" applyProtection="0"/>
    <xf numFmtId="0" fontId="184" fillId="78" borderId="221" applyNumberFormat="0" applyAlignment="0" applyProtection="0"/>
    <xf numFmtId="4" fontId="164" fillId="50" borderId="221" applyNumberFormat="0" applyProtection="0">
      <alignment vertical="center"/>
    </xf>
    <xf numFmtId="4" fontId="185" fillId="85" borderId="221" applyNumberFormat="0" applyProtection="0">
      <alignment vertical="center"/>
    </xf>
    <xf numFmtId="4" fontId="164" fillId="85" borderId="221" applyNumberFormat="0" applyProtection="0">
      <alignment horizontal="left" vertical="center" indent="1"/>
    </xf>
    <xf numFmtId="0" fontId="42" fillId="47" borderId="210" applyNumberFormat="0" applyFont="0" applyAlignment="0" applyProtection="0"/>
    <xf numFmtId="0" fontId="164" fillId="66" borderId="205" applyNumberFormat="0" applyFont="0" applyAlignment="0" applyProtection="0"/>
    <xf numFmtId="0" fontId="186" fillId="50" borderId="223" applyNumberFormat="0" applyProtection="0">
      <alignment horizontal="left" vertical="top" indent="1"/>
    </xf>
    <xf numFmtId="4" fontId="164" fillId="75" borderId="213" applyNumberFormat="0" applyProtection="0">
      <alignment horizontal="left" vertical="center" indent="1"/>
    </xf>
    <xf numFmtId="4" fontId="164" fillId="51" borderId="213" applyNumberFormat="0" applyProtection="0">
      <alignment horizontal="right" vertical="center"/>
    </xf>
    <xf numFmtId="4" fontId="164" fillId="86" borderId="213" applyNumberFormat="0" applyProtection="0">
      <alignment horizontal="right" vertical="center"/>
    </xf>
    <xf numFmtId="4" fontId="164" fillId="76" borderId="216" applyNumberFormat="0" applyProtection="0">
      <alignment horizontal="right" vertical="center"/>
    </xf>
    <xf numFmtId="4" fontId="164" fillId="53" borderId="213" applyNumberFormat="0" applyProtection="0">
      <alignment horizontal="right" vertical="center"/>
    </xf>
    <xf numFmtId="4" fontId="164" fillId="87" borderId="213" applyNumberFormat="0" applyProtection="0">
      <alignment horizontal="right" vertical="center"/>
    </xf>
    <xf numFmtId="4" fontId="164" fillId="52" borderId="213" applyNumberFormat="0" applyProtection="0">
      <alignment horizontal="right" vertical="center"/>
    </xf>
    <xf numFmtId="4" fontId="164" fillId="88" borderId="213" applyNumberFormat="0" applyProtection="0">
      <alignment horizontal="right" vertical="center"/>
    </xf>
    <xf numFmtId="4" fontId="164" fillId="89" borderId="213" applyNumberFormat="0" applyProtection="0">
      <alignment horizontal="right" vertical="center"/>
    </xf>
    <xf numFmtId="4" fontId="164" fillId="90" borderId="213" applyNumberFormat="0" applyProtection="0">
      <alignment horizontal="right" vertical="center"/>
    </xf>
    <xf numFmtId="4" fontId="164" fillId="91" borderId="216" applyNumberFormat="0" applyProtection="0">
      <alignment horizontal="left" vertical="center" indent="1"/>
    </xf>
    <xf numFmtId="4" fontId="187" fillId="73" borderId="216" applyNumberFormat="0" applyProtection="0">
      <alignment horizontal="left" vertical="center" indent="1"/>
    </xf>
    <xf numFmtId="4" fontId="187" fillId="73" borderId="216" applyNumberFormat="0" applyProtection="0">
      <alignment horizontal="left" vertical="center" indent="1"/>
    </xf>
    <xf numFmtId="4" fontId="164" fillId="92" borderId="213" applyNumberFormat="0" applyProtection="0">
      <alignment horizontal="right" vertical="center"/>
    </xf>
    <xf numFmtId="4" fontId="164" fillId="93" borderId="216" applyNumberFormat="0" applyProtection="0">
      <alignment horizontal="left" vertical="center" indent="1"/>
    </xf>
    <xf numFmtId="4" fontId="164" fillId="92" borderId="216" applyNumberFormat="0" applyProtection="0">
      <alignment horizontal="left" vertical="center" indent="1"/>
    </xf>
    <xf numFmtId="0" fontId="164" fillId="43" borderId="213" applyNumberFormat="0" applyProtection="0">
      <alignment horizontal="left" vertical="center" indent="1"/>
    </xf>
    <xf numFmtId="0" fontId="164" fillId="73" borderId="215" applyNumberFormat="0" applyProtection="0">
      <alignment horizontal="left" vertical="top" indent="1"/>
    </xf>
    <xf numFmtId="0" fontId="164" fillId="94" borderId="213" applyNumberFormat="0" applyProtection="0">
      <alignment horizontal="left" vertical="center" indent="1"/>
    </xf>
    <xf numFmtId="0" fontId="164" fillId="92" borderId="215" applyNumberFormat="0" applyProtection="0">
      <alignment horizontal="left" vertical="top" indent="1"/>
    </xf>
    <xf numFmtId="0" fontId="164" fillId="45" borderId="213" applyNumberFormat="0" applyProtection="0">
      <alignment horizontal="left" vertical="center" indent="1"/>
    </xf>
    <xf numFmtId="0" fontId="164" fillId="45" borderId="215" applyNumberFormat="0" applyProtection="0">
      <alignment horizontal="left" vertical="top" indent="1"/>
    </xf>
    <xf numFmtId="0" fontId="164" fillId="93" borderId="213" applyNumberFormat="0" applyProtection="0">
      <alignment horizontal="left" vertical="center" indent="1"/>
    </xf>
    <xf numFmtId="0" fontId="164" fillId="93" borderId="215" applyNumberFormat="0" applyProtection="0">
      <alignment horizontal="left" vertical="top" indent="1"/>
    </xf>
    <xf numFmtId="0" fontId="188" fillId="73" borderId="217" applyBorder="0"/>
    <xf numFmtId="4" fontId="189" fillId="47" borderId="215" applyNumberFormat="0" applyProtection="0">
      <alignment vertical="center"/>
    </xf>
    <xf numFmtId="4" fontId="185" fillId="95" borderId="211" applyNumberFormat="0" applyProtection="0">
      <alignment vertical="center"/>
    </xf>
    <xf numFmtId="4" fontId="189" fillId="43" borderId="215" applyNumberFormat="0" applyProtection="0">
      <alignment horizontal="left" vertical="center" indent="1"/>
    </xf>
    <xf numFmtId="0" fontId="189" fillId="47" borderId="215" applyNumberFormat="0" applyProtection="0">
      <alignment horizontal="left" vertical="top" indent="1"/>
    </xf>
    <xf numFmtId="4" fontId="164" fillId="0" borderId="213" applyNumberFormat="0" applyProtection="0">
      <alignment horizontal="right" vertical="center"/>
    </xf>
    <xf numFmtId="4" fontId="185" fillId="96" borderId="213" applyNumberFormat="0" applyProtection="0">
      <alignment horizontal="right" vertical="center"/>
    </xf>
    <xf numFmtId="4" fontId="164" fillId="75" borderId="213" applyNumberFormat="0" applyProtection="0">
      <alignment horizontal="left" vertical="center" indent="1"/>
    </xf>
    <xf numFmtId="0" fontId="189" fillId="92" borderId="215" applyNumberFormat="0" applyProtection="0">
      <alignment horizontal="left" vertical="top" indent="1"/>
    </xf>
    <xf numFmtId="4" fontId="190" fillId="97" borderId="216" applyNumberFormat="0" applyProtection="0">
      <alignment horizontal="left" vertical="center" indent="1"/>
    </xf>
    <xf numFmtId="0" fontId="164" fillId="98" borderId="211"/>
    <xf numFmtId="4" fontId="191" fillId="44" borderId="213" applyNumberFormat="0" applyProtection="0">
      <alignment horizontal="right" vertical="center"/>
    </xf>
    <xf numFmtId="0" fontId="183" fillId="44" borderId="227" applyNumberFormat="0" applyAlignment="0" applyProtection="0"/>
    <xf numFmtId="0" fontId="184" fillId="78" borderId="228" applyNumberFormat="0" applyAlignment="0" applyProtection="0"/>
    <xf numFmtId="4" fontId="164" fillId="50" borderId="228" applyNumberFormat="0" applyProtection="0">
      <alignment vertical="center"/>
    </xf>
    <xf numFmtId="4" fontId="185" fillId="85" borderId="228" applyNumberFormat="0" applyProtection="0">
      <alignment vertical="center"/>
    </xf>
    <xf numFmtId="4" fontId="164" fillId="85" borderId="228" applyNumberFormat="0" applyProtection="0">
      <alignment horizontal="left" vertical="center" indent="1"/>
    </xf>
    <xf numFmtId="0" fontId="186" fillId="50" borderId="230" applyNumberFormat="0" applyProtection="0">
      <alignment horizontal="left" vertical="top" indent="1"/>
    </xf>
    <xf numFmtId="0" fontId="42" fillId="47" borderId="218" applyNumberFormat="0" applyFont="0" applyAlignment="0" applyProtection="0"/>
    <xf numFmtId="0" fontId="164" fillId="66" borderId="213" applyNumberFormat="0" applyFont="0" applyAlignment="0" applyProtection="0"/>
    <xf numFmtId="4" fontId="164" fillId="75" borderId="228" applyNumberFormat="0" applyProtection="0">
      <alignment horizontal="left" vertical="center" indent="1"/>
    </xf>
    <xf numFmtId="4" fontId="164" fillId="75" borderId="221" applyNumberFormat="0" applyProtection="0">
      <alignment horizontal="left" vertical="center" indent="1"/>
    </xf>
    <xf numFmtId="4" fontId="164" fillId="51" borderId="221" applyNumberFormat="0" applyProtection="0">
      <alignment horizontal="right" vertical="center"/>
    </xf>
    <xf numFmtId="4" fontId="164" fillId="86" borderId="221" applyNumberFormat="0" applyProtection="0">
      <alignment horizontal="right" vertical="center"/>
    </xf>
    <xf numFmtId="4" fontId="164" fillId="76" borderId="224" applyNumberFormat="0" applyProtection="0">
      <alignment horizontal="right" vertical="center"/>
    </xf>
    <xf numFmtId="4" fontId="164" fillId="53" borderId="221" applyNumberFormat="0" applyProtection="0">
      <alignment horizontal="right" vertical="center"/>
    </xf>
    <xf numFmtId="4" fontId="164" fillId="87" borderId="221" applyNumberFormat="0" applyProtection="0">
      <alignment horizontal="right" vertical="center"/>
    </xf>
    <xf numFmtId="4" fontId="164" fillId="52" borderId="221" applyNumberFormat="0" applyProtection="0">
      <alignment horizontal="right" vertical="center"/>
    </xf>
    <xf numFmtId="4" fontId="164" fillId="88" borderId="221" applyNumberFormat="0" applyProtection="0">
      <alignment horizontal="right" vertical="center"/>
    </xf>
    <xf numFmtId="4" fontId="164" fillId="89" borderId="221" applyNumberFormat="0" applyProtection="0">
      <alignment horizontal="right" vertical="center"/>
    </xf>
    <xf numFmtId="4" fontId="164" fillId="90" borderId="221" applyNumberFormat="0" applyProtection="0">
      <alignment horizontal="right" vertical="center"/>
    </xf>
    <xf numFmtId="4" fontId="164" fillId="91" borderId="224" applyNumberFormat="0" applyProtection="0">
      <alignment horizontal="left" vertical="center" indent="1"/>
    </xf>
    <xf numFmtId="4" fontId="187" fillId="73" borderId="224" applyNumberFormat="0" applyProtection="0">
      <alignment horizontal="left" vertical="center" indent="1"/>
    </xf>
    <xf numFmtId="4" fontId="187" fillId="73" borderId="224" applyNumberFormat="0" applyProtection="0">
      <alignment horizontal="left" vertical="center" indent="1"/>
    </xf>
    <xf numFmtId="4" fontId="164" fillId="92" borderId="221" applyNumberFormat="0" applyProtection="0">
      <alignment horizontal="right" vertical="center"/>
    </xf>
    <xf numFmtId="4" fontId="164" fillId="93" borderId="224" applyNumberFormat="0" applyProtection="0">
      <alignment horizontal="left" vertical="center" indent="1"/>
    </xf>
    <xf numFmtId="4" fontId="164" fillId="92" borderId="224" applyNumberFormat="0" applyProtection="0">
      <alignment horizontal="left" vertical="center" indent="1"/>
    </xf>
    <xf numFmtId="0" fontId="164" fillId="43" borderId="221" applyNumberFormat="0" applyProtection="0">
      <alignment horizontal="left" vertical="center" indent="1"/>
    </xf>
    <xf numFmtId="0" fontId="164" fillId="73" borderId="223" applyNumberFormat="0" applyProtection="0">
      <alignment horizontal="left" vertical="top" indent="1"/>
    </xf>
    <xf numFmtId="0" fontId="164" fillId="94" borderId="221" applyNumberFormat="0" applyProtection="0">
      <alignment horizontal="left" vertical="center" indent="1"/>
    </xf>
    <xf numFmtId="0" fontId="164" fillId="92" borderId="223" applyNumberFormat="0" applyProtection="0">
      <alignment horizontal="left" vertical="top" indent="1"/>
    </xf>
    <xf numFmtId="0" fontId="164" fillId="45" borderId="221" applyNumberFormat="0" applyProtection="0">
      <alignment horizontal="left" vertical="center" indent="1"/>
    </xf>
    <xf numFmtId="0" fontId="164" fillId="45" borderId="223" applyNumberFormat="0" applyProtection="0">
      <alignment horizontal="left" vertical="top" indent="1"/>
    </xf>
    <xf numFmtId="0" fontId="164" fillId="93" borderId="221" applyNumberFormat="0" applyProtection="0">
      <alignment horizontal="left" vertical="center" indent="1"/>
    </xf>
    <xf numFmtId="0" fontId="164" fillId="93" borderId="223" applyNumberFormat="0" applyProtection="0">
      <alignment horizontal="left" vertical="top" indent="1"/>
    </xf>
    <xf numFmtId="0" fontId="188" fillId="73" borderId="225" applyBorder="0"/>
    <xf numFmtId="4" fontId="189" fillId="47" borderId="223" applyNumberFormat="0" applyProtection="0">
      <alignment vertical="center"/>
    </xf>
    <xf numFmtId="4" fontId="185" fillId="95" borderId="219" applyNumberFormat="0" applyProtection="0">
      <alignment vertical="center"/>
    </xf>
    <xf numFmtId="4" fontId="189" fillId="43" borderId="223" applyNumberFormat="0" applyProtection="0">
      <alignment horizontal="left" vertical="center" indent="1"/>
    </xf>
    <xf numFmtId="0" fontId="189" fillId="47" borderId="223" applyNumberFormat="0" applyProtection="0">
      <alignment horizontal="left" vertical="top" indent="1"/>
    </xf>
    <xf numFmtId="4" fontId="164" fillId="0" borderId="221" applyNumberFormat="0" applyProtection="0">
      <alignment horizontal="right" vertical="center"/>
    </xf>
    <xf numFmtId="4" fontId="185" fillId="96" borderId="221" applyNumberFormat="0" applyProtection="0">
      <alignment horizontal="right" vertical="center"/>
    </xf>
    <xf numFmtId="4" fontId="164" fillId="75" borderId="221" applyNumberFormat="0" applyProtection="0">
      <alignment horizontal="left" vertical="center" indent="1"/>
    </xf>
    <xf numFmtId="0" fontId="189" fillId="92" borderId="223" applyNumberFormat="0" applyProtection="0">
      <alignment horizontal="left" vertical="top" indent="1"/>
    </xf>
    <xf numFmtId="4" fontId="190" fillId="97" borderId="224" applyNumberFormat="0" applyProtection="0">
      <alignment horizontal="left" vertical="center" indent="1"/>
    </xf>
    <xf numFmtId="0" fontId="164" fillId="98" borderId="219"/>
    <xf numFmtId="4" fontId="191" fillId="44" borderId="221" applyNumberFormat="0" applyProtection="0">
      <alignment horizontal="right" vertical="center"/>
    </xf>
    <xf numFmtId="0" fontId="183" fillId="44" borderId="234" applyNumberFormat="0" applyAlignment="0" applyProtection="0"/>
    <xf numFmtId="0" fontId="184" fillId="78" borderId="235" applyNumberFormat="0" applyAlignment="0" applyProtection="0"/>
    <xf numFmtId="4" fontId="164" fillId="50" borderId="235" applyNumberFormat="0" applyProtection="0">
      <alignment vertical="center"/>
    </xf>
    <xf numFmtId="4" fontId="185" fillId="85" borderId="235" applyNumberFormat="0" applyProtection="0">
      <alignment vertical="center"/>
    </xf>
    <xf numFmtId="4" fontId="164" fillId="85" borderId="235" applyNumberFormat="0" applyProtection="0">
      <alignment horizontal="left" vertical="center" indent="1"/>
    </xf>
    <xf numFmtId="0" fontId="186" fillId="50" borderId="237" applyNumberFormat="0" applyProtection="0">
      <alignment horizontal="left" vertical="top" indent="1"/>
    </xf>
    <xf numFmtId="0" fontId="164" fillId="66" borderId="221" applyNumberFormat="0" applyFont="0" applyAlignment="0" applyProtection="0"/>
    <xf numFmtId="4" fontId="164" fillId="75" borderId="235" applyNumberFormat="0" applyProtection="0">
      <alignment horizontal="left" vertical="center" indent="1"/>
    </xf>
    <xf numFmtId="4" fontId="164" fillId="51" borderId="228" applyNumberFormat="0" applyProtection="0">
      <alignment horizontal="right" vertical="center"/>
    </xf>
    <xf numFmtId="4" fontId="164" fillId="86" borderId="228" applyNumberFormat="0" applyProtection="0">
      <alignment horizontal="right" vertical="center"/>
    </xf>
    <xf numFmtId="4" fontId="164" fillId="76" borderId="231" applyNumberFormat="0" applyProtection="0">
      <alignment horizontal="right" vertical="center"/>
    </xf>
    <xf numFmtId="4" fontId="164" fillId="53" borderId="228" applyNumberFormat="0" applyProtection="0">
      <alignment horizontal="right" vertical="center"/>
    </xf>
    <xf numFmtId="4" fontId="164" fillId="87" borderId="228" applyNumberFormat="0" applyProtection="0">
      <alignment horizontal="right" vertical="center"/>
    </xf>
    <xf numFmtId="4" fontId="164" fillId="52" borderId="228" applyNumberFormat="0" applyProtection="0">
      <alignment horizontal="right" vertical="center"/>
    </xf>
    <xf numFmtId="4" fontId="164" fillId="88" borderId="228" applyNumberFormat="0" applyProtection="0">
      <alignment horizontal="right" vertical="center"/>
    </xf>
    <xf numFmtId="4" fontId="164" fillId="89" borderId="228" applyNumberFormat="0" applyProtection="0">
      <alignment horizontal="right" vertical="center"/>
    </xf>
    <xf numFmtId="4" fontId="164" fillId="90" borderId="228" applyNumberFormat="0" applyProtection="0">
      <alignment horizontal="right" vertical="center"/>
    </xf>
    <xf numFmtId="4" fontId="164" fillId="91" borderId="231" applyNumberFormat="0" applyProtection="0">
      <alignment horizontal="left" vertical="center" indent="1"/>
    </xf>
    <xf numFmtId="4" fontId="187" fillId="73" borderId="231" applyNumberFormat="0" applyProtection="0">
      <alignment horizontal="left" vertical="center" indent="1"/>
    </xf>
    <xf numFmtId="4" fontId="187" fillId="73" borderId="231" applyNumberFormat="0" applyProtection="0">
      <alignment horizontal="left" vertical="center" indent="1"/>
    </xf>
    <xf numFmtId="4" fontId="164" fillId="92" borderId="228" applyNumberFormat="0" applyProtection="0">
      <alignment horizontal="right" vertical="center"/>
    </xf>
    <xf numFmtId="4" fontId="164" fillId="93" borderId="231" applyNumberFormat="0" applyProtection="0">
      <alignment horizontal="left" vertical="center" indent="1"/>
    </xf>
    <xf numFmtId="4" fontId="164" fillId="92" borderId="231" applyNumberFormat="0" applyProtection="0">
      <alignment horizontal="left" vertical="center" indent="1"/>
    </xf>
    <xf numFmtId="0" fontId="164" fillId="43" borderId="228" applyNumberFormat="0" applyProtection="0">
      <alignment horizontal="left" vertical="center" indent="1"/>
    </xf>
    <xf numFmtId="0" fontId="164" fillId="73" borderId="230" applyNumberFormat="0" applyProtection="0">
      <alignment horizontal="left" vertical="top" indent="1"/>
    </xf>
    <xf numFmtId="0" fontId="164" fillId="94" borderId="228" applyNumberFormat="0" applyProtection="0">
      <alignment horizontal="left" vertical="center" indent="1"/>
    </xf>
    <xf numFmtId="0" fontId="164" fillId="92" borderId="230" applyNumberFormat="0" applyProtection="0">
      <alignment horizontal="left" vertical="top" indent="1"/>
    </xf>
    <xf numFmtId="0" fontId="164" fillId="45" borderId="228" applyNumberFormat="0" applyProtection="0">
      <alignment horizontal="left" vertical="center" indent="1"/>
    </xf>
    <xf numFmtId="0" fontId="164" fillId="45" borderId="230" applyNumberFormat="0" applyProtection="0">
      <alignment horizontal="left" vertical="top" indent="1"/>
    </xf>
    <xf numFmtId="0" fontId="164" fillId="93" borderId="228" applyNumberFormat="0" applyProtection="0">
      <alignment horizontal="left" vertical="center" indent="1"/>
    </xf>
    <xf numFmtId="0" fontId="164" fillId="93" borderId="230" applyNumberFormat="0" applyProtection="0">
      <alignment horizontal="left" vertical="top" indent="1"/>
    </xf>
    <xf numFmtId="0" fontId="188" fillId="73" borderId="232" applyBorder="0"/>
    <xf numFmtId="4" fontId="189" fillId="47" borderId="230" applyNumberFormat="0" applyProtection="0">
      <alignment vertical="center"/>
    </xf>
    <xf numFmtId="4" fontId="185" fillId="95" borderId="226" applyNumberFormat="0" applyProtection="0">
      <alignment vertical="center"/>
    </xf>
    <xf numFmtId="4" fontId="189" fillId="43" borderId="230" applyNumberFormat="0" applyProtection="0">
      <alignment horizontal="left" vertical="center" indent="1"/>
    </xf>
    <xf numFmtId="0" fontId="189" fillId="47" borderId="230" applyNumberFormat="0" applyProtection="0">
      <alignment horizontal="left" vertical="top" indent="1"/>
    </xf>
    <xf numFmtId="4" fontId="164" fillId="0" borderId="228" applyNumberFormat="0" applyProtection="0">
      <alignment horizontal="right" vertical="center"/>
    </xf>
    <xf numFmtId="4" fontId="185" fillId="96" borderId="228" applyNumberFormat="0" applyProtection="0">
      <alignment horizontal="right" vertical="center"/>
    </xf>
    <xf numFmtId="4" fontId="164" fillId="75" borderId="228" applyNumberFormat="0" applyProtection="0">
      <alignment horizontal="left" vertical="center" indent="1"/>
    </xf>
    <xf numFmtId="0" fontId="189" fillId="92" borderId="230" applyNumberFormat="0" applyProtection="0">
      <alignment horizontal="left" vertical="top" indent="1"/>
    </xf>
    <xf numFmtId="4" fontId="190" fillId="97" borderId="231" applyNumberFormat="0" applyProtection="0">
      <alignment horizontal="left" vertical="center" indent="1"/>
    </xf>
    <xf numFmtId="0" fontId="164" fillId="98" borderId="226"/>
    <xf numFmtId="4" fontId="191" fillId="44" borderId="228" applyNumberFormat="0" applyProtection="0">
      <alignment horizontal="right" vertical="center"/>
    </xf>
    <xf numFmtId="0" fontId="183" fillId="44" borderId="241" applyNumberFormat="0" applyAlignment="0" applyProtection="0"/>
    <xf numFmtId="0" fontId="184" fillId="78" borderId="242" applyNumberFormat="0" applyAlignment="0" applyProtection="0"/>
    <xf numFmtId="4" fontId="164" fillId="50" borderId="242" applyNumberFormat="0" applyProtection="0">
      <alignment vertical="center"/>
    </xf>
    <xf numFmtId="4" fontId="185" fillId="85" borderId="242" applyNumberFormat="0" applyProtection="0">
      <alignment vertical="center"/>
    </xf>
    <xf numFmtId="4" fontId="164" fillId="85" borderId="242" applyNumberFormat="0" applyProtection="0">
      <alignment horizontal="left" vertical="center" indent="1"/>
    </xf>
    <xf numFmtId="0" fontId="186" fillId="50" borderId="244" applyNumberFormat="0" applyProtection="0">
      <alignment horizontal="left" vertical="top" indent="1"/>
    </xf>
    <xf numFmtId="0" fontId="164" fillId="66" borderId="228" applyNumberFormat="0" applyFont="0" applyAlignment="0" applyProtection="0"/>
    <xf numFmtId="4" fontId="164" fillId="75" borderId="242" applyNumberFormat="0" applyProtection="0">
      <alignment horizontal="left" vertical="center" indent="1"/>
    </xf>
    <xf numFmtId="4" fontId="164" fillId="51" borderId="235" applyNumberFormat="0" applyProtection="0">
      <alignment horizontal="right" vertical="center"/>
    </xf>
    <xf numFmtId="4" fontId="164" fillId="86" borderId="235" applyNumberFormat="0" applyProtection="0">
      <alignment horizontal="right" vertical="center"/>
    </xf>
    <xf numFmtId="4" fontId="164" fillId="76" borderId="238" applyNumberFormat="0" applyProtection="0">
      <alignment horizontal="right" vertical="center"/>
    </xf>
    <xf numFmtId="4" fontId="164" fillId="53" borderId="235" applyNumberFormat="0" applyProtection="0">
      <alignment horizontal="right" vertical="center"/>
    </xf>
    <xf numFmtId="4" fontId="164" fillId="87" borderId="235" applyNumberFormat="0" applyProtection="0">
      <alignment horizontal="right" vertical="center"/>
    </xf>
    <xf numFmtId="4" fontId="164" fillId="52" borderId="235" applyNumberFormat="0" applyProtection="0">
      <alignment horizontal="right" vertical="center"/>
    </xf>
    <xf numFmtId="4" fontId="164" fillId="88" borderId="235" applyNumberFormat="0" applyProtection="0">
      <alignment horizontal="right" vertical="center"/>
    </xf>
    <xf numFmtId="4" fontId="164" fillId="89" borderId="235" applyNumberFormat="0" applyProtection="0">
      <alignment horizontal="right" vertical="center"/>
    </xf>
    <xf numFmtId="4" fontId="164" fillId="90" borderId="235" applyNumberFormat="0" applyProtection="0">
      <alignment horizontal="right" vertical="center"/>
    </xf>
    <xf numFmtId="4" fontId="164" fillId="91" borderId="238" applyNumberFormat="0" applyProtection="0">
      <alignment horizontal="left" vertical="center" indent="1"/>
    </xf>
    <xf numFmtId="4" fontId="187" fillId="73" borderId="238" applyNumberFormat="0" applyProtection="0">
      <alignment horizontal="left" vertical="center" indent="1"/>
    </xf>
    <xf numFmtId="4" fontId="187" fillId="73" borderId="238" applyNumberFormat="0" applyProtection="0">
      <alignment horizontal="left" vertical="center" indent="1"/>
    </xf>
    <xf numFmtId="4" fontId="164" fillId="92" borderId="235" applyNumberFormat="0" applyProtection="0">
      <alignment horizontal="right" vertical="center"/>
    </xf>
    <xf numFmtId="4" fontId="164" fillId="93" borderId="238" applyNumberFormat="0" applyProtection="0">
      <alignment horizontal="left" vertical="center" indent="1"/>
    </xf>
    <xf numFmtId="4" fontId="164" fillId="92" borderId="238" applyNumberFormat="0" applyProtection="0">
      <alignment horizontal="left" vertical="center" indent="1"/>
    </xf>
    <xf numFmtId="0" fontId="164" fillId="43" borderId="235" applyNumberFormat="0" applyProtection="0">
      <alignment horizontal="left" vertical="center" indent="1"/>
    </xf>
    <xf numFmtId="0" fontId="164" fillId="73" borderId="237" applyNumberFormat="0" applyProtection="0">
      <alignment horizontal="left" vertical="top" indent="1"/>
    </xf>
    <xf numFmtId="0" fontId="164" fillId="94" borderId="235" applyNumberFormat="0" applyProtection="0">
      <alignment horizontal="left" vertical="center" indent="1"/>
    </xf>
    <xf numFmtId="0" fontId="164" fillId="92" borderId="237" applyNumberFormat="0" applyProtection="0">
      <alignment horizontal="left" vertical="top" indent="1"/>
    </xf>
    <xf numFmtId="0" fontId="164" fillId="45" borderId="235" applyNumberFormat="0" applyProtection="0">
      <alignment horizontal="left" vertical="center" indent="1"/>
    </xf>
    <xf numFmtId="0" fontId="164" fillId="45" borderId="237" applyNumberFormat="0" applyProtection="0">
      <alignment horizontal="left" vertical="top" indent="1"/>
    </xf>
    <xf numFmtId="0" fontId="164" fillId="93" borderId="235" applyNumberFormat="0" applyProtection="0">
      <alignment horizontal="left" vertical="center" indent="1"/>
    </xf>
    <xf numFmtId="0" fontId="164" fillId="93" borderId="237" applyNumberFormat="0" applyProtection="0">
      <alignment horizontal="left" vertical="top" indent="1"/>
    </xf>
    <xf numFmtId="0" fontId="188" fillId="73" borderId="239" applyBorder="0"/>
    <xf numFmtId="4" fontId="189" fillId="47" borderId="237" applyNumberFormat="0" applyProtection="0">
      <alignment vertical="center"/>
    </xf>
    <xf numFmtId="4" fontId="185" fillId="95" borderId="233" applyNumberFormat="0" applyProtection="0">
      <alignment vertical="center"/>
    </xf>
    <xf numFmtId="4" fontId="189" fillId="43" borderId="237" applyNumberFormat="0" applyProtection="0">
      <alignment horizontal="left" vertical="center" indent="1"/>
    </xf>
    <xf numFmtId="0" fontId="189" fillId="47" borderId="237" applyNumberFormat="0" applyProtection="0">
      <alignment horizontal="left" vertical="top" indent="1"/>
    </xf>
    <xf numFmtId="4" fontId="164" fillId="0" borderId="235" applyNumberFormat="0" applyProtection="0">
      <alignment horizontal="right" vertical="center"/>
    </xf>
    <xf numFmtId="4" fontId="185" fillId="96" borderId="235" applyNumberFormat="0" applyProtection="0">
      <alignment horizontal="right" vertical="center"/>
    </xf>
    <xf numFmtId="4" fontId="164" fillId="75" borderId="235" applyNumberFormat="0" applyProtection="0">
      <alignment horizontal="left" vertical="center" indent="1"/>
    </xf>
    <xf numFmtId="0" fontId="189" fillId="92" borderId="237" applyNumberFormat="0" applyProtection="0">
      <alignment horizontal="left" vertical="top" indent="1"/>
    </xf>
    <xf numFmtId="4" fontId="190" fillId="97" borderId="238" applyNumberFormat="0" applyProtection="0">
      <alignment horizontal="left" vertical="center" indent="1"/>
    </xf>
    <xf numFmtId="0" fontId="164" fillId="98" borderId="233"/>
    <xf numFmtId="4" fontId="191" fillId="44" borderId="235" applyNumberFormat="0" applyProtection="0">
      <alignment horizontal="right" vertical="center"/>
    </xf>
    <xf numFmtId="0" fontId="164" fillId="66" borderId="235" applyNumberFormat="0" applyFont="0" applyAlignment="0" applyProtection="0"/>
    <xf numFmtId="4" fontId="164" fillId="51" borderId="242" applyNumberFormat="0" applyProtection="0">
      <alignment horizontal="right" vertical="center"/>
    </xf>
    <xf numFmtId="4" fontId="164" fillId="86" borderId="242" applyNumberFormat="0" applyProtection="0">
      <alignment horizontal="right" vertical="center"/>
    </xf>
    <xf numFmtId="4" fontId="164" fillId="76" borderId="245" applyNumberFormat="0" applyProtection="0">
      <alignment horizontal="right" vertical="center"/>
    </xf>
    <xf numFmtId="4" fontId="164" fillId="53" borderId="242" applyNumberFormat="0" applyProtection="0">
      <alignment horizontal="right" vertical="center"/>
    </xf>
    <xf numFmtId="4" fontId="164" fillId="87" borderId="242" applyNumberFormat="0" applyProtection="0">
      <alignment horizontal="right" vertical="center"/>
    </xf>
    <xf numFmtId="4" fontId="164" fillId="52" borderId="242" applyNumberFormat="0" applyProtection="0">
      <alignment horizontal="right" vertical="center"/>
    </xf>
    <xf numFmtId="4" fontId="164" fillId="88" borderId="242" applyNumberFormat="0" applyProtection="0">
      <alignment horizontal="right" vertical="center"/>
    </xf>
    <xf numFmtId="4" fontId="164" fillId="89" borderId="242" applyNumberFormat="0" applyProtection="0">
      <alignment horizontal="right" vertical="center"/>
    </xf>
    <xf numFmtId="4" fontId="164" fillId="90" borderId="242" applyNumberFormat="0" applyProtection="0">
      <alignment horizontal="right" vertical="center"/>
    </xf>
    <xf numFmtId="4" fontId="164" fillId="91" borderId="245" applyNumberFormat="0" applyProtection="0">
      <alignment horizontal="left" vertical="center" indent="1"/>
    </xf>
    <xf numFmtId="4" fontId="187" fillId="73" borderId="245" applyNumberFormat="0" applyProtection="0">
      <alignment horizontal="left" vertical="center" indent="1"/>
    </xf>
    <xf numFmtId="4" fontId="187" fillId="73" borderId="245" applyNumberFormat="0" applyProtection="0">
      <alignment horizontal="left" vertical="center" indent="1"/>
    </xf>
    <xf numFmtId="4" fontId="164" fillId="92" borderId="242" applyNumberFormat="0" applyProtection="0">
      <alignment horizontal="right" vertical="center"/>
    </xf>
    <xf numFmtId="4" fontId="164" fillId="93" borderId="245" applyNumberFormat="0" applyProtection="0">
      <alignment horizontal="left" vertical="center" indent="1"/>
    </xf>
    <xf numFmtId="4" fontId="164" fillId="92" borderId="245" applyNumberFormat="0" applyProtection="0">
      <alignment horizontal="left" vertical="center" indent="1"/>
    </xf>
    <xf numFmtId="0" fontId="164" fillId="43" borderId="242" applyNumberFormat="0" applyProtection="0">
      <alignment horizontal="left" vertical="center" indent="1"/>
    </xf>
    <xf numFmtId="0" fontId="164" fillId="73" borderId="244" applyNumberFormat="0" applyProtection="0">
      <alignment horizontal="left" vertical="top" indent="1"/>
    </xf>
    <xf numFmtId="0" fontId="164" fillId="94" borderId="242" applyNumberFormat="0" applyProtection="0">
      <alignment horizontal="left" vertical="center" indent="1"/>
    </xf>
    <xf numFmtId="0" fontId="164" fillId="92" borderId="244" applyNumberFormat="0" applyProtection="0">
      <alignment horizontal="left" vertical="top" indent="1"/>
    </xf>
    <xf numFmtId="0" fontId="164" fillId="45" borderId="242" applyNumberFormat="0" applyProtection="0">
      <alignment horizontal="left" vertical="center" indent="1"/>
    </xf>
    <xf numFmtId="0" fontId="164" fillId="45" borderId="244" applyNumberFormat="0" applyProtection="0">
      <alignment horizontal="left" vertical="top" indent="1"/>
    </xf>
    <xf numFmtId="0" fontId="164" fillId="93" borderId="242" applyNumberFormat="0" applyProtection="0">
      <alignment horizontal="left" vertical="center" indent="1"/>
    </xf>
    <xf numFmtId="0" fontId="164" fillId="93" borderId="244" applyNumberFormat="0" applyProtection="0">
      <alignment horizontal="left" vertical="top" indent="1"/>
    </xf>
    <xf numFmtId="0" fontId="188" fillId="73" borderId="246" applyBorder="0"/>
    <xf numFmtId="4" fontId="189" fillId="47" borderId="244" applyNumberFormat="0" applyProtection="0">
      <alignment vertical="center"/>
    </xf>
    <xf numFmtId="4" fontId="185" fillId="95" borderId="240" applyNumberFormat="0" applyProtection="0">
      <alignment vertical="center"/>
    </xf>
    <xf numFmtId="4" fontId="189" fillId="43" borderId="244" applyNumberFormat="0" applyProtection="0">
      <alignment horizontal="left" vertical="center" indent="1"/>
    </xf>
    <xf numFmtId="0" fontId="189" fillId="47" borderId="244" applyNumberFormat="0" applyProtection="0">
      <alignment horizontal="left" vertical="top" indent="1"/>
    </xf>
    <xf numFmtId="4" fontId="164" fillId="0" borderId="242" applyNumberFormat="0" applyProtection="0">
      <alignment horizontal="right" vertical="center"/>
    </xf>
    <xf numFmtId="4" fontId="185" fillId="96" borderId="242" applyNumberFormat="0" applyProtection="0">
      <alignment horizontal="right" vertical="center"/>
    </xf>
    <xf numFmtId="4" fontId="164" fillId="75" borderId="242" applyNumberFormat="0" applyProtection="0">
      <alignment horizontal="left" vertical="center" indent="1"/>
    </xf>
    <xf numFmtId="0" fontId="189" fillId="92" borderId="244" applyNumberFormat="0" applyProtection="0">
      <alignment horizontal="left" vertical="top" indent="1"/>
    </xf>
    <xf numFmtId="4" fontId="190" fillId="97" borderId="245" applyNumberFormat="0" applyProtection="0">
      <alignment horizontal="left" vertical="center" indent="1"/>
    </xf>
    <xf numFmtId="0" fontId="164" fillId="98" borderId="240"/>
    <xf numFmtId="4" fontId="191" fillId="44" borderId="242" applyNumberFormat="0" applyProtection="0">
      <alignment horizontal="right" vertical="center"/>
    </xf>
    <xf numFmtId="0" fontId="42" fillId="47" borderId="247" applyNumberFormat="0" applyFont="0" applyAlignment="0" applyProtection="0"/>
    <xf numFmtId="0" fontId="164" fillId="66" borderId="242" applyNumberFormat="0" applyFont="0" applyAlignment="0" applyProtection="0"/>
    <xf numFmtId="0" fontId="205" fillId="0" borderId="0"/>
    <xf numFmtId="0" fontId="205" fillId="0" borderId="0" applyNumberFormat="0" applyBorder="0" applyAlignment="0"/>
  </cellStyleXfs>
  <cellXfs count="778">
    <xf numFmtId="0" fontId="0" fillId="0" borderId="0" xfId="0"/>
    <xf numFmtId="0" fontId="10" fillId="0" borderId="0" xfId="0" applyFont="1" applyFill="1" applyBorder="1" applyAlignment="1">
      <alignment horizontal="center" vertical="center" wrapText="1"/>
    </xf>
    <xf numFmtId="0" fontId="15" fillId="0" borderId="0" xfId="0" applyFont="1"/>
    <xf numFmtId="0" fontId="60" fillId="0" borderId="0" xfId="0" applyFont="1"/>
    <xf numFmtId="0" fontId="10" fillId="0" borderId="0" xfId="0" applyFont="1"/>
    <xf numFmtId="164" fontId="12" fillId="0" borderId="0" xfId="0" applyNumberFormat="1" applyFont="1" applyFill="1" applyBorder="1"/>
    <xf numFmtId="0" fontId="10" fillId="0" borderId="0" xfId="0" applyFont="1" applyFill="1" applyBorder="1"/>
    <xf numFmtId="164" fontId="12" fillId="0" borderId="0" xfId="0" applyNumberFormat="1" applyFont="1" applyFill="1" applyBorder="1" applyAlignment="1">
      <alignment horizontal="right"/>
    </xf>
    <xf numFmtId="164" fontId="12" fillId="0" borderId="44" xfId="0" applyNumberFormat="1" applyFont="1" applyFill="1" applyBorder="1" applyAlignment="1">
      <alignment horizontal="right"/>
    </xf>
    <xf numFmtId="0" fontId="41" fillId="0" borderId="0" xfId="183" applyFont="1" applyFill="1" applyAlignment="1">
      <alignment vertical="center" wrapText="1"/>
    </xf>
    <xf numFmtId="0" fontId="17" fillId="0" borderId="0" xfId="0" applyFont="1" applyBorder="1" applyAlignment="1">
      <alignment horizontal="left" vertical="center" wrapText="1" indent="1"/>
    </xf>
    <xf numFmtId="0" fontId="60" fillId="0" borderId="0" xfId="0" applyFont="1" applyBorder="1"/>
    <xf numFmtId="0" fontId="60" fillId="0" borderId="0" xfId="0" applyFont="1" applyAlignment="1">
      <alignment horizontal="center" wrapText="1"/>
    </xf>
    <xf numFmtId="0" fontId="99" fillId="0" borderId="0" xfId="0" applyFont="1"/>
    <xf numFmtId="1" fontId="60" fillId="0" borderId="0" xfId="0" applyNumberFormat="1" applyFont="1"/>
    <xf numFmtId="164" fontId="60" fillId="0" borderId="0" xfId="0" applyNumberFormat="1" applyFont="1" applyBorder="1"/>
    <xf numFmtId="0" fontId="60" fillId="0" borderId="0" xfId="0" applyFont="1" applyFill="1"/>
    <xf numFmtId="164" fontId="60" fillId="0" borderId="0" xfId="0" applyNumberFormat="1" applyFont="1" applyFill="1"/>
    <xf numFmtId="2" fontId="10" fillId="0" borderId="0" xfId="0" applyNumberFormat="1" applyFont="1" applyFill="1" applyBorder="1"/>
    <xf numFmtId="164" fontId="10" fillId="0" borderId="0" xfId="0" applyNumberFormat="1" applyFont="1" applyFill="1" applyBorder="1"/>
    <xf numFmtId="0" fontId="12" fillId="0" borderId="0" xfId="0" applyFont="1" applyFill="1" applyBorder="1"/>
    <xf numFmtId="2" fontId="12" fillId="0" borderId="0" xfId="0" applyNumberFormat="1" applyFont="1" applyFill="1" applyBorder="1"/>
    <xf numFmtId="0" fontId="41" fillId="0" borderId="0" xfId="0" applyFont="1" applyFill="1" applyAlignment="1">
      <alignment wrapText="1"/>
    </xf>
    <xf numFmtId="0" fontId="100" fillId="0" borderId="0" xfId="0" applyFont="1"/>
    <xf numFmtId="164" fontId="17" fillId="0" borderId="0" xfId="0" applyNumberFormat="1" applyFont="1" applyFill="1" applyBorder="1"/>
    <xf numFmtId="164" fontId="86" fillId="0" borderId="0" xfId="0" applyNumberFormat="1" applyFont="1" applyFill="1" applyBorder="1"/>
    <xf numFmtId="0" fontId="17" fillId="0" borderId="0" xfId="0" applyFont="1" applyFill="1" applyBorder="1"/>
    <xf numFmtId="0" fontId="86" fillId="0" borderId="0" xfId="0" applyFont="1" applyFill="1" applyBorder="1"/>
    <xf numFmtId="2" fontId="17" fillId="0" borderId="0" xfId="0" applyNumberFormat="1" applyFont="1" applyFill="1" applyBorder="1"/>
    <xf numFmtId="2" fontId="86" fillId="0" borderId="0" xfId="0" applyNumberFormat="1" applyFont="1" applyFill="1" applyBorder="1"/>
    <xf numFmtId="0" fontId="15" fillId="0" borderId="0" xfId="0" applyFont="1" applyAlignment="1"/>
    <xf numFmtId="0" fontId="107" fillId="0" borderId="12" xfId="0" applyFont="1" applyBorder="1" applyAlignment="1">
      <alignment wrapText="1"/>
    </xf>
    <xf numFmtId="0" fontId="15" fillId="0" borderId="0" xfId="0" applyFont="1" applyBorder="1"/>
    <xf numFmtId="0" fontId="15" fillId="0" borderId="15" xfId="0" applyFont="1" applyBorder="1"/>
    <xf numFmtId="0" fontId="15" fillId="0" borderId="7" xfId="0" applyFont="1" applyBorder="1"/>
    <xf numFmtId="0" fontId="15" fillId="0" borderId="7" xfId="0" applyFont="1" applyBorder="1" applyAlignment="1">
      <alignment horizontal="left" vertical="center" wrapText="1" indent="1"/>
    </xf>
    <xf numFmtId="0" fontId="15" fillId="0" borderId="44" xfId="0" applyFont="1" applyBorder="1" applyAlignment="1">
      <alignment horizontal="right"/>
    </xf>
    <xf numFmtId="164" fontId="15" fillId="0" borderId="44" xfId="0" applyNumberFormat="1" applyFont="1" applyBorder="1"/>
    <xf numFmtId="0" fontId="15" fillId="0" borderId="44" xfId="0" applyFont="1" applyBorder="1"/>
    <xf numFmtId="0" fontId="15" fillId="0" borderId="45" xfId="0" applyFont="1" applyFill="1" applyBorder="1"/>
    <xf numFmtId="164" fontId="15" fillId="0" borderId="44" xfId="0" applyNumberFormat="1" applyFont="1" applyBorder="1" applyAlignment="1">
      <alignment horizontal="right"/>
    </xf>
    <xf numFmtId="164" fontId="15" fillId="0" borderId="44" xfId="0" applyNumberFormat="1" applyFont="1" applyFill="1" applyBorder="1" applyAlignment="1">
      <alignment horizontal="right"/>
    </xf>
    <xf numFmtId="164" fontId="15" fillId="0" borderId="45" xfId="0" applyNumberFormat="1" applyFont="1" applyBorder="1"/>
    <xf numFmtId="164" fontId="15" fillId="0" borderId="45" xfId="0" applyNumberFormat="1" applyFont="1" applyFill="1" applyBorder="1"/>
    <xf numFmtId="164" fontId="107" fillId="0" borderId="44" xfId="0" applyNumberFormat="1" applyFont="1" applyBorder="1" applyAlignment="1">
      <alignment horizontal="right"/>
    </xf>
    <xf numFmtId="2" fontId="107" fillId="0" borderId="39" xfId="0" applyNumberFormat="1" applyFont="1" applyFill="1" applyBorder="1" applyAlignment="1">
      <alignment wrapText="1"/>
    </xf>
    <xf numFmtId="164" fontId="107" fillId="0" borderId="39" xfId="0" applyNumberFormat="1" applyFont="1" applyFill="1" applyBorder="1" applyAlignment="1">
      <alignment wrapText="1"/>
    </xf>
    <xf numFmtId="2" fontId="15" fillId="0" borderId="39" xfId="0" applyNumberFormat="1" applyFont="1" applyFill="1" applyBorder="1" applyAlignment="1">
      <alignment wrapText="1"/>
    </xf>
    <xf numFmtId="164" fontId="15" fillId="0" borderId="39" xfId="0" applyNumberFormat="1" applyFont="1" applyFill="1" applyBorder="1" applyAlignment="1">
      <alignment wrapText="1"/>
    </xf>
    <xf numFmtId="164" fontId="15" fillId="0" borderId="45" xfId="0" applyNumberFormat="1" applyFont="1" applyBorder="1" applyAlignment="1">
      <alignment horizontal="right"/>
    </xf>
    <xf numFmtId="0" fontId="15" fillId="0" borderId="7" xfId="0" applyFont="1" applyBorder="1" applyAlignment="1">
      <alignment horizontal="left" wrapText="1" indent="1"/>
    </xf>
    <xf numFmtId="0" fontId="15" fillId="0" borderId="45" xfId="0" applyFont="1" applyBorder="1"/>
    <xf numFmtId="0" fontId="117" fillId="0" borderId="0" xfId="0" applyFont="1"/>
    <xf numFmtId="0" fontId="15" fillId="0" borderId="22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left" wrapText="1" indent="1"/>
    </xf>
    <xf numFmtId="0" fontId="15" fillId="0" borderId="7" xfId="0" applyFont="1" applyBorder="1" applyAlignment="1">
      <alignment horizontal="right"/>
    </xf>
    <xf numFmtId="0" fontId="15" fillId="0" borderId="0" xfId="0" applyFont="1" applyBorder="1" applyAlignment="1"/>
    <xf numFmtId="164" fontId="117" fillId="0" borderId="0" xfId="0" applyNumberFormat="1" applyFont="1"/>
    <xf numFmtId="0" fontId="117" fillId="0" borderId="0" xfId="0" applyFont="1" applyBorder="1"/>
    <xf numFmtId="0" fontId="15" fillId="0" borderId="0" xfId="0" applyFont="1" applyFill="1" applyBorder="1"/>
    <xf numFmtId="164" fontId="107" fillId="0" borderId="45" xfId="0" quotePrefix="1" applyNumberFormat="1" applyFont="1" applyBorder="1" applyAlignment="1">
      <alignment horizontal="right"/>
    </xf>
    <xf numFmtId="0" fontId="15" fillId="0" borderId="0" xfId="0" applyFont="1" applyAlignment="1">
      <alignment wrapText="1"/>
    </xf>
    <xf numFmtId="0" fontId="15" fillId="0" borderId="0" xfId="0" applyFont="1" applyAlignment="1">
      <alignment horizontal="left" indent="2"/>
    </xf>
    <xf numFmtId="0" fontId="15" fillId="0" borderId="0" xfId="0" applyFont="1" applyFill="1"/>
    <xf numFmtId="0" fontId="15" fillId="0" borderId="19" xfId="0" quotePrefix="1" applyFont="1" applyFill="1" applyBorder="1" applyAlignment="1">
      <alignment horizontal="center" vertical="center" wrapText="1"/>
    </xf>
    <xf numFmtId="0" fontId="41" fillId="0" borderId="44" xfId="0" applyFont="1" applyFill="1" applyBorder="1" applyAlignment="1">
      <alignment wrapText="1"/>
    </xf>
    <xf numFmtId="0" fontId="15" fillId="0" borderId="44" xfId="0" applyFont="1" applyFill="1" applyBorder="1" applyAlignment="1">
      <alignment wrapText="1"/>
    </xf>
    <xf numFmtId="0" fontId="107" fillId="0" borderId="0" xfId="0" applyFont="1" applyBorder="1" applyAlignment="1">
      <alignment horizontal="left" wrapText="1"/>
    </xf>
    <xf numFmtId="0" fontId="63" fillId="0" borderId="38" xfId="402" applyNumberFormat="1" applyFont="1" applyFill="1" applyBorder="1" applyAlignment="1">
      <alignment horizontal="right" wrapText="1" readingOrder="1"/>
    </xf>
    <xf numFmtId="0" fontId="15" fillId="0" borderId="0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left" vertical="center" wrapText="1" indent="1"/>
    </xf>
    <xf numFmtId="0" fontId="15" fillId="0" borderId="44" xfId="0" applyFont="1" applyFill="1" applyBorder="1"/>
    <xf numFmtId="0" fontId="126" fillId="0" borderId="38" xfId="402" applyNumberFormat="1" applyFont="1" applyFill="1" applyBorder="1" applyAlignment="1">
      <alignment horizontal="right" wrapText="1" readingOrder="1"/>
    </xf>
    <xf numFmtId="0" fontId="15" fillId="0" borderId="41" xfId="0" applyFont="1" applyBorder="1" applyAlignment="1"/>
    <xf numFmtId="1" fontId="15" fillId="0" borderId="41" xfId="358" applyNumberFormat="1" applyFont="1" applyBorder="1" applyAlignment="1"/>
    <xf numFmtId="0" fontId="41" fillId="0" borderId="0" xfId="0" applyFont="1" applyBorder="1"/>
    <xf numFmtId="0" fontId="41" fillId="0" borderId="0" xfId="0" applyFont="1" applyBorder="1" applyAlignment="1">
      <alignment horizontal="left" wrapText="1" indent="1"/>
    </xf>
    <xf numFmtId="164" fontId="41" fillId="0" borderId="44" xfId="0" applyNumberFormat="1" applyFont="1" applyBorder="1" applyAlignment="1">
      <alignment horizontal="right" wrapText="1"/>
    </xf>
    <xf numFmtId="164" fontId="41" fillId="0" borderId="7" xfId="0" applyNumberFormat="1" applyFont="1" applyBorder="1" applyAlignment="1">
      <alignment horizontal="right" wrapText="1"/>
    </xf>
    <xf numFmtId="164" fontId="41" fillId="0" borderId="0" xfId="0" applyNumberFormat="1" applyFont="1" applyBorder="1" applyAlignment="1">
      <alignment horizontal="right" wrapText="1"/>
    </xf>
    <xf numFmtId="164" fontId="63" fillId="0" borderId="44" xfId="0" applyNumberFormat="1" applyFont="1" applyFill="1" applyBorder="1" applyAlignment="1">
      <alignment vertical="center" wrapText="1"/>
    </xf>
    <xf numFmtId="0" fontId="129" fillId="0" borderId="0" xfId="0" applyFont="1"/>
    <xf numFmtId="0" fontId="41" fillId="0" borderId="17" xfId="0" applyFont="1" applyFill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 wrapText="1"/>
    </xf>
    <xf numFmtId="16" fontId="41" fillId="0" borderId="22" xfId="0" quotePrefix="1" applyNumberFormat="1" applyFont="1" applyFill="1" applyBorder="1" applyAlignment="1">
      <alignment horizontal="center" vertical="center" wrapText="1"/>
    </xf>
    <xf numFmtId="0" fontId="41" fillId="0" borderId="7" xfId="0" applyFont="1" applyBorder="1" applyAlignment="1">
      <alignment horizontal="left" wrapText="1" indent="1"/>
    </xf>
    <xf numFmtId="164" fontId="41" fillId="0" borderId="44" xfId="0" applyNumberFormat="1" applyFont="1" applyBorder="1" applyAlignment="1">
      <alignment wrapText="1"/>
    </xf>
    <xf numFmtId="164" fontId="41" fillId="0" borderId="45" xfId="0" applyNumberFormat="1" applyFont="1" applyBorder="1" applyAlignment="1">
      <alignment wrapText="1"/>
    </xf>
    <xf numFmtId="164" fontId="41" fillId="0" borderId="45" xfId="0" applyNumberFormat="1" applyFont="1" applyBorder="1" applyAlignment="1">
      <alignment horizontal="right" wrapText="1"/>
    </xf>
    <xf numFmtId="0" fontId="41" fillId="0" borderId="0" xfId="0" applyFont="1" applyFill="1"/>
    <xf numFmtId="0" fontId="41" fillId="0" borderId="0" xfId="0" applyFont="1"/>
    <xf numFmtId="0" fontId="41" fillId="0" borderId="7" xfId="0" applyFont="1" applyBorder="1" applyAlignment="1">
      <alignment horizontal="left" vertical="center" wrapText="1" indent="1"/>
    </xf>
    <xf numFmtId="0" fontId="41" fillId="0" borderId="0" xfId="0" applyFont="1" applyBorder="1" applyAlignment="1">
      <alignment horizontal="left" vertical="center" wrapText="1" indent="1"/>
    </xf>
    <xf numFmtId="1" fontId="41" fillId="0" borderId="44" xfId="0" applyNumberFormat="1" applyFont="1" applyBorder="1" applyAlignment="1">
      <alignment wrapText="1"/>
    </xf>
    <xf numFmtId="1" fontId="41" fillId="0" borderId="45" xfId="0" applyNumberFormat="1" applyFont="1" applyBorder="1" applyAlignment="1">
      <alignment wrapText="1"/>
    </xf>
    <xf numFmtId="164" fontId="41" fillId="0" borderId="44" xfId="0" applyNumberFormat="1" applyFont="1" applyBorder="1"/>
    <xf numFmtId="164" fontId="41" fillId="0" borderId="45" xfId="0" applyNumberFormat="1" applyFont="1" applyBorder="1"/>
    <xf numFmtId="164" fontId="41" fillId="0" borderId="0" xfId="0" applyNumberFormat="1" applyFont="1"/>
    <xf numFmtId="164" fontId="15" fillId="0" borderId="0" xfId="0" applyNumberFormat="1" applyFont="1"/>
    <xf numFmtId="49" fontId="15" fillId="0" borderId="0" xfId="0" applyNumberFormat="1" applyFont="1" applyAlignment="1">
      <alignment wrapText="1"/>
    </xf>
    <xf numFmtId="164" fontId="63" fillId="0" borderId="44" xfId="0" applyNumberFormat="1" applyFont="1" applyBorder="1" applyAlignment="1"/>
    <xf numFmtId="164" fontId="63" fillId="0" borderId="45" xfId="0" applyNumberFormat="1" applyFont="1" applyBorder="1" applyAlignment="1"/>
    <xf numFmtId="164" fontId="41" fillId="0" borderId="44" xfId="0" applyNumberFormat="1" applyFont="1" applyBorder="1" applyAlignment="1"/>
    <xf numFmtId="164" fontId="41" fillId="0" borderId="45" xfId="0" applyNumberFormat="1" applyFont="1" applyBorder="1" applyAlignment="1"/>
    <xf numFmtId="0" fontId="41" fillId="0" borderId="0" xfId="0" applyFont="1" applyAlignment="1">
      <alignment vertical="top"/>
    </xf>
    <xf numFmtId="49" fontId="41" fillId="0" borderId="0" xfId="0" applyNumberFormat="1" applyFont="1" applyAlignment="1">
      <alignment wrapText="1"/>
    </xf>
    <xf numFmtId="0" fontId="41" fillId="0" borderId="5" xfId="0" quotePrefix="1" applyFont="1" applyFill="1" applyBorder="1" applyAlignment="1">
      <alignment horizontal="center" vertical="center" wrapText="1"/>
    </xf>
    <xf numFmtId="0" fontId="111" fillId="0" borderId="44" xfId="0" applyFont="1" applyBorder="1" applyAlignment="1">
      <alignment horizontal="right" wrapText="1"/>
    </xf>
    <xf numFmtId="0" fontId="111" fillId="0" borderId="45" xfId="0" applyFont="1" applyBorder="1" applyAlignment="1">
      <alignment horizontal="right" wrapText="1"/>
    </xf>
    <xf numFmtId="0" fontId="15" fillId="0" borderId="0" xfId="0" applyFont="1" applyBorder="1" applyAlignment="1">
      <alignment vertical="center" wrapText="1"/>
    </xf>
    <xf numFmtId="0" fontId="107" fillId="0" borderId="7" xfId="0" applyFont="1" applyBorder="1" applyAlignment="1">
      <alignment horizontal="right" wrapText="1" indent="1"/>
    </xf>
    <xf numFmtId="164" fontId="110" fillId="0" borderId="44" xfId="0" applyNumberFormat="1" applyFont="1" applyBorder="1" applyAlignment="1">
      <alignment horizontal="right" wrapText="1"/>
    </xf>
    <xf numFmtId="0" fontId="15" fillId="0" borderId="45" xfId="0" applyFont="1" applyBorder="1" applyAlignment="1">
      <alignment horizontal="right"/>
    </xf>
    <xf numFmtId="164" fontId="107" fillId="0" borderId="44" xfId="0" quotePrefix="1" applyNumberFormat="1" applyFont="1" applyBorder="1" applyAlignment="1">
      <alignment horizontal="right"/>
    </xf>
    <xf numFmtId="0" fontId="117" fillId="0" borderId="0" xfId="0" applyFont="1" applyFill="1"/>
    <xf numFmtId="0" fontId="107" fillId="0" borderId="21" xfId="0" applyFont="1" applyBorder="1" applyAlignment="1">
      <alignment wrapText="1"/>
    </xf>
    <xf numFmtId="164" fontId="107" fillId="0" borderId="14" xfId="0" applyNumberFormat="1" applyFont="1" applyFill="1" applyBorder="1" applyAlignment="1"/>
    <xf numFmtId="164" fontId="15" fillId="0" borderId="40" xfId="0" applyNumberFormat="1" applyFont="1" applyFill="1" applyBorder="1" applyAlignment="1"/>
    <xf numFmtId="1" fontId="117" fillId="0" borderId="0" xfId="0" applyNumberFormat="1" applyFont="1"/>
    <xf numFmtId="0" fontId="15" fillId="0" borderId="0" xfId="0" applyFont="1" applyBorder="1" applyAlignment="1">
      <alignment wrapText="1"/>
    </xf>
    <xf numFmtId="0" fontId="117" fillId="0" borderId="15" xfId="0" applyFont="1" applyBorder="1"/>
    <xf numFmtId="0" fontId="117" fillId="0" borderId="0" xfId="0" applyFont="1" applyFill="1" applyBorder="1"/>
    <xf numFmtId="165" fontId="107" fillId="0" borderId="0" xfId="0" applyNumberFormat="1" applyFont="1" applyBorder="1" applyAlignment="1"/>
    <xf numFmtId="164" fontId="107" fillId="0" borderId="14" xfId="0" applyNumberFormat="1" applyFont="1" applyFill="1" applyBorder="1" applyAlignment="1">
      <alignment wrapText="1"/>
    </xf>
    <xf numFmtId="164" fontId="15" fillId="0" borderId="45" xfId="0" applyNumberFormat="1" applyFont="1" applyFill="1" applyBorder="1" applyAlignment="1">
      <alignment wrapText="1"/>
    </xf>
    <xf numFmtId="0" fontId="107" fillId="0" borderId="45" xfId="0" applyFont="1" applyFill="1" applyBorder="1" applyAlignment="1"/>
    <xf numFmtId="0" fontId="15" fillId="0" borderId="7" xfId="0" applyFont="1" applyBorder="1" applyAlignment="1">
      <alignment wrapText="1"/>
    </xf>
    <xf numFmtId="0" fontId="117" fillId="0" borderId="0" xfId="0" applyFont="1" applyBorder="1" applyAlignment="1"/>
    <xf numFmtId="0" fontId="15" fillId="0" borderId="16" xfId="0" applyFont="1" applyFill="1" applyBorder="1" applyAlignment="1">
      <alignment horizontal="center" vertical="center"/>
    </xf>
    <xf numFmtId="164" fontId="136" fillId="0" borderId="44" xfId="0" applyNumberFormat="1" applyFont="1" applyFill="1" applyBorder="1" applyAlignment="1">
      <alignment horizontal="right"/>
    </xf>
    <xf numFmtId="0" fontId="15" fillId="34" borderId="7" xfId="0" applyFont="1" applyFill="1" applyBorder="1"/>
    <xf numFmtId="0" fontId="15" fillId="0" borderId="7" xfId="0" applyFont="1" applyFill="1" applyBorder="1"/>
    <xf numFmtId="0" fontId="107" fillId="41" borderId="7" xfId="0" applyFont="1" applyFill="1" applyBorder="1"/>
    <xf numFmtId="164" fontId="137" fillId="41" borderId="44" xfId="0" applyNumberFormat="1" applyFont="1" applyFill="1" applyBorder="1" applyAlignment="1">
      <alignment horizontal="right"/>
    </xf>
    <xf numFmtId="0" fontId="107" fillId="41" borderId="0" xfId="0" applyFont="1" applyFill="1"/>
    <xf numFmtId="164" fontId="136" fillId="0" borderId="44" xfId="0" applyNumberFormat="1" applyFont="1" applyFill="1" applyBorder="1"/>
    <xf numFmtId="164" fontId="137" fillId="41" borderId="44" xfId="0" applyNumberFormat="1" applyFont="1" applyFill="1" applyBorder="1"/>
    <xf numFmtId="0" fontId="111" fillId="0" borderId="0" xfId="0" applyFont="1" applyBorder="1" applyAlignment="1">
      <alignment vertical="center" wrapText="1"/>
    </xf>
    <xf numFmtId="0" fontId="110" fillId="41" borderId="0" xfId="0" applyFont="1" applyFill="1" applyBorder="1" applyAlignment="1">
      <alignment vertical="center" wrapText="1"/>
    </xf>
    <xf numFmtId="0" fontId="107" fillId="41" borderId="15" xfId="0" applyFont="1" applyFill="1" applyBorder="1"/>
    <xf numFmtId="164" fontId="136" fillId="0" borderId="45" xfId="0" applyNumberFormat="1" applyFont="1" applyFill="1" applyBorder="1" applyAlignment="1">
      <alignment horizontal="right"/>
    </xf>
    <xf numFmtId="1" fontId="136" fillId="0" borderId="44" xfId="0" applyNumberFormat="1" applyFont="1" applyFill="1" applyBorder="1"/>
    <xf numFmtId="1" fontId="136" fillId="0" borderId="44" xfId="0" applyNumberFormat="1" applyFont="1" applyFill="1" applyBorder="1" applyAlignment="1">
      <alignment horizontal="right"/>
    </xf>
    <xf numFmtId="1" fontId="137" fillId="41" borderId="44" xfId="0" applyNumberFormat="1" applyFont="1" applyFill="1" applyBorder="1"/>
    <xf numFmtId="164" fontId="137" fillId="41" borderId="45" xfId="0" applyNumberFormat="1" applyFont="1" applyFill="1" applyBorder="1" applyAlignment="1">
      <alignment horizontal="right"/>
    </xf>
    <xf numFmtId="164" fontId="136" fillId="0" borderId="0" xfId="0" applyNumberFormat="1" applyFont="1" applyFill="1"/>
    <xf numFmtId="164" fontId="136" fillId="0" borderId="0" xfId="0" applyNumberFormat="1" applyFont="1" applyFill="1" applyBorder="1"/>
    <xf numFmtId="164" fontId="137" fillId="41" borderId="0" xfId="0" applyNumberFormat="1" applyFont="1" applyFill="1" applyBorder="1"/>
    <xf numFmtId="164" fontId="137" fillId="41" borderId="0" xfId="0" applyNumberFormat="1" applyFont="1" applyFill="1"/>
    <xf numFmtId="1" fontId="136" fillId="0" borderId="0" xfId="0" applyNumberFormat="1" applyFont="1" applyFill="1" applyBorder="1"/>
    <xf numFmtId="1" fontId="137" fillId="41" borderId="0" xfId="0" applyNumberFormat="1" applyFont="1" applyFill="1" applyBorder="1"/>
    <xf numFmtId="0" fontId="138" fillId="0" borderId="0" xfId="0" applyFont="1"/>
    <xf numFmtId="0" fontId="15" fillId="0" borderId="41" xfId="0" applyFont="1" applyFill="1" applyBorder="1" applyAlignment="1"/>
    <xf numFmtId="0" fontId="15" fillId="0" borderId="44" xfId="0" applyFont="1" applyFill="1" applyBorder="1" applyAlignment="1">
      <alignment horizontal="right" wrapText="1"/>
    </xf>
    <xf numFmtId="0" fontId="15" fillId="0" borderId="44" xfId="0" applyNumberFormat="1" applyFont="1" applyFill="1" applyBorder="1" applyAlignment="1">
      <alignment horizontal="right" wrapText="1"/>
    </xf>
    <xf numFmtId="0" fontId="41" fillId="0" borderId="44" xfId="0" applyFont="1" applyFill="1" applyBorder="1" applyAlignment="1">
      <alignment horizontal="right" wrapText="1"/>
    </xf>
    <xf numFmtId="164" fontId="107" fillId="0" borderId="15" xfId="0" applyNumberFormat="1" applyFont="1" applyFill="1" applyBorder="1" applyAlignment="1">
      <alignment horizontal="right" wrapText="1"/>
    </xf>
    <xf numFmtId="164" fontId="138" fillId="0" borderId="0" xfId="0" applyNumberFormat="1" applyFont="1"/>
    <xf numFmtId="0" fontId="138" fillId="0" borderId="0" xfId="0" applyFont="1" applyBorder="1"/>
    <xf numFmtId="0" fontId="107" fillId="0" borderId="0" xfId="0" applyFont="1" applyFill="1" applyBorder="1"/>
    <xf numFmtId="0" fontId="15" fillId="0" borderId="44" xfId="0" applyFont="1" applyFill="1" applyBorder="1" applyAlignment="1">
      <alignment horizontal="right"/>
    </xf>
    <xf numFmtId="1" fontId="15" fillId="0" borderId="44" xfId="0" applyNumberFormat="1" applyFont="1" applyFill="1" applyBorder="1" applyAlignment="1">
      <alignment horizontal="right"/>
    </xf>
    <xf numFmtId="0" fontId="96" fillId="0" borderId="0" xfId="6" quotePrefix="1" applyFont="1" applyFill="1"/>
    <xf numFmtId="0" fontId="96" fillId="0" borderId="0" xfId="6" applyFont="1" applyFill="1"/>
    <xf numFmtId="0" fontId="96" fillId="0" borderId="0" xfId="0" applyFont="1" applyFill="1"/>
    <xf numFmtId="0" fontId="96" fillId="0" borderId="0" xfId="0" quotePrefix="1" applyFont="1"/>
    <xf numFmtId="0" fontId="96" fillId="0" borderId="0" xfId="0" applyFont="1"/>
    <xf numFmtId="0" fontId="1" fillId="0" borderId="0" xfId="0" applyFont="1" applyFill="1"/>
    <xf numFmtId="0" fontId="1" fillId="0" borderId="0" xfId="0" applyFont="1"/>
    <xf numFmtId="0" fontId="13" fillId="0" borderId="0" xfId="3" applyFont="1" applyFill="1" applyBorder="1">
      <alignment horizontal="center" vertical="center"/>
    </xf>
    <xf numFmtId="0" fontId="132" fillId="0" borderId="0" xfId="0" applyFont="1"/>
    <xf numFmtId="0" fontId="54" fillId="0" borderId="0" xfId="0" applyFont="1" applyFill="1"/>
    <xf numFmtId="0" fontId="132" fillId="0" borderId="0" xfId="0" applyFont="1" applyFill="1"/>
    <xf numFmtId="0" fontId="141" fillId="0" borderId="0" xfId="6" quotePrefix="1" applyFont="1" applyFill="1"/>
    <xf numFmtId="0" fontId="141" fillId="0" borderId="0" xfId="6" applyFont="1" applyFill="1"/>
    <xf numFmtId="0" fontId="41" fillId="0" borderId="0" xfId="214" applyFont="1" applyBorder="1"/>
    <xf numFmtId="164" fontId="136" fillId="0" borderId="7" xfId="0" applyNumberFormat="1" applyFont="1" applyFill="1" applyBorder="1"/>
    <xf numFmtId="164" fontId="137" fillId="41" borderId="7" xfId="0" applyNumberFormat="1" applyFont="1" applyFill="1" applyBorder="1"/>
    <xf numFmtId="0" fontId="1" fillId="0" borderId="0" xfId="0" applyFont="1" applyFill="1" applyBorder="1"/>
    <xf numFmtId="164" fontId="136" fillId="0" borderId="7" xfId="0" applyNumberFormat="1" applyFont="1" applyFill="1" applyBorder="1" applyAlignment="1">
      <alignment horizontal="right"/>
    </xf>
    <xf numFmtId="164" fontId="41" fillId="0" borderId="0" xfId="0" applyNumberFormat="1" applyFont="1" applyBorder="1"/>
    <xf numFmtId="164" fontId="137" fillId="41" borderId="7" xfId="0" applyNumberFormat="1" applyFont="1" applyFill="1" applyBorder="1" applyAlignment="1">
      <alignment horizontal="right"/>
    </xf>
    <xf numFmtId="0" fontId="127" fillId="0" borderId="0" xfId="0" applyFont="1" applyBorder="1"/>
    <xf numFmtId="0" fontId="127" fillId="0" borderId="0" xfId="0" applyFont="1" applyFill="1" applyBorder="1"/>
    <xf numFmtId="1" fontId="136" fillId="0" borderId="7" xfId="0" applyNumberFormat="1" applyFont="1" applyFill="1" applyBorder="1"/>
    <xf numFmtId="1" fontId="136" fillId="0" borderId="7" xfId="0" applyNumberFormat="1" applyFont="1" applyFill="1" applyBorder="1" applyAlignment="1">
      <alignment horizontal="right"/>
    </xf>
    <xf numFmtId="1" fontId="15" fillId="0" borderId="44" xfId="0" applyNumberFormat="1" applyFont="1" applyFill="1" applyBorder="1"/>
    <xf numFmtId="164" fontId="107" fillId="41" borderId="0" xfId="0" applyNumberFormat="1" applyFont="1" applyFill="1"/>
    <xf numFmtId="164" fontId="41" fillId="0" borderId="45" xfId="0" applyNumberFormat="1" applyFont="1" applyFill="1" applyBorder="1" applyAlignment="1">
      <alignment wrapText="1"/>
    </xf>
    <xf numFmtId="0" fontId="15" fillId="0" borderId="0" xfId="0" applyFont="1" applyBorder="1" applyAlignment="1">
      <alignment horizontal="left" wrapText="1" indent="2"/>
    </xf>
    <xf numFmtId="0" fontId="139" fillId="0" borderId="0" xfId="0" applyFont="1" applyFill="1" applyAlignment="1">
      <alignment horizontal="left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/>
    </xf>
    <xf numFmtId="0" fontId="105" fillId="0" borderId="0" xfId="0" applyFont="1" applyAlignment="1">
      <alignment horizontal="left" wrapText="1" indent="2"/>
    </xf>
    <xf numFmtId="0" fontId="105" fillId="0" borderId="0" xfId="0" applyFont="1" applyAlignment="1">
      <alignment horizontal="left" indent="2"/>
    </xf>
    <xf numFmtId="0" fontId="107" fillId="0" borderId="7" xfId="0" applyFont="1" applyFill="1" applyBorder="1" applyAlignment="1">
      <alignment wrapText="1"/>
    </xf>
    <xf numFmtId="164" fontId="107" fillId="0" borderId="15" xfId="0" applyNumberFormat="1" applyFont="1" applyFill="1" applyBorder="1" applyAlignment="1"/>
    <xf numFmtId="164" fontId="107" fillId="0" borderId="8" xfId="0" applyNumberFormat="1" applyFont="1" applyFill="1" applyBorder="1" applyAlignment="1"/>
    <xf numFmtId="1" fontId="107" fillId="0" borderId="15" xfId="0" applyNumberFormat="1" applyFont="1" applyFill="1" applyBorder="1" applyAlignment="1"/>
    <xf numFmtId="0" fontId="15" fillId="0" borderId="7" xfId="0" applyFont="1" applyFill="1" applyBorder="1" applyAlignment="1">
      <alignment horizontal="left" wrapText="1" indent="1"/>
    </xf>
    <xf numFmtId="0" fontId="15" fillId="0" borderId="0" xfId="0" applyFont="1" applyFill="1" applyBorder="1" applyAlignment="1"/>
    <xf numFmtId="0" fontId="15" fillId="0" borderId="45" xfId="0" applyFont="1" applyFill="1" applyBorder="1" applyAlignment="1"/>
    <xf numFmtId="0" fontId="107" fillId="0" borderId="7" xfId="0" applyFont="1" applyFill="1" applyBorder="1" applyAlignment="1">
      <alignment horizontal="right" wrapText="1" indent="1"/>
    </xf>
    <xf numFmtId="0" fontId="107" fillId="0" borderId="0" xfId="0" applyFont="1" applyFill="1" applyBorder="1" applyAlignment="1">
      <alignment horizontal="right" vertical="center" wrapText="1" indent="1"/>
    </xf>
    <xf numFmtId="0" fontId="107" fillId="0" borderId="12" xfId="0" applyFont="1" applyFill="1" applyBorder="1" applyAlignment="1">
      <alignment wrapText="1"/>
    </xf>
    <xf numFmtId="0" fontId="15" fillId="0" borderId="15" xfId="0" applyFont="1" applyFill="1" applyBorder="1" applyAlignment="1"/>
    <xf numFmtId="0" fontId="15" fillId="0" borderId="8" xfId="0" applyFont="1" applyFill="1" applyBorder="1" applyAlignment="1"/>
    <xf numFmtId="164" fontId="107" fillId="0" borderId="38" xfId="0" applyNumberFormat="1" applyFont="1" applyFill="1" applyBorder="1" applyAlignment="1">
      <alignment wrapText="1"/>
    </xf>
    <xf numFmtId="164" fontId="15" fillId="0" borderId="15" xfId="0" applyNumberFormat="1" applyFont="1" applyFill="1" applyBorder="1" applyAlignment="1"/>
    <xf numFmtId="164" fontId="15" fillId="0" borderId="8" xfId="0" applyNumberFormat="1" applyFont="1" applyFill="1" applyBorder="1" applyAlignment="1"/>
    <xf numFmtId="0" fontId="15" fillId="0" borderId="7" xfId="0" applyFont="1" applyFill="1" applyBorder="1" applyAlignment="1">
      <alignment vertical="center" wrapText="1"/>
    </xf>
    <xf numFmtId="0" fontId="15" fillId="0" borderId="7" xfId="0" applyFont="1" applyFill="1" applyBorder="1" applyAlignment="1">
      <alignment horizontal="left" wrapText="1" indent="3"/>
    </xf>
    <xf numFmtId="0" fontId="15" fillId="0" borderId="0" xfId="0" applyFont="1" applyFill="1" applyAlignment="1"/>
    <xf numFmtId="164" fontId="107" fillId="0" borderId="8" xfId="0" applyNumberFormat="1" applyFont="1" applyFill="1" applyBorder="1" applyAlignment="1">
      <alignment horizontal="right"/>
    </xf>
    <xf numFmtId="0" fontId="15" fillId="0" borderId="40" xfId="0" applyFont="1" applyFill="1" applyBorder="1" applyAlignment="1"/>
    <xf numFmtId="0" fontId="63" fillId="0" borderId="7" xfId="0" applyFont="1" applyFill="1" applyBorder="1" applyAlignment="1">
      <alignment wrapText="1"/>
    </xf>
    <xf numFmtId="0" fontId="107" fillId="0" borderId="0" xfId="0" applyFont="1" applyFill="1" applyAlignment="1"/>
    <xf numFmtId="0" fontId="15" fillId="0" borderId="7" xfId="0" applyFont="1" applyFill="1" applyBorder="1" applyAlignment="1"/>
    <xf numFmtId="0" fontId="107" fillId="0" borderId="15" xfId="0" applyFont="1" applyFill="1" applyBorder="1" applyAlignment="1"/>
    <xf numFmtId="0" fontId="10" fillId="0" borderId="0" xfId="0" applyFont="1" applyFill="1"/>
    <xf numFmtId="0" fontId="12" fillId="0" borderId="7" xfId="0" applyFont="1" applyFill="1" applyBorder="1" applyAlignment="1">
      <alignment horizontal="right" indent="1"/>
    </xf>
    <xf numFmtId="0" fontId="10" fillId="0" borderId="0" xfId="0" applyFont="1" applyFill="1" applyBorder="1" applyAlignment="1">
      <alignment horizontal="left" indent="1"/>
    </xf>
    <xf numFmtId="0" fontId="15" fillId="0" borderId="7" xfId="0" applyFont="1" applyFill="1" applyBorder="1" applyAlignment="1">
      <alignment horizontal="left" indent="1"/>
    </xf>
    <xf numFmtId="164" fontId="107" fillId="0" borderId="44" xfId="0" applyNumberFormat="1" applyFont="1" applyFill="1" applyBorder="1"/>
    <xf numFmtId="164" fontId="107" fillId="0" borderId="44" xfId="0" applyNumberFormat="1" applyFont="1" applyFill="1" applyBorder="1" applyAlignment="1">
      <alignment horizontal="right"/>
    </xf>
    <xf numFmtId="164" fontId="107" fillId="0" borderId="45" xfId="0" applyNumberFormat="1" applyFont="1" applyFill="1" applyBorder="1" applyAlignment="1">
      <alignment horizontal="right"/>
    </xf>
    <xf numFmtId="0" fontId="107" fillId="0" borderId="0" xfId="0" applyFont="1" applyFill="1"/>
    <xf numFmtId="0" fontId="15" fillId="0" borderId="0" xfId="0" applyFont="1" applyFill="1" applyAlignment="1">
      <alignment vertical="top"/>
    </xf>
    <xf numFmtId="0" fontId="107" fillId="0" borderId="38" xfId="0" applyFont="1" applyFill="1" applyBorder="1" applyAlignment="1">
      <alignment wrapText="1"/>
    </xf>
    <xf numFmtId="0" fontId="107" fillId="0" borderId="44" xfId="0" applyFont="1" applyFill="1" applyBorder="1" applyAlignment="1"/>
    <xf numFmtId="0" fontId="15" fillId="0" borderId="44" xfId="0" applyFont="1" applyFill="1" applyBorder="1" applyAlignment="1"/>
    <xf numFmtId="0" fontId="15" fillId="0" borderId="38" xfId="0" applyFont="1" applyFill="1" applyBorder="1" applyAlignment="1">
      <alignment wrapText="1"/>
    </xf>
    <xf numFmtId="164" fontId="15" fillId="0" borderId="38" xfId="0" applyNumberFormat="1" applyFont="1" applyFill="1" applyBorder="1" applyAlignment="1">
      <alignment wrapText="1"/>
    </xf>
    <xf numFmtId="1" fontId="15" fillId="0" borderId="38" xfId="0" applyNumberFormat="1" applyFont="1" applyFill="1" applyBorder="1" applyAlignment="1">
      <alignment wrapText="1"/>
    </xf>
    <xf numFmtId="0" fontId="117" fillId="0" borderId="0" xfId="0" applyFont="1" applyFill="1" applyAlignment="1">
      <alignment vertical="top"/>
    </xf>
    <xf numFmtId="0" fontId="107" fillId="0" borderId="0" xfId="0" applyFont="1" applyFill="1" applyAlignment="1">
      <alignment wrapText="1"/>
    </xf>
    <xf numFmtId="0" fontId="117" fillId="0" borderId="0" xfId="0" applyFont="1" applyFill="1" applyAlignment="1"/>
    <xf numFmtId="0" fontId="107" fillId="0" borderId="7" xfId="0" applyFont="1" applyFill="1" applyBorder="1" applyAlignment="1"/>
    <xf numFmtId="0" fontId="107" fillId="0" borderId="0" xfId="0" applyFont="1" applyFill="1" applyBorder="1" applyAlignment="1"/>
    <xf numFmtId="164" fontId="107" fillId="0" borderId="44" xfId="0" applyNumberFormat="1" applyFont="1" applyFill="1" applyBorder="1" applyAlignment="1"/>
    <xf numFmtId="164" fontId="107" fillId="0" borderId="0" xfId="0" applyNumberFormat="1" applyFont="1" applyFill="1" applyBorder="1" applyAlignment="1"/>
    <xf numFmtId="164" fontId="117" fillId="0" borderId="0" xfId="0" applyNumberFormat="1" applyFont="1" applyFill="1"/>
    <xf numFmtId="0" fontId="15" fillId="0" borderId="0" xfId="0" applyFont="1" applyFill="1" applyBorder="1" applyAlignment="1">
      <alignment horizontal="left" wrapText="1" indent="1"/>
    </xf>
    <xf numFmtId="0" fontId="15" fillId="0" borderId="7" xfId="0" applyFont="1" applyFill="1" applyBorder="1" applyAlignment="1">
      <alignment horizontal="right"/>
    </xf>
    <xf numFmtId="164" fontId="107" fillId="0" borderId="0" xfId="0" applyNumberFormat="1" applyFont="1" applyFill="1" applyBorder="1"/>
    <xf numFmtId="164" fontId="107" fillId="0" borderId="0" xfId="0" applyNumberFormat="1" applyFont="1" applyFill="1" applyBorder="1" applyAlignment="1">
      <alignment horizontal="right"/>
    </xf>
    <xf numFmtId="1" fontId="15" fillId="0" borderId="0" xfId="358" applyNumberFormat="1" applyFont="1" applyBorder="1" applyAlignment="1"/>
    <xf numFmtId="0" fontId="15" fillId="0" borderId="0" xfId="0" applyFont="1" applyBorder="1" applyAlignment="1">
      <alignment horizontal="left" wrapText="1"/>
    </xf>
    <xf numFmtId="0" fontId="12" fillId="0" borderId="0" xfId="0" applyFont="1" applyFill="1" applyBorder="1" applyAlignment="1">
      <alignment horizontal="right" indent="1"/>
    </xf>
    <xf numFmtId="164" fontId="12" fillId="0" borderId="0" xfId="0" applyNumberFormat="1" applyFont="1" applyFill="1" applyBorder="1" applyAlignment="1">
      <alignment horizontal="right" wrapText="1"/>
    </xf>
    <xf numFmtId="0" fontId="107" fillId="0" borderId="0" xfId="0" applyFont="1" applyFill="1" applyBorder="1" applyAlignment="1">
      <alignment horizontal="right" wrapText="1" indent="1"/>
    </xf>
    <xf numFmtId="0" fontId="41" fillId="0" borderId="0" xfId="0" applyFont="1" applyFill="1" applyAlignment="1">
      <alignment horizontal="left" wrapText="1" indent="2"/>
    </xf>
    <xf numFmtId="164" fontId="107" fillId="0" borderId="0" xfId="0" quotePrefix="1" applyNumberFormat="1" applyFont="1" applyBorder="1" applyAlignment="1">
      <alignment horizontal="right"/>
    </xf>
    <xf numFmtId="164" fontId="15" fillId="0" borderId="0" xfId="0" applyNumberFormat="1" applyFont="1" applyFill="1" applyBorder="1" applyAlignment="1"/>
    <xf numFmtId="0" fontId="98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left" indent="9"/>
    </xf>
    <xf numFmtId="0" fontId="63" fillId="0" borderId="0" xfId="0" applyFont="1" applyFill="1" applyBorder="1" applyAlignment="1">
      <alignment horizontal="right" wrapText="1" indent="1"/>
    </xf>
    <xf numFmtId="164" fontId="63" fillId="0" borderId="0" xfId="0" applyNumberFormat="1" applyFont="1" applyFill="1" applyBorder="1" applyAlignment="1">
      <alignment vertical="center" wrapText="1"/>
    </xf>
    <xf numFmtId="0" fontId="41" fillId="0" borderId="44" xfId="0" applyNumberFormat="1" applyFont="1" applyBorder="1" applyAlignment="1">
      <alignment horizontal="right" wrapText="1"/>
    </xf>
    <xf numFmtId="164" fontId="41" fillId="0" borderId="44" xfId="0" applyNumberFormat="1" applyFont="1" applyFill="1" applyBorder="1" applyAlignment="1">
      <alignment wrapText="1"/>
    </xf>
    <xf numFmtId="0" fontId="41" fillId="0" borderId="0" xfId="0" applyFont="1" applyFill="1" applyAlignment="1">
      <alignment vertical="center"/>
    </xf>
    <xf numFmtId="164" fontId="41" fillId="0" borderId="0" xfId="0" applyNumberFormat="1" applyFont="1" applyBorder="1" applyAlignment="1">
      <alignment wrapText="1"/>
    </xf>
    <xf numFmtId="0" fontId="41" fillId="0" borderId="0" xfId="0" applyFont="1" applyAlignment="1"/>
    <xf numFmtId="0" fontId="107" fillId="0" borderId="0" xfId="0" applyFont="1" applyAlignment="1"/>
    <xf numFmtId="0" fontId="15" fillId="0" borderId="7" xfId="0" applyFont="1" applyBorder="1" applyAlignment="1"/>
    <xf numFmtId="164" fontId="15" fillId="0" borderId="0" xfId="0" applyNumberFormat="1" applyFont="1" applyBorder="1"/>
    <xf numFmtId="0" fontId="63" fillId="0" borderId="0" xfId="0" applyFont="1" applyAlignment="1"/>
    <xf numFmtId="2" fontId="136" fillId="0" borderId="45" xfId="0" applyNumberFormat="1" applyFont="1" applyFill="1" applyBorder="1" applyAlignment="1">
      <alignment horizontal="right"/>
    </xf>
    <xf numFmtId="2" fontId="15" fillId="0" borderId="45" xfId="0" applyNumberFormat="1" applyFont="1" applyFill="1" applyBorder="1" applyAlignment="1">
      <alignment horizontal="right"/>
    </xf>
    <xf numFmtId="2" fontId="136" fillId="0" borderId="7" xfId="0" applyNumberFormat="1" applyFont="1" applyFill="1" applyBorder="1" applyAlignment="1">
      <alignment horizontal="right"/>
    </xf>
    <xf numFmtId="2" fontId="137" fillId="41" borderId="45" xfId="0" applyNumberFormat="1" applyFont="1" applyFill="1" applyBorder="1" applyAlignment="1">
      <alignment horizontal="right"/>
    </xf>
    <xf numFmtId="2" fontId="137" fillId="41" borderId="44" xfId="0" applyNumberFormat="1" applyFont="1" applyFill="1" applyBorder="1" applyAlignment="1">
      <alignment horizontal="right"/>
    </xf>
    <xf numFmtId="2" fontId="137" fillId="41" borderId="7" xfId="0" applyNumberFormat="1" applyFont="1" applyFill="1" applyBorder="1" applyAlignment="1">
      <alignment horizontal="right"/>
    </xf>
    <xf numFmtId="1" fontId="41" fillId="0" borderId="7" xfId="0" applyNumberFormat="1" applyFont="1" applyFill="1" applyBorder="1" applyAlignment="1"/>
    <xf numFmtId="0" fontId="41" fillId="0" borderId="15" xfId="0" applyFont="1" applyFill="1" applyBorder="1" applyAlignment="1"/>
    <xf numFmtId="0" fontId="41" fillId="0" borderId="7" xfId="0" applyFont="1" applyFill="1" applyBorder="1" applyAlignment="1">
      <alignment vertical="center" wrapText="1"/>
    </xf>
    <xf numFmtId="0" fontId="41" fillId="0" borderId="7" xfId="0" applyFont="1" applyFill="1" applyBorder="1" applyAlignment="1">
      <alignment horizontal="left" wrapText="1" indent="3"/>
    </xf>
    <xf numFmtId="164" fontId="15" fillId="0" borderId="7" xfId="0" applyNumberFormat="1" applyFont="1" applyFill="1" applyBorder="1" applyAlignment="1">
      <alignment horizontal="right" wrapText="1"/>
    </xf>
    <xf numFmtId="164" fontId="12" fillId="0" borderId="7" xfId="0" applyNumberFormat="1" applyFont="1" applyFill="1" applyBorder="1" applyAlignment="1">
      <alignment horizontal="right"/>
    </xf>
    <xf numFmtId="0" fontId="1" fillId="0" borderId="0" xfId="0" applyFont="1" applyBorder="1"/>
    <xf numFmtId="2" fontId="15" fillId="0" borderId="44" xfId="0" applyNumberFormat="1" applyFont="1" applyFill="1" applyBorder="1" applyAlignment="1" applyProtection="1"/>
    <xf numFmtId="0" fontId="31" fillId="0" borderId="0" xfId="0" applyFont="1" applyFill="1" applyBorder="1"/>
    <xf numFmtId="0" fontId="31" fillId="0" borderId="0" xfId="0" applyFont="1" applyFill="1"/>
    <xf numFmtId="164" fontId="95" fillId="0" borderId="0" xfId="402" applyNumberFormat="1" applyFont="1" applyFill="1" applyBorder="1" applyAlignment="1">
      <alignment vertical="top" wrapText="1" readingOrder="1"/>
    </xf>
    <xf numFmtId="164" fontId="31" fillId="0" borderId="0" xfId="0" applyNumberFormat="1" applyFont="1" applyBorder="1"/>
    <xf numFmtId="164" fontId="60" fillId="0" borderId="0" xfId="0" applyNumberFormat="1" applyFont="1"/>
    <xf numFmtId="0" fontId="31" fillId="0" borderId="0" xfId="0" applyFont="1"/>
    <xf numFmtId="0" fontId="31" fillId="0" borderId="0" xfId="0" applyFont="1" applyAlignment="1">
      <alignment horizontal="left"/>
    </xf>
    <xf numFmtId="0" fontId="63" fillId="0" borderId="0" xfId="402" applyNumberFormat="1" applyFont="1" applyFill="1" applyBorder="1" applyAlignment="1">
      <alignment horizontal="right" wrapText="1" readingOrder="1"/>
    </xf>
    <xf numFmtId="166" fontId="107" fillId="0" borderId="41" xfId="0" applyNumberFormat="1" applyFont="1" applyBorder="1" applyAlignment="1"/>
    <xf numFmtId="1" fontId="107" fillId="0" borderId="13" xfId="0" applyNumberFormat="1" applyFont="1" applyFill="1" applyBorder="1" applyAlignment="1">
      <alignment wrapText="1"/>
    </xf>
    <xf numFmtId="1" fontId="15" fillId="0" borderId="45" xfId="0" applyNumberFormat="1" applyFont="1" applyFill="1" applyBorder="1" applyAlignment="1">
      <alignment wrapText="1"/>
    </xf>
    <xf numFmtId="1" fontId="15" fillId="0" borderId="44" xfId="0" applyNumberFormat="1" applyFont="1" applyBorder="1"/>
    <xf numFmtId="164" fontId="107" fillId="0" borderId="14" xfId="0" applyNumberFormat="1" applyFont="1" applyBorder="1"/>
    <xf numFmtId="0" fontId="107" fillId="0" borderId="13" xfId="0" applyFont="1" applyBorder="1"/>
    <xf numFmtId="0" fontId="15" fillId="0" borderId="46" xfId="0" applyFont="1" applyFill="1" applyBorder="1" applyAlignment="1">
      <alignment wrapText="1"/>
    </xf>
    <xf numFmtId="0" fontId="128" fillId="0" borderId="0" xfId="0" applyFont="1" applyFill="1" applyAlignment="1"/>
    <xf numFmtId="0" fontId="128" fillId="0" borderId="0" xfId="0" applyFont="1" applyFill="1" applyAlignment="1">
      <alignment vertical="center"/>
    </xf>
    <xf numFmtId="0" fontId="0" fillId="0" borderId="0" xfId="0" applyFont="1"/>
    <xf numFmtId="0" fontId="0" fillId="0" borderId="0" xfId="0" applyFont="1" applyBorder="1"/>
    <xf numFmtId="0" fontId="128" fillId="0" borderId="0" xfId="0" applyFont="1" applyFill="1" applyAlignment="1">
      <alignment horizontal="left" vertical="center"/>
    </xf>
    <xf numFmtId="0" fontId="146" fillId="0" borderId="0" xfId="0" applyFont="1" applyFill="1"/>
    <xf numFmtId="0" fontId="147" fillId="0" borderId="0" xfId="163" applyFont="1" applyFill="1" applyAlignment="1" applyProtection="1"/>
    <xf numFmtId="0" fontId="146" fillId="0" borderId="0" xfId="0" applyFont="1" applyFill="1" applyAlignment="1">
      <alignment vertical="center"/>
    </xf>
    <xf numFmtId="0" fontId="136" fillId="0" borderId="0" xfId="0" applyFont="1" applyFill="1" applyBorder="1" applyAlignment="1">
      <alignment horizontal="left"/>
    </xf>
    <xf numFmtId="0" fontId="136" fillId="0" borderId="0" xfId="0" applyFont="1" applyFill="1" applyBorder="1"/>
    <xf numFmtId="0" fontId="136" fillId="0" borderId="47" xfId="0" applyFont="1" applyFill="1" applyBorder="1" applyAlignment="1">
      <alignment horizontal="right"/>
    </xf>
    <xf numFmtId="0" fontId="136" fillId="0" borderId="48" xfId="0" applyFont="1" applyFill="1" applyBorder="1" applyAlignment="1">
      <alignment horizontal="right"/>
    </xf>
    <xf numFmtId="2" fontId="15" fillId="0" borderId="44" xfId="0" applyNumberFormat="1" applyFont="1" applyFill="1" applyBorder="1" applyAlignment="1">
      <alignment horizontal="right"/>
    </xf>
    <xf numFmtId="2" fontId="15" fillId="0" borderId="55" xfId="0" applyNumberFormat="1" applyFont="1" applyFill="1" applyBorder="1" applyAlignment="1">
      <alignment horizontal="right"/>
    </xf>
    <xf numFmtId="0" fontId="15" fillId="0" borderId="0" xfId="0" applyFont="1" applyFill="1" applyAlignment="1">
      <alignment horizontal="right"/>
    </xf>
    <xf numFmtId="164" fontId="15" fillId="0" borderId="44" xfId="0" applyNumberFormat="1" applyFont="1" applyFill="1" applyBorder="1" applyAlignment="1"/>
    <xf numFmtId="1" fontId="15" fillId="0" borderId="55" xfId="0" applyNumberFormat="1" applyFont="1" applyFill="1" applyBorder="1" applyAlignment="1">
      <alignment horizontal="right"/>
    </xf>
    <xf numFmtId="1" fontId="15" fillId="0" borderId="57" xfId="0" applyNumberFormat="1" applyFont="1" applyFill="1" applyBorder="1" applyAlignment="1">
      <alignment horizontal="right"/>
    </xf>
    <xf numFmtId="164" fontId="107" fillId="0" borderId="55" xfId="0" applyNumberFormat="1" applyFont="1" applyFill="1" applyBorder="1" applyAlignment="1">
      <alignment horizontal="right"/>
    </xf>
    <xf numFmtId="164" fontId="107" fillId="0" borderId="57" xfId="0" applyNumberFormat="1" applyFont="1" applyFill="1" applyBorder="1" applyAlignment="1">
      <alignment horizontal="right"/>
    </xf>
    <xf numFmtId="0" fontId="15" fillId="0" borderId="55" xfId="0" applyFont="1" applyFill="1" applyBorder="1" applyAlignment="1"/>
    <xf numFmtId="164" fontId="107" fillId="0" borderId="55" xfId="0" applyNumberFormat="1" applyFont="1" applyFill="1" applyBorder="1" applyAlignment="1"/>
    <xf numFmtId="0" fontId="107" fillId="0" borderId="46" xfId="0" applyFont="1" applyFill="1" applyBorder="1" applyAlignment="1">
      <alignment wrapText="1"/>
    </xf>
    <xf numFmtId="0" fontId="41" fillId="0" borderId="0" xfId="0" applyNumberFormat="1" applyFont="1" applyFill="1" applyBorder="1" applyAlignment="1">
      <alignment horizontal="left" wrapText="1"/>
    </xf>
    <xf numFmtId="0" fontId="15" fillId="0" borderId="58" xfId="0" applyFont="1" applyFill="1" applyBorder="1" applyAlignment="1">
      <alignment horizontal="center" vertical="center"/>
    </xf>
    <xf numFmtId="164" fontId="136" fillId="0" borderId="57" xfId="0" applyNumberFormat="1" applyFont="1" applyFill="1" applyBorder="1" applyAlignment="1">
      <alignment horizontal="right"/>
    </xf>
    <xf numFmtId="164" fontId="137" fillId="41" borderId="57" xfId="0" applyNumberFormat="1" applyFont="1" applyFill="1" applyBorder="1" applyAlignment="1">
      <alignment horizontal="right"/>
    </xf>
    <xf numFmtId="164" fontId="15" fillId="0" borderId="55" xfId="0" applyNumberFormat="1" applyFont="1" applyBorder="1"/>
    <xf numFmtId="164" fontId="107" fillId="41" borderId="55" xfId="0" applyNumberFormat="1" applyFont="1" applyFill="1" applyBorder="1"/>
    <xf numFmtId="164" fontId="15" fillId="0" borderId="55" xfId="0" applyNumberFormat="1" applyFont="1" applyBorder="1" applyAlignment="1">
      <alignment horizontal="right"/>
    </xf>
    <xf numFmtId="0" fontId="15" fillId="0" borderId="55" xfId="0" applyFont="1" applyBorder="1"/>
    <xf numFmtId="0" fontId="107" fillId="41" borderId="55" xfId="0" applyFont="1" applyFill="1" applyBorder="1"/>
    <xf numFmtId="0" fontId="41" fillId="0" borderId="55" xfId="0" applyFont="1" applyBorder="1" applyAlignment="1">
      <alignment horizontal="right"/>
    </xf>
    <xf numFmtId="0" fontId="63" fillId="41" borderId="55" xfId="0" applyFont="1" applyFill="1" applyBorder="1" applyAlignment="1">
      <alignment horizontal="right"/>
    </xf>
    <xf numFmtId="2" fontId="15" fillId="0" borderId="55" xfId="0" applyNumberFormat="1" applyFont="1" applyBorder="1"/>
    <xf numFmtId="2" fontId="107" fillId="41" borderId="55" xfId="0" applyNumberFormat="1" applyFont="1" applyFill="1" applyBorder="1"/>
    <xf numFmtId="1" fontId="136" fillId="0" borderId="57" xfId="0" applyNumberFormat="1" applyFont="1" applyFill="1" applyBorder="1" applyAlignment="1">
      <alignment horizontal="right"/>
    </xf>
    <xf numFmtId="1" fontId="137" fillId="41" borderId="57" xfId="0" applyNumberFormat="1" applyFont="1" applyFill="1" applyBorder="1" applyAlignment="1">
      <alignment horizontal="right"/>
    </xf>
    <xf numFmtId="2" fontId="136" fillId="0" borderId="0" xfId="0" applyNumberFormat="1" applyFont="1" applyFill="1" applyBorder="1" applyAlignment="1">
      <alignment horizontal="right"/>
    </xf>
    <xf numFmtId="2" fontId="137" fillId="41" borderId="0" xfId="0" applyNumberFormat="1" applyFont="1" applyFill="1" applyBorder="1" applyAlignment="1">
      <alignment horizontal="right"/>
    </xf>
    <xf numFmtId="1" fontId="41" fillId="0" borderId="44" xfId="0" applyNumberFormat="1" applyFont="1" applyBorder="1" applyAlignment="1">
      <alignment horizontal="right" wrapText="1"/>
    </xf>
    <xf numFmtId="1" fontId="41" fillId="0" borderId="45" xfId="0" applyNumberFormat="1" applyFont="1" applyBorder="1" applyAlignment="1">
      <alignment horizontal="right" wrapText="1"/>
    </xf>
    <xf numFmtId="1" fontId="41" fillId="0" borderId="0" xfId="0" applyNumberFormat="1" applyFont="1" applyAlignment="1">
      <alignment horizontal="right"/>
    </xf>
    <xf numFmtId="164" fontId="41" fillId="0" borderId="55" xfId="0" applyNumberFormat="1" applyFont="1" applyBorder="1" applyAlignment="1">
      <alignment horizontal="right"/>
    </xf>
    <xf numFmtId="1" fontId="41" fillId="0" borderId="55" xfId="0" applyNumberFormat="1" applyFont="1" applyBorder="1" applyAlignment="1">
      <alignment horizontal="right"/>
    </xf>
    <xf numFmtId="1" fontId="41" fillId="0" borderId="57" xfId="0" applyNumberFormat="1" applyFont="1" applyBorder="1" applyAlignment="1">
      <alignment horizontal="right"/>
    </xf>
    <xf numFmtId="0" fontId="41" fillId="0" borderId="0" xfId="0" applyFont="1" applyFill="1" applyBorder="1"/>
    <xf numFmtId="1" fontId="15" fillId="0" borderId="15" xfId="0" applyNumberFormat="1" applyFont="1" applyFill="1" applyBorder="1" applyAlignment="1"/>
    <xf numFmtId="0" fontId="15" fillId="0" borderId="10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18" fillId="0" borderId="0" xfId="0" applyFont="1" applyFill="1" applyBorder="1" applyAlignment="1"/>
    <xf numFmtId="0" fontId="15" fillId="0" borderId="16" xfId="0" applyFont="1" applyFill="1" applyBorder="1" applyAlignment="1">
      <alignment horizontal="center" vertical="center" wrapText="1"/>
    </xf>
    <xf numFmtId="164" fontId="15" fillId="0" borderId="55" xfId="0" applyNumberFormat="1" applyFont="1" applyFill="1" applyBorder="1" applyAlignment="1">
      <alignment horizontal="right"/>
    </xf>
    <xf numFmtId="0" fontId="15" fillId="0" borderId="55" xfId="0" applyFont="1" applyFill="1" applyBorder="1" applyAlignment="1">
      <alignment horizontal="right"/>
    </xf>
    <xf numFmtId="0" fontId="15" fillId="0" borderId="55" xfId="0" applyFont="1" applyFill="1" applyBorder="1" applyAlignment="1">
      <alignment horizontal="right" wrapText="1"/>
    </xf>
    <xf numFmtId="0" fontId="15" fillId="0" borderId="55" xfId="0" applyFont="1" applyFill="1" applyBorder="1"/>
    <xf numFmtId="0" fontId="15" fillId="0" borderId="55" xfId="0" applyNumberFormat="1" applyFont="1" applyFill="1" applyBorder="1" applyAlignment="1">
      <alignment horizontal="right" wrapText="1"/>
    </xf>
    <xf numFmtId="0" fontId="41" fillId="0" borderId="55" xfId="0" applyFont="1" applyFill="1" applyBorder="1" applyAlignment="1">
      <alignment wrapText="1"/>
    </xf>
    <xf numFmtId="0" fontId="15" fillId="0" borderId="55" xfId="0" applyFont="1" applyFill="1" applyBorder="1" applyAlignment="1">
      <alignment wrapText="1"/>
    </xf>
    <xf numFmtId="0" fontId="41" fillId="0" borderId="55" xfId="0" applyFont="1" applyFill="1" applyBorder="1" applyAlignment="1">
      <alignment horizontal="right" wrapText="1"/>
    </xf>
    <xf numFmtId="0" fontId="15" fillId="0" borderId="55" xfId="0" applyFont="1" applyBorder="1" applyAlignment="1">
      <alignment horizontal="right"/>
    </xf>
    <xf numFmtId="0" fontId="15" fillId="0" borderId="57" xfId="0" applyFont="1" applyBorder="1"/>
    <xf numFmtId="0" fontId="107" fillId="41" borderId="57" xfId="0" applyFont="1" applyFill="1" applyBorder="1"/>
    <xf numFmtId="1" fontId="107" fillId="0" borderId="38" xfId="0" applyNumberFormat="1" applyFont="1" applyFill="1" applyBorder="1" applyAlignment="1">
      <alignment wrapText="1"/>
    </xf>
    <xf numFmtId="0" fontId="0" fillId="0" borderId="0" xfId="0" applyFont="1" applyFill="1" applyAlignment="1">
      <alignment horizontal="left"/>
    </xf>
    <xf numFmtId="0" fontId="0" fillId="0" borderId="0" xfId="0" applyFont="1" applyFill="1"/>
    <xf numFmtId="164" fontId="0" fillId="0" borderId="0" xfId="0" applyNumberFormat="1" applyFont="1" applyFill="1"/>
    <xf numFmtId="0" fontId="105" fillId="0" borderId="0" xfId="0" applyFont="1" applyFill="1" applyAlignment="1">
      <alignment vertical="top"/>
    </xf>
    <xf numFmtId="164" fontId="0" fillId="0" borderId="0" xfId="0" applyNumberFormat="1" applyFont="1" applyFill="1" applyAlignment="1">
      <alignment horizontal="right"/>
    </xf>
    <xf numFmtId="0" fontId="105" fillId="0" borderId="0" xfId="0" applyFont="1" applyFill="1"/>
    <xf numFmtId="0" fontId="105" fillId="0" borderId="0" xfId="0" applyFont="1" applyFill="1" applyAlignment="1"/>
    <xf numFmtId="0" fontId="15" fillId="0" borderId="0" xfId="0" applyFont="1" applyFill="1" applyAlignment="1">
      <alignment vertical="top" wrapText="1"/>
    </xf>
    <xf numFmtId="0" fontId="0" fillId="0" borderId="0" xfId="0" applyFont="1" applyFill="1" applyBorder="1"/>
    <xf numFmtId="1" fontId="0" fillId="0" borderId="0" xfId="0" applyNumberFormat="1" applyFont="1" applyFill="1"/>
    <xf numFmtId="1" fontId="15" fillId="0" borderId="40" xfId="0" applyNumberFormat="1" applyFont="1" applyBorder="1" applyAlignment="1"/>
    <xf numFmtId="1" fontId="15" fillId="0" borderId="40" xfId="0" applyNumberFormat="1" applyFont="1" applyFill="1" applyBorder="1" applyAlignment="1"/>
    <xf numFmtId="164" fontId="15" fillId="0" borderId="40" xfId="0" applyNumberFormat="1" applyFont="1" applyBorder="1" applyAlignment="1"/>
    <xf numFmtId="164" fontId="15" fillId="0" borderId="55" xfId="0" applyNumberFormat="1" applyFont="1" applyFill="1" applyBorder="1" applyAlignment="1"/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22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left"/>
    </xf>
    <xf numFmtId="0" fontId="15" fillId="0" borderId="17" xfId="0" applyFont="1" applyFill="1" applyBorder="1" applyAlignment="1">
      <alignment horizontal="center" vertical="center" wrapText="1"/>
    </xf>
    <xf numFmtId="0" fontId="41" fillId="0" borderId="49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left" vertical="top"/>
    </xf>
    <xf numFmtId="0" fontId="41" fillId="0" borderId="6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0" fontId="98" fillId="34" borderId="0" xfId="0" applyFont="1" applyFill="1" applyAlignment="1">
      <alignment horizontal="left" vertical="center" wrapText="1"/>
    </xf>
    <xf numFmtId="164" fontId="15" fillId="0" borderId="57" xfId="0" applyNumberFormat="1" applyFont="1" applyBorder="1" applyAlignment="1">
      <alignment horizontal="right"/>
    </xf>
    <xf numFmtId="164" fontId="107" fillId="41" borderId="55" xfId="0" applyNumberFormat="1" applyFont="1" applyFill="1" applyBorder="1" applyAlignment="1">
      <alignment horizontal="right"/>
    </xf>
    <xf numFmtId="164" fontId="107" fillId="41" borderId="57" xfId="0" applyNumberFormat="1" applyFont="1" applyFill="1" applyBorder="1" applyAlignment="1">
      <alignment horizontal="right"/>
    </xf>
    <xf numFmtId="2" fontId="136" fillId="0" borderId="55" xfId="0" applyNumberFormat="1" applyFont="1" applyFill="1" applyBorder="1" applyAlignment="1">
      <alignment horizontal="right"/>
    </xf>
    <xf numFmtId="2" fontId="137" fillId="41" borderId="55" xfId="0" applyNumberFormat="1" applyFont="1" applyFill="1" applyBorder="1" applyAlignment="1">
      <alignment horizontal="right"/>
    </xf>
    <xf numFmtId="2" fontId="136" fillId="0" borderId="57" xfId="0" applyNumberFormat="1" applyFont="1" applyFill="1" applyBorder="1" applyAlignment="1">
      <alignment horizontal="right"/>
    </xf>
    <xf numFmtId="2" fontId="137" fillId="41" borderId="57" xfId="0" applyNumberFormat="1" applyFont="1" applyFill="1" applyBorder="1" applyAlignment="1">
      <alignment horizontal="right"/>
    </xf>
    <xf numFmtId="0" fontId="41" fillId="41" borderId="55" xfId="0" applyFont="1" applyFill="1" applyBorder="1" applyAlignment="1">
      <alignment horizontal="right"/>
    </xf>
    <xf numFmtId="0" fontId="107" fillId="0" borderId="14" xfId="0" applyFont="1" applyBorder="1"/>
    <xf numFmtId="164" fontId="15" fillId="0" borderId="0" xfId="0" applyNumberFormat="1" applyFont="1" applyBorder="1" applyAlignment="1"/>
    <xf numFmtId="164" fontId="107" fillId="0" borderId="0" xfId="0" applyNumberFormat="1" applyFont="1" applyBorder="1" applyAlignment="1"/>
    <xf numFmtId="165" fontId="107" fillId="0" borderId="55" xfId="0" applyNumberFormat="1" applyFont="1" applyBorder="1" applyAlignment="1"/>
    <xf numFmtId="166" fontId="136" fillId="0" borderId="55" xfId="0" applyNumberFormat="1" applyFont="1" applyFill="1" applyBorder="1" applyAlignment="1">
      <alignment horizontal="right" vertical="top"/>
    </xf>
    <xf numFmtId="165" fontId="15" fillId="0" borderId="55" xfId="0" applyNumberFormat="1" applyFont="1" applyFill="1" applyBorder="1" applyAlignment="1">
      <alignment horizontal="right"/>
    </xf>
    <xf numFmtId="165" fontId="107" fillId="0" borderId="55" xfId="0" applyNumberFormat="1" applyFont="1" applyFill="1" applyBorder="1" applyAlignment="1">
      <alignment horizontal="right"/>
    </xf>
    <xf numFmtId="165" fontId="136" fillId="0" borderId="55" xfId="0" applyNumberFormat="1" applyFont="1" applyFill="1" applyBorder="1" applyAlignment="1">
      <alignment horizontal="right" vertical="top"/>
    </xf>
    <xf numFmtId="2" fontId="15" fillId="0" borderId="55" xfId="0" applyNumberFormat="1" applyFont="1" applyFill="1" applyBorder="1" applyAlignment="1">
      <alignment horizontal="right" wrapText="1"/>
    </xf>
    <xf numFmtId="164" fontId="107" fillId="0" borderId="55" xfId="0" applyNumberFormat="1" applyFont="1" applyFill="1" applyBorder="1" applyAlignment="1">
      <alignment horizontal="right" wrapText="1"/>
    </xf>
    <xf numFmtId="0" fontId="105" fillId="0" borderId="0" xfId="0" applyFont="1" applyBorder="1" applyAlignment="1">
      <alignment vertical="top" wrapText="1"/>
    </xf>
    <xf numFmtId="0" fontId="105" fillId="0" borderId="0" xfId="0" applyFont="1" applyBorder="1" applyAlignment="1">
      <alignment horizontal="left" vertical="top" wrapText="1" indent="2"/>
    </xf>
    <xf numFmtId="0" fontId="105" fillId="0" borderId="0" xfId="0" applyFont="1" applyAlignment="1">
      <alignment vertical="top"/>
    </xf>
    <xf numFmtId="0" fontId="105" fillId="0" borderId="0" xfId="0" applyFont="1" applyAlignment="1">
      <alignment horizontal="left" vertical="top" indent="2"/>
    </xf>
    <xf numFmtId="0" fontId="105" fillId="0" borderId="0" xfId="0" applyFont="1" applyFill="1" applyAlignment="1">
      <alignment vertical="center" wrapText="1"/>
    </xf>
    <xf numFmtId="0" fontId="132" fillId="0" borderId="0" xfId="0" applyFont="1" applyFill="1" applyAlignment="1">
      <alignment horizontal="left" vertical="top" indent="6"/>
    </xf>
    <xf numFmtId="0" fontId="127" fillId="0" borderId="0" xfId="0" applyFont="1" applyFill="1" applyAlignment="1">
      <alignment vertical="center"/>
    </xf>
    <xf numFmtId="0" fontId="152" fillId="0" borderId="0" xfId="0" applyFont="1"/>
    <xf numFmtId="0" fontId="153" fillId="0" borderId="0" xfId="0" applyFont="1"/>
    <xf numFmtId="164" fontId="0" fillId="0" borderId="0" xfId="0" applyNumberFormat="1" applyFont="1"/>
    <xf numFmtId="164" fontId="0" fillId="0" borderId="0" xfId="0" applyNumberFormat="1" applyFont="1" applyBorder="1"/>
    <xf numFmtId="0" fontId="105" fillId="0" borderId="0" xfId="0" applyFont="1" applyBorder="1" applyAlignment="1">
      <alignment horizontal="left" vertical="top" wrapText="1"/>
    </xf>
    <xf numFmtId="0" fontId="105" fillId="0" borderId="0" xfId="0" applyFont="1" applyBorder="1" applyAlignment="1">
      <alignment horizontal="left" vertical="top" wrapText="1" indent="1"/>
    </xf>
    <xf numFmtId="0" fontId="105" fillId="0" borderId="0" xfId="0" applyFont="1" applyAlignment="1">
      <alignment vertical="top" wrapText="1"/>
    </xf>
    <xf numFmtId="0" fontId="105" fillId="0" borderId="0" xfId="0" applyFont="1" applyAlignment="1"/>
    <xf numFmtId="0" fontId="105" fillId="0" borderId="0" xfId="0" applyFont="1" applyAlignment="1">
      <alignment wrapText="1"/>
    </xf>
    <xf numFmtId="0" fontId="0" fillId="0" borderId="0" xfId="0" applyFont="1" applyAlignment="1">
      <alignment vertical="center" wrapText="1"/>
    </xf>
    <xf numFmtId="0" fontId="0" fillId="0" borderId="0" xfId="0" applyFont="1" applyAlignment="1"/>
    <xf numFmtId="164" fontId="107" fillId="0" borderId="15" xfId="0" applyNumberFormat="1" applyFont="1" applyFill="1" applyBorder="1" applyAlignment="1">
      <alignment wrapText="1"/>
    </xf>
    <xf numFmtId="164" fontId="107" fillId="0" borderId="40" xfId="0" applyNumberFormat="1" applyFont="1" applyFill="1" applyBorder="1" applyAlignment="1">
      <alignment wrapText="1"/>
    </xf>
    <xf numFmtId="1" fontId="0" fillId="0" borderId="44" xfId="0" applyNumberFormat="1" applyFont="1" applyBorder="1"/>
    <xf numFmtId="164" fontId="0" fillId="0" borderId="45" xfId="0" applyNumberFormat="1" applyFont="1" applyBorder="1"/>
    <xf numFmtId="0" fontId="105" fillId="0" borderId="7" xfId="0" applyFont="1" applyBorder="1" applyAlignment="1">
      <alignment vertical="top" wrapText="1"/>
    </xf>
    <xf numFmtId="0" fontId="105" fillId="0" borderId="7" xfId="0" applyFont="1" applyBorder="1" applyAlignment="1">
      <alignment horizontal="left" vertical="top" wrapText="1" indent="1"/>
    </xf>
    <xf numFmtId="0" fontId="105" fillId="0" borderId="7" xfId="0" applyFont="1" applyBorder="1" applyAlignment="1">
      <alignment vertical="top"/>
    </xf>
    <xf numFmtId="0" fontId="105" fillId="0" borderId="0" xfId="0" applyFont="1" applyBorder="1" applyAlignment="1">
      <alignment vertical="top"/>
    </xf>
    <xf numFmtId="0" fontId="105" fillId="0" borderId="15" xfId="0" applyFont="1" applyFill="1" applyBorder="1" applyAlignment="1">
      <alignment horizontal="center" vertical="top" wrapText="1"/>
    </xf>
    <xf numFmtId="0" fontId="105" fillId="0" borderId="11" xfId="0" applyFont="1" applyFill="1" applyBorder="1" applyAlignment="1">
      <alignment horizontal="center" vertical="top" wrapText="1"/>
    </xf>
    <xf numFmtId="0" fontId="105" fillId="0" borderId="7" xfId="0" applyFont="1" applyFill="1" applyBorder="1" applyAlignment="1">
      <alignment vertical="top" wrapText="1"/>
    </xf>
    <xf numFmtId="0" fontId="105" fillId="0" borderId="7" xfId="0" applyFont="1" applyFill="1" applyBorder="1" applyAlignment="1">
      <alignment horizontal="left" vertical="top" wrapText="1" indent="3"/>
    </xf>
    <xf numFmtId="0" fontId="105" fillId="0" borderId="0" xfId="0" applyFont="1" applyFill="1" applyBorder="1" applyAlignment="1">
      <alignment vertical="center" wrapText="1"/>
    </xf>
    <xf numFmtId="0" fontId="96" fillId="0" borderId="0" xfId="5" applyFont="1">
      <alignment horizontal="left" vertical="top" indent="1"/>
    </xf>
    <xf numFmtId="164" fontId="110" fillId="0" borderId="45" xfId="0" applyNumberFormat="1" applyFont="1" applyBorder="1" applyAlignment="1">
      <alignment horizontal="right" wrapText="1"/>
    </xf>
    <xf numFmtId="164" fontId="107" fillId="0" borderId="45" xfId="0" applyNumberFormat="1" applyFont="1" applyFill="1" applyBorder="1"/>
    <xf numFmtId="164" fontId="107" fillId="0" borderId="45" xfId="0" applyNumberFormat="1" applyFont="1" applyBorder="1" applyAlignment="1">
      <alignment horizontal="right"/>
    </xf>
    <xf numFmtId="164" fontId="15" fillId="0" borderId="45" xfId="0" applyNumberFormat="1" applyFont="1" applyFill="1" applyBorder="1" applyAlignment="1">
      <alignment horizontal="right" wrapText="1"/>
    </xf>
    <xf numFmtId="164" fontId="12" fillId="0" borderId="45" xfId="0" applyNumberFormat="1" applyFont="1" applyFill="1" applyBorder="1" applyAlignment="1">
      <alignment horizontal="right"/>
    </xf>
    <xf numFmtId="0" fontId="41" fillId="0" borderId="44" xfId="0" applyFont="1" applyBorder="1" applyAlignment="1">
      <alignment horizontal="right"/>
    </xf>
    <xf numFmtId="0" fontId="63" fillId="41" borderId="44" xfId="0" applyFont="1" applyFill="1" applyBorder="1" applyAlignment="1">
      <alignment horizontal="right"/>
    </xf>
    <xf numFmtId="1" fontId="15" fillId="0" borderId="7" xfId="0" applyNumberFormat="1" applyFont="1" applyFill="1" applyBorder="1"/>
    <xf numFmtId="2" fontId="107" fillId="0" borderId="15" xfId="0" applyNumberFormat="1" applyFont="1" applyFill="1" applyBorder="1" applyAlignment="1"/>
    <xf numFmtId="2" fontId="15" fillId="0" borderId="15" xfId="0" applyNumberFormat="1" applyFont="1" applyFill="1" applyBorder="1" applyAlignment="1"/>
    <xf numFmtId="164" fontId="63" fillId="0" borderId="38" xfId="402" applyNumberFormat="1" applyFont="1" applyFill="1" applyBorder="1" applyAlignment="1">
      <alignment horizontal="right" wrapText="1" readingOrder="1"/>
    </xf>
    <xf numFmtId="164" fontId="41" fillId="0" borderId="55" xfId="0" applyNumberFormat="1" applyFont="1" applyBorder="1" applyAlignment="1">
      <alignment horizontal="right" wrapText="1"/>
    </xf>
    <xf numFmtId="2" fontId="15" fillId="0" borderId="0" xfId="0" applyNumberFormat="1" applyFont="1" applyFill="1" applyBorder="1" applyAlignment="1">
      <alignment horizontal="right"/>
    </xf>
    <xf numFmtId="0" fontId="111" fillId="0" borderId="0" xfId="0" applyFont="1" applyBorder="1" applyAlignment="1">
      <alignment horizontal="right" wrapText="1"/>
    </xf>
    <xf numFmtId="2" fontId="15" fillId="0" borderId="46" xfId="0" applyNumberFormat="1" applyFont="1" applyFill="1" applyBorder="1" applyAlignment="1">
      <alignment wrapText="1"/>
    </xf>
    <xf numFmtId="0" fontId="15" fillId="0" borderId="58" xfId="0" applyFont="1" applyFill="1" applyBorder="1" applyAlignment="1">
      <alignment horizontal="center" vertical="center" wrapText="1"/>
    </xf>
    <xf numFmtId="1" fontId="15" fillId="0" borderId="45" xfId="358" applyNumberFormat="1" applyFont="1" applyBorder="1" applyAlignment="1"/>
    <xf numFmtId="164" fontId="201" fillId="0" borderId="0" xfId="55" applyNumberFormat="1" applyFont="1" applyAlignment="1">
      <alignment horizontal="right"/>
    </xf>
    <xf numFmtId="1" fontId="201" fillId="0" borderId="0" xfId="55" applyNumberFormat="1" applyFont="1" applyAlignment="1">
      <alignment horizontal="right"/>
    </xf>
    <xf numFmtId="0" fontId="41" fillId="0" borderId="45" xfId="0" applyFont="1" applyBorder="1" applyAlignment="1">
      <alignment horizontal="right"/>
    </xf>
    <xf numFmtId="0" fontId="63" fillId="41" borderId="45" xfId="0" applyFont="1" applyFill="1" applyBorder="1" applyAlignment="1">
      <alignment horizontal="right"/>
    </xf>
    <xf numFmtId="0" fontId="15" fillId="0" borderId="0" xfId="0" applyFont="1" applyAlignment="1">
      <alignment horizontal="right"/>
    </xf>
    <xf numFmtId="164" fontId="99" fillId="0" borderId="0" xfId="0" applyNumberFormat="1" applyFont="1"/>
    <xf numFmtId="164" fontId="63" fillId="0" borderId="45" xfId="0" applyNumberFormat="1" applyFont="1" applyFill="1" applyBorder="1" applyAlignment="1">
      <alignment vertical="center" wrapText="1"/>
    </xf>
    <xf numFmtId="0" fontId="15" fillId="0" borderId="57" xfId="0" applyFont="1" applyFill="1" applyBorder="1" applyAlignment="1">
      <alignment wrapText="1"/>
    </xf>
    <xf numFmtId="0" fontId="113" fillId="0" borderId="7" xfId="0" applyFont="1" applyFill="1" applyBorder="1" applyAlignment="1">
      <alignment vertical="center" wrapText="1"/>
    </xf>
    <xf numFmtId="0" fontId="113" fillId="0" borderId="7" xfId="0" applyFont="1" applyFill="1" applyBorder="1" applyAlignment="1">
      <alignment vertical="top" wrapText="1"/>
    </xf>
    <xf numFmtId="0" fontId="113" fillId="0" borderId="7" xfId="0" applyFont="1" applyFill="1" applyBorder="1" applyAlignment="1">
      <alignment horizontal="left" vertical="top" wrapText="1"/>
    </xf>
    <xf numFmtId="0" fontId="113" fillId="0" borderId="0" xfId="0" applyFont="1" applyFill="1" applyAlignment="1">
      <alignment vertical="top"/>
    </xf>
    <xf numFmtId="0" fontId="113" fillId="0" borderId="0" xfId="0" applyFont="1" applyFill="1" applyAlignment="1"/>
    <xf numFmtId="0" fontId="113" fillId="0" borderId="0" xfId="0" applyFont="1" applyFill="1" applyAlignment="1">
      <alignment vertical="top" wrapText="1"/>
    </xf>
    <xf numFmtId="0" fontId="113" fillId="0" borderId="0" xfId="0" applyFont="1" applyBorder="1" applyAlignment="1">
      <alignment horizontal="left" vertical="center" wrapText="1"/>
    </xf>
    <xf numFmtId="0" fontId="113" fillId="0" borderId="0" xfId="0" applyFont="1" applyBorder="1" applyAlignment="1">
      <alignment horizontal="left" vertical="top" wrapText="1"/>
    </xf>
    <xf numFmtId="0" fontId="113" fillId="0" borderId="0" xfId="0" applyFont="1" applyAlignment="1"/>
    <xf numFmtId="0" fontId="113" fillId="0" borderId="0" xfId="0" applyFont="1" applyBorder="1" applyAlignment="1">
      <alignment vertical="top" wrapText="1"/>
    </xf>
    <xf numFmtId="0" fontId="113" fillId="0" borderId="7" xfId="0" applyFont="1" applyBorder="1" applyAlignment="1">
      <alignment vertical="top" wrapText="1"/>
    </xf>
    <xf numFmtId="164" fontId="136" fillId="0" borderId="55" xfId="0" applyNumberFormat="1" applyFont="1" applyFill="1" applyBorder="1"/>
    <xf numFmtId="164" fontId="137" fillId="41" borderId="55" xfId="0" applyNumberFormat="1" applyFont="1" applyFill="1" applyBorder="1"/>
    <xf numFmtId="0" fontId="56" fillId="0" borderId="0" xfId="0" applyFont="1" applyFill="1" applyBorder="1" applyAlignment="1">
      <alignment horizontal="center" wrapText="1"/>
    </xf>
    <xf numFmtId="0" fontId="150" fillId="0" borderId="0" xfId="0" applyFont="1" applyFill="1" applyBorder="1" applyAlignment="1">
      <alignment horizontal="center" vertical="top" wrapText="1"/>
    </xf>
    <xf numFmtId="0" fontId="115" fillId="0" borderId="0" xfId="0" applyFont="1" applyFill="1" applyBorder="1" applyAlignment="1">
      <alignment horizontal="center" wrapText="1"/>
    </xf>
    <xf numFmtId="0" fontId="15" fillId="0" borderId="45" xfId="0" applyFont="1" applyFill="1" applyBorder="1" applyAlignment="1">
      <alignment wrapText="1"/>
    </xf>
    <xf numFmtId="0" fontId="132" fillId="0" borderId="0" xfId="0" applyFont="1" applyFill="1" applyBorder="1" applyAlignment="1">
      <alignment horizontal="left" vertical="top" wrapText="1"/>
    </xf>
    <xf numFmtId="164" fontId="107" fillId="41" borderId="45" xfId="0" applyNumberFormat="1" applyFont="1" applyFill="1" applyBorder="1" applyAlignment="1">
      <alignment horizontal="right"/>
    </xf>
    <xf numFmtId="164" fontId="107" fillId="0" borderId="40" xfId="0" applyNumberFormat="1" applyFont="1" applyFill="1" applyBorder="1" applyAlignment="1"/>
    <xf numFmtId="1" fontId="63" fillId="0" borderId="38" xfId="402" applyNumberFormat="1" applyFont="1" applyFill="1" applyBorder="1" applyAlignment="1">
      <alignment horizontal="right" wrapText="1" readingOrder="1"/>
    </xf>
    <xf numFmtId="2" fontId="15" fillId="0" borderId="55" xfId="0" applyNumberFormat="1" applyFont="1" applyFill="1" applyBorder="1" applyAlignment="1">
      <alignment wrapText="1"/>
    </xf>
    <xf numFmtId="164" fontId="107" fillId="0" borderId="55" xfId="0" applyNumberFormat="1" applyFont="1" applyFill="1" applyBorder="1"/>
    <xf numFmtId="0" fontId="15" fillId="0" borderId="155" xfId="0" applyFont="1" applyFill="1" applyBorder="1" applyAlignment="1">
      <alignment horizontal="center" vertical="center" wrapText="1"/>
    </xf>
    <xf numFmtId="1" fontId="0" fillId="0" borderId="0" xfId="0" applyNumberFormat="1" applyFont="1"/>
    <xf numFmtId="164" fontId="41" fillId="0" borderId="7" xfId="0" applyNumberFormat="1" applyFont="1" applyFill="1" applyBorder="1" applyAlignment="1">
      <alignment horizontal="right" wrapText="1"/>
    </xf>
    <xf numFmtId="164" fontId="41" fillId="0" borderId="45" xfId="0" applyNumberFormat="1" applyFont="1" applyFill="1" applyBorder="1" applyAlignment="1">
      <alignment horizontal="right" wrapText="1"/>
    </xf>
    <xf numFmtId="1" fontId="107" fillId="0" borderId="45" xfId="0" applyNumberFormat="1" applyFont="1" applyFill="1" applyBorder="1" applyAlignment="1">
      <alignment wrapText="1"/>
    </xf>
    <xf numFmtId="0" fontId="0" fillId="0" borderId="0" xfId="0" applyBorder="1" applyAlignment="1">
      <alignment horizontal="right" vertical="center"/>
    </xf>
    <xf numFmtId="1" fontId="15" fillId="0" borderId="0" xfId="0" applyNumberFormat="1" applyFont="1" applyFill="1" applyBorder="1" applyAlignment="1">
      <alignment wrapText="1"/>
    </xf>
    <xf numFmtId="0" fontId="115" fillId="0" borderId="0" xfId="0" applyFont="1" applyFill="1" applyBorder="1" applyAlignment="1">
      <alignment horizontal="center" wrapText="1"/>
    </xf>
    <xf numFmtId="0" fontId="150" fillId="0" borderId="0" xfId="0" applyFont="1" applyFill="1" applyBorder="1" applyAlignment="1">
      <alignment horizontal="center" vertical="top" wrapText="1"/>
    </xf>
    <xf numFmtId="1" fontId="15" fillId="0" borderId="45" xfId="0" applyNumberFormat="1" applyFont="1" applyFill="1" applyBorder="1" applyAlignment="1">
      <alignment horizontal="right"/>
    </xf>
    <xf numFmtId="0" fontId="15" fillId="0" borderId="156" xfId="0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right" vertical="center"/>
    </xf>
    <xf numFmtId="0" fontId="203" fillId="0" borderId="0" xfId="0" applyNumberFormat="1" applyFont="1" applyFill="1" applyBorder="1" applyAlignment="1">
      <alignment horizontal="right"/>
    </xf>
    <xf numFmtId="1" fontId="107" fillId="0" borderId="40" xfId="0" applyNumberFormat="1" applyFont="1" applyFill="1" applyBorder="1" applyAlignment="1"/>
    <xf numFmtId="164" fontId="41" fillId="0" borderId="45" xfId="0" applyNumberFormat="1" applyFont="1" applyBorder="1" applyAlignment="1">
      <alignment horizontal="right"/>
    </xf>
    <xf numFmtId="0" fontId="15" fillId="0" borderId="57" xfId="0" applyFont="1" applyBorder="1" applyAlignment="1">
      <alignment horizontal="right"/>
    </xf>
    <xf numFmtId="164" fontId="63" fillId="0" borderId="44" xfId="0" applyNumberFormat="1" applyFont="1" applyFill="1" applyBorder="1" applyAlignment="1">
      <alignment horizontal="right" vertical="center" wrapText="1"/>
    </xf>
    <xf numFmtId="164" fontId="107" fillId="0" borderId="57" xfId="0" applyNumberFormat="1" applyFont="1" applyFill="1" applyBorder="1" applyAlignment="1">
      <alignment horizontal="right" wrapText="1"/>
    </xf>
    <xf numFmtId="0" fontId="41" fillId="0" borderId="55" xfId="0" applyFont="1" applyFill="1" applyBorder="1" applyAlignment="1"/>
    <xf numFmtId="164" fontId="107" fillId="0" borderId="57" xfId="0" applyNumberFormat="1" applyFont="1" applyFill="1" applyBorder="1" applyAlignment="1"/>
    <xf numFmtId="0" fontId="96" fillId="42" borderId="0" xfId="6" applyFont="1" applyFill="1" applyAlignment="1">
      <alignment horizontal="center" vertical="center"/>
    </xf>
    <xf numFmtId="0" fontId="140" fillId="42" borderId="0" xfId="6" applyFont="1" applyFill="1" applyAlignment="1">
      <alignment horizontal="center" vertical="center"/>
    </xf>
    <xf numFmtId="0" fontId="97" fillId="40" borderId="0" xfId="3" applyFont="1" applyFill="1" applyAlignment="1">
      <alignment horizontal="center" vertical="center"/>
    </xf>
    <xf numFmtId="0" fontId="140" fillId="42" borderId="0" xfId="3" applyFont="1" applyFill="1">
      <alignment horizontal="center" vertical="center"/>
    </xf>
    <xf numFmtId="0" fontId="86" fillId="0" borderId="0" xfId="6" applyFont="1" applyFill="1" applyAlignment="1">
      <alignment horizontal="left" indent="1"/>
    </xf>
    <xf numFmtId="0" fontId="156" fillId="0" borderId="0" xfId="6" applyFont="1" applyFill="1" applyAlignment="1">
      <alignment horizontal="left" vertical="top" indent="1"/>
    </xf>
    <xf numFmtId="0" fontId="86" fillId="0" borderId="0" xfId="6" applyFont="1" applyFill="1" applyBorder="1" applyAlignment="1">
      <alignment horizontal="left" indent="1"/>
    </xf>
    <xf numFmtId="0" fontId="156" fillId="0" borderId="0" xfId="6" applyFont="1" applyFill="1" applyBorder="1" applyAlignment="1">
      <alignment horizontal="left" vertical="top" indent="1"/>
    </xf>
    <xf numFmtId="0" fontId="105" fillId="0" borderId="0" xfId="0" applyFont="1" applyFill="1" applyAlignment="1">
      <alignment horizontal="left" vertical="top"/>
    </xf>
    <xf numFmtId="0" fontId="0" fillId="0" borderId="0" xfId="0" applyFont="1" applyFill="1" applyAlignment="1">
      <alignment horizontal="left" vertical="top"/>
    </xf>
    <xf numFmtId="0" fontId="101" fillId="0" borderId="0" xfId="0" applyFont="1" applyFill="1" applyBorder="1" applyAlignment="1">
      <alignment wrapText="1" readingOrder="1"/>
    </xf>
    <xf numFmtId="0" fontId="104" fillId="0" borderId="0" xfId="0" applyFont="1" applyFill="1" applyBorder="1" applyAlignment="1">
      <alignment wrapText="1" readingOrder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horizontal="left" wrapText="1"/>
    </xf>
    <xf numFmtId="0" fontId="41" fillId="0" borderId="0" xfId="0" applyFont="1" applyFill="1" applyAlignment="1">
      <alignment horizontal="left"/>
    </xf>
    <xf numFmtId="0" fontId="15" fillId="0" borderId="5" xfId="0" applyFont="1" applyFill="1" applyBorder="1" applyAlignment="1">
      <alignment horizontal="center" wrapText="1"/>
    </xf>
    <xf numFmtId="0" fontId="15" fillId="0" borderId="6" xfId="0" applyFont="1" applyFill="1" applyBorder="1" applyAlignment="1">
      <alignment horizontal="center" wrapText="1"/>
    </xf>
    <xf numFmtId="0" fontId="105" fillId="0" borderId="15" xfId="0" applyFont="1" applyFill="1" applyBorder="1" applyAlignment="1">
      <alignment horizontal="center" vertical="top" wrapText="1"/>
    </xf>
    <xf numFmtId="0" fontId="105" fillId="0" borderId="8" xfId="0" applyFont="1" applyFill="1" applyBorder="1" applyAlignment="1">
      <alignment horizontal="center" vertical="top" wrapText="1"/>
    </xf>
    <xf numFmtId="0" fontId="105" fillId="0" borderId="10" xfId="0" applyFont="1" applyFill="1" applyBorder="1" applyAlignment="1">
      <alignment horizontal="center" vertical="top" wrapText="1"/>
    </xf>
    <xf numFmtId="0" fontId="150" fillId="0" borderId="27" xfId="0" applyFont="1" applyFill="1" applyBorder="1" applyAlignment="1">
      <alignment horizontal="left" vertical="center" wrapText="1" indent="8" readingOrder="1"/>
    </xf>
    <xf numFmtId="0" fontId="101" fillId="0" borderId="27" xfId="0" applyFont="1" applyFill="1" applyBorder="1" applyAlignment="1">
      <alignment horizontal="left" vertical="center" wrapText="1" indent="8" readingOrder="1"/>
    </xf>
    <xf numFmtId="0" fontId="10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 vertical="top" wrapText="1"/>
    </xf>
    <xf numFmtId="0" fontId="15" fillId="0" borderId="0" xfId="0" applyFont="1" applyFill="1" applyBorder="1" applyAlignment="1">
      <alignment horizontal="left"/>
    </xf>
    <xf numFmtId="0" fontId="115" fillId="0" borderId="0" xfId="0" applyFont="1" applyFill="1" applyBorder="1" applyAlignment="1">
      <alignment horizontal="left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55" xfId="0" applyFont="1" applyFill="1" applyBorder="1" applyAlignment="1">
      <alignment horizontal="center" vertical="center" wrapText="1"/>
    </xf>
    <xf numFmtId="0" fontId="15" fillId="0" borderId="10" xfId="0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23" xfId="0" applyFont="1" applyFill="1" applyBorder="1" applyAlignment="1">
      <alignment horizontal="center" vertical="center" wrapText="1"/>
    </xf>
    <xf numFmtId="0" fontId="15" fillId="0" borderId="20" xfId="0" applyFont="1" applyFill="1" applyBorder="1" applyAlignment="1">
      <alignment horizontal="center" vertical="center" wrapText="1"/>
    </xf>
    <xf numFmtId="0" fontId="15" fillId="0" borderId="63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horizontal="center" vertical="center"/>
    </xf>
    <xf numFmtId="0" fontId="15" fillId="0" borderId="64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wrapText="1"/>
    </xf>
    <xf numFmtId="0" fontId="15" fillId="0" borderId="4" xfId="0" applyFont="1" applyFill="1" applyBorder="1" applyAlignment="1">
      <alignment horizontal="center" wrapText="1"/>
    </xf>
    <xf numFmtId="0" fontId="15" fillId="0" borderId="63" xfId="0" applyFont="1" applyFill="1" applyBorder="1" applyAlignment="1">
      <alignment horizontal="center" vertical="center" wrapText="1"/>
    </xf>
    <xf numFmtId="0" fontId="15" fillId="0" borderId="16" xfId="0" applyFont="1" applyFill="1" applyBorder="1" applyAlignment="1">
      <alignment horizontal="center" vertical="center" wrapText="1"/>
    </xf>
    <xf numFmtId="0" fontId="15" fillId="0" borderId="24" xfId="0" applyFont="1" applyFill="1" applyBorder="1" applyAlignment="1">
      <alignment horizontal="center" vertical="center" wrapText="1"/>
    </xf>
    <xf numFmtId="0" fontId="15" fillId="0" borderId="2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 indent="2"/>
    </xf>
    <xf numFmtId="0" fontId="15" fillId="0" borderId="7" xfId="0" applyFont="1" applyFill="1" applyBorder="1" applyAlignment="1">
      <alignment horizontal="left" vertical="center" indent="2"/>
    </xf>
    <xf numFmtId="0" fontId="15" fillId="0" borderId="0" xfId="0" applyFont="1" applyFill="1" applyBorder="1" applyAlignment="1">
      <alignment horizontal="left" vertical="center" indent="2"/>
    </xf>
    <xf numFmtId="0" fontId="15" fillId="0" borderId="1" xfId="0" applyFont="1" applyFill="1" applyBorder="1" applyAlignment="1">
      <alignment horizontal="left" vertical="center" indent="2"/>
    </xf>
    <xf numFmtId="0" fontId="15" fillId="0" borderId="9" xfId="0" applyFont="1" applyFill="1" applyBorder="1" applyAlignment="1">
      <alignment horizontal="left" vertical="center" indent="2"/>
    </xf>
    <xf numFmtId="0" fontId="150" fillId="0" borderId="27" xfId="0" applyFont="1" applyFill="1" applyBorder="1" applyAlignment="1">
      <alignment horizontal="left" vertical="center" wrapText="1" indent="7"/>
    </xf>
    <xf numFmtId="0" fontId="115" fillId="0" borderId="27" xfId="0" applyFont="1" applyFill="1" applyBorder="1" applyAlignment="1">
      <alignment horizontal="left" vertical="center" wrapText="1" indent="7"/>
    </xf>
    <xf numFmtId="0" fontId="15" fillId="0" borderId="44" xfId="0" applyFont="1" applyFill="1" applyBorder="1" applyAlignment="1">
      <alignment horizontal="center" vertical="center" wrapText="1"/>
    </xf>
    <xf numFmtId="0" fontId="150" fillId="0" borderId="27" xfId="0" applyFont="1" applyFill="1" applyBorder="1" applyAlignment="1">
      <alignment horizontal="left" vertical="top" wrapText="1" indent="7"/>
    </xf>
    <xf numFmtId="0" fontId="115" fillId="0" borderId="27" xfId="0" applyFont="1" applyFill="1" applyBorder="1" applyAlignment="1">
      <alignment horizontal="left" vertical="top" wrapText="1" indent="7"/>
    </xf>
    <xf numFmtId="0" fontId="15" fillId="0" borderId="0" xfId="0" applyFont="1" applyFill="1" applyAlignment="1">
      <alignment horizontal="left"/>
    </xf>
    <xf numFmtId="0" fontId="15" fillId="0" borderId="15" xfId="0" applyFont="1" applyFill="1" applyBorder="1" applyAlignment="1">
      <alignment horizontal="center" vertical="center" wrapText="1"/>
    </xf>
    <xf numFmtId="0" fontId="118" fillId="0" borderId="0" xfId="0" applyFont="1" applyFill="1" applyBorder="1" applyAlignment="1">
      <alignment horizontal="left"/>
    </xf>
    <xf numFmtId="0" fontId="118" fillId="0" borderId="0" xfId="0" applyFont="1" applyFill="1" applyBorder="1" applyAlignment="1"/>
    <xf numFmtId="0" fontId="117" fillId="0" borderId="24" xfId="0" applyFont="1" applyFill="1" applyBorder="1" applyAlignment="1">
      <alignment horizontal="center" vertical="center" wrapText="1"/>
    </xf>
    <xf numFmtId="0" fontId="105" fillId="0" borderId="0" xfId="0" applyFont="1" applyFill="1" applyAlignment="1">
      <alignment horizontal="left" vertical="top" wrapText="1"/>
    </xf>
    <xf numFmtId="0" fontId="15" fillId="0" borderId="0" xfId="0" applyFont="1" applyFill="1" applyAlignment="1">
      <alignment horizontal="left" vertical="top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26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9" xfId="0" applyFont="1" applyFill="1" applyBorder="1" applyAlignment="1">
      <alignment horizontal="left" vertical="center" wrapText="1"/>
    </xf>
    <xf numFmtId="0" fontId="115" fillId="0" borderId="0" xfId="0" applyFont="1" applyFill="1" applyBorder="1" applyAlignment="1">
      <alignment vertical="top" wrapText="1"/>
    </xf>
    <xf numFmtId="0" fontId="118" fillId="0" borderId="0" xfId="0" applyFont="1" applyFill="1" applyBorder="1" applyAlignment="1">
      <alignment vertical="top" wrapText="1"/>
    </xf>
    <xf numFmtId="0" fontId="15" fillId="0" borderId="1" xfId="0" applyFont="1" applyFill="1" applyBorder="1" applyAlignment="1">
      <alignment horizontal="left" vertical="center" wrapText="1" indent="8"/>
    </xf>
    <xf numFmtId="0" fontId="117" fillId="0" borderId="9" xfId="0" applyFont="1" applyFill="1" applyBorder="1" applyAlignment="1">
      <alignment horizontal="left" vertical="center" wrapText="1" indent="8"/>
    </xf>
    <xf numFmtId="0" fontId="15" fillId="0" borderId="11" xfId="0" applyFont="1" applyFill="1" applyBorder="1" applyAlignment="1">
      <alignment horizontal="center" vertical="center" wrapText="1"/>
    </xf>
    <xf numFmtId="0" fontId="150" fillId="0" borderId="27" xfId="0" applyFont="1" applyFill="1" applyBorder="1" applyAlignment="1">
      <alignment horizontal="left" wrapText="1" indent="7"/>
    </xf>
    <xf numFmtId="0" fontId="115" fillId="0" borderId="27" xfId="0" applyFont="1" applyFill="1" applyBorder="1" applyAlignment="1">
      <alignment horizontal="left" wrapText="1" indent="7"/>
    </xf>
    <xf numFmtId="0" fontId="41" fillId="0" borderId="0" xfId="0" applyFont="1" applyFill="1" applyAlignment="1">
      <alignment horizontal="left" vertical="top" wrapText="1"/>
    </xf>
    <xf numFmtId="0" fontId="115" fillId="0" borderId="0" xfId="0" applyFont="1" applyFill="1" applyAlignment="1">
      <alignment horizontal="left" wrapText="1"/>
    </xf>
    <xf numFmtId="0" fontId="118" fillId="0" borderId="0" xfId="0" applyFont="1" applyFill="1" applyAlignment="1">
      <alignment horizontal="left"/>
    </xf>
    <xf numFmtId="0" fontId="107" fillId="0" borderId="1" xfId="0" applyFont="1" applyFill="1" applyBorder="1" applyAlignment="1">
      <alignment horizontal="left" vertical="center" wrapText="1" indent="1"/>
    </xf>
    <xf numFmtId="0" fontId="107" fillId="0" borderId="9" xfId="0" applyFont="1" applyFill="1" applyBorder="1" applyAlignment="1">
      <alignment horizontal="left" vertical="center" wrapText="1" indent="1"/>
    </xf>
    <xf numFmtId="0" fontId="15" fillId="0" borderId="0" xfId="0" applyFont="1" applyFill="1" applyBorder="1" applyAlignment="1">
      <alignment horizontal="center" wrapText="1"/>
    </xf>
    <xf numFmtId="0" fontId="15" fillId="0" borderId="7" xfId="0" applyFont="1" applyFill="1" applyBorder="1" applyAlignment="1">
      <alignment horizontal="center" wrapText="1"/>
    </xf>
    <xf numFmtId="0" fontId="117" fillId="0" borderId="0" xfId="0" applyFont="1" applyFill="1" applyAlignment="1">
      <alignment wrapText="1"/>
    </xf>
    <xf numFmtId="0" fontId="117" fillId="0" borderId="7" xfId="0" applyFont="1" applyFill="1" applyBorder="1" applyAlignment="1">
      <alignment wrapText="1"/>
    </xf>
    <xf numFmtId="0" fontId="15" fillId="0" borderId="18" xfId="0" applyFont="1" applyFill="1" applyBorder="1" applyAlignment="1">
      <alignment horizontal="center" vertical="center" wrapText="1"/>
    </xf>
    <xf numFmtId="0" fontId="15" fillId="0" borderId="19" xfId="0" applyFont="1" applyFill="1" applyBorder="1" applyAlignment="1">
      <alignment horizontal="center" vertical="center" wrapText="1"/>
    </xf>
    <xf numFmtId="0" fontId="15" fillId="0" borderId="17" xfId="0" applyFont="1" applyFill="1" applyBorder="1" applyAlignment="1">
      <alignment horizontal="center" vertical="center" wrapText="1"/>
    </xf>
    <xf numFmtId="0" fontId="150" fillId="0" borderId="0" xfId="0" applyFont="1" applyFill="1" applyAlignment="1">
      <alignment horizontal="left" vertical="top" wrapText="1" indent="7"/>
    </xf>
    <xf numFmtId="0" fontId="15" fillId="0" borderId="0" xfId="0" applyFont="1" applyFill="1" applyAlignment="1">
      <alignment horizontal="left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/>
    </xf>
    <xf numFmtId="16" fontId="15" fillId="0" borderId="5" xfId="0" quotePrefix="1" applyNumberFormat="1" applyFont="1" applyFill="1" applyBorder="1" applyAlignment="1">
      <alignment horizontal="center" vertical="center" wrapText="1"/>
    </xf>
    <xf numFmtId="0" fontId="15" fillId="0" borderId="5" xfId="0" quotePrefix="1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left" wrapText="1"/>
    </xf>
    <xf numFmtId="0" fontId="105" fillId="0" borderId="0" xfId="0" applyFont="1" applyFill="1" applyBorder="1" applyAlignment="1">
      <alignment horizontal="left" vertical="top"/>
    </xf>
    <xf numFmtId="0" fontId="117" fillId="0" borderId="18" xfId="0" applyFont="1" applyFill="1" applyBorder="1" applyAlignment="1">
      <alignment horizontal="center" vertical="center" wrapText="1"/>
    </xf>
    <xf numFmtId="0" fontId="117" fillId="0" borderId="19" xfId="0" applyFont="1" applyFill="1" applyBorder="1" applyAlignment="1">
      <alignment horizontal="center" vertical="center"/>
    </xf>
    <xf numFmtId="0" fontId="117" fillId="0" borderId="20" xfId="0" applyFont="1" applyFill="1" applyBorder="1" applyAlignment="1">
      <alignment horizontal="center" vertical="center"/>
    </xf>
    <xf numFmtId="0" fontId="15" fillId="0" borderId="45" xfId="0" applyFont="1" applyFill="1" applyBorder="1" applyAlignment="1">
      <alignment horizontal="center" vertical="center" wrapText="1"/>
    </xf>
    <xf numFmtId="0" fontId="15" fillId="0" borderId="28" xfId="0" applyFont="1" applyFill="1" applyBorder="1" applyAlignment="1">
      <alignment horizontal="center" vertical="center" wrapText="1"/>
    </xf>
    <xf numFmtId="0" fontId="15" fillId="0" borderId="27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4" fillId="0" borderId="0" xfId="0" applyFont="1" applyFill="1" applyAlignment="1">
      <alignment horizontal="left"/>
    </xf>
    <xf numFmtId="16" fontId="15" fillId="0" borderId="6" xfId="0" quotePrefix="1" applyNumberFormat="1" applyFont="1" applyFill="1" applyBorder="1" applyAlignment="1">
      <alignment horizontal="center" vertical="center" wrapText="1"/>
    </xf>
    <xf numFmtId="16" fontId="15" fillId="0" borderId="10" xfId="0" quotePrefix="1" applyNumberFormat="1" applyFont="1" applyFill="1" applyBorder="1" applyAlignment="1">
      <alignment horizontal="center" vertical="center" wrapText="1"/>
    </xf>
    <xf numFmtId="0" fontId="150" fillId="0" borderId="27" xfId="0" applyFont="1" applyFill="1" applyBorder="1" applyAlignment="1">
      <alignment horizontal="left" vertical="top" wrapText="1" indent="8"/>
    </xf>
    <xf numFmtId="0" fontId="115" fillId="0" borderId="27" xfId="0" applyFont="1" applyFill="1" applyBorder="1" applyAlignment="1">
      <alignment horizontal="left" vertical="top" wrapText="1" indent="8"/>
    </xf>
    <xf numFmtId="0" fontId="15" fillId="0" borderId="0" xfId="0" applyFont="1" applyFill="1" applyAlignment="1">
      <alignment horizontal="left" vertical="top"/>
    </xf>
    <xf numFmtId="0" fontId="128" fillId="0" borderId="0" xfId="0" applyFont="1" applyFill="1" applyAlignment="1">
      <alignment horizontal="left" vertical="top" wrapText="1"/>
    </xf>
    <xf numFmtId="0" fontId="41" fillId="0" borderId="49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0" fontId="41" fillId="0" borderId="50" xfId="0" applyFont="1" applyFill="1" applyBorder="1" applyAlignment="1">
      <alignment horizontal="center" vertical="center" wrapText="1"/>
    </xf>
    <xf numFmtId="0" fontId="41" fillId="0" borderId="56" xfId="0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left" vertical="center" wrapText="1"/>
    </xf>
    <xf numFmtId="0" fontId="41" fillId="0" borderId="49" xfId="0" applyFont="1" applyFill="1" applyBorder="1" applyAlignment="1">
      <alignment horizontal="left" vertical="center" wrapText="1"/>
    </xf>
    <xf numFmtId="0" fontId="41" fillId="0" borderId="52" xfId="0" applyFont="1" applyFill="1" applyBorder="1" applyAlignment="1">
      <alignment horizontal="left" vertical="center" wrapText="1"/>
    </xf>
    <xf numFmtId="0" fontId="41" fillId="0" borderId="53" xfId="0" applyFont="1" applyFill="1" applyBorder="1" applyAlignment="1">
      <alignment horizontal="left" vertical="center" wrapText="1"/>
    </xf>
    <xf numFmtId="0" fontId="105" fillId="0" borderId="0" xfId="0" applyFont="1" applyAlignment="1">
      <alignment horizontal="left" vertical="top"/>
    </xf>
    <xf numFmtId="0" fontId="15" fillId="34" borderId="0" xfId="58" applyFont="1" applyFill="1" applyAlignment="1">
      <alignment horizontal="left"/>
    </xf>
    <xf numFmtId="0" fontId="105" fillId="34" borderId="0" xfId="58" applyFont="1" applyFill="1" applyAlignment="1">
      <alignment horizontal="left"/>
    </xf>
    <xf numFmtId="0" fontId="101" fillId="0" borderId="0" xfId="0" applyFont="1" applyFill="1" applyBorder="1" applyAlignment="1">
      <alignment wrapText="1"/>
    </xf>
    <xf numFmtId="0" fontId="41" fillId="34" borderId="0" xfId="57" applyFont="1" applyFill="1" applyAlignment="1">
      <alignment horizontal="left"/>
    </xf>
    <xf numFmtId="0" fontId="150" fillId="0" borderId="27" xfId="0" applyFont="1" applyFill="1" applyBorder="1" applyAlignment="1">
      <alignment horizontal="left" wrapText="1" indent="8"/>
    </xf>
    <xf numFmtId="0" fontId="101" fillId="0" borderId="27" xfId="0" applyFont="1" applyFill="1" applyBorder="1" applyAlignment="1">
      <alignment horizontal="left" wrapText="1" indent="8"/>
    </xf>
    <xf numFmtId="0" fontId="105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105" fillId="0" borderId="0" xfId="0" applyFont="1" applyAlignment="1">
      <alignment horizontal="left" wrapText="1"/>
    </xf>
    <xf numFmtId="0" fontId="41" fillId="0" borderId="3" xfId="0" applyFont="1" applyFill="1" applyBorder="1" applyAlignment="1">
      <alignment horizontal="center" wrapText="1"/>
    </xf>
    <xf numFmtId="0" fontId="41" fillId="0" borderId="4" xfId="0" applyFont="1" applyFill="1" applyBorder="1" applyAlignment="1">
      <alignment horizontal="center" wrapText="1"/>
    </xf>
    <xf numFmtId="0" fontId="41" fillId="0" borderId="0" xfId="0" applyFont="1" applyFill="1" applyBorder="1" applyAlignment="1">
      <alignment horizontal="left" vertical="center" wrapText="1" indent="2"/>
    </xf>
    <xf numFmtId="0" fontId="41" fillId="0" borderId="7" xfId="0" applyFont="1" applyFill="1" applyBorder="1" applyAlignment="1">
      <alignment horizontal="left" vertical="center" wrapText="1" indent="2"/>
    </xf>
    <xf numFmtId="0" fontId="41" fillId="0" borderId="1" xfId="0" applyFont="1" applyFill="1" applyBorder="1" applyAlignment="1">
      <alignment horizontal="left" vertical="center" wrapText="1" indent="2"/>
    </xf>
    <xf numFmtId="0" fontId="41" fillId="0" borderId="9" xfId="0" applyFont="1" applyFill="1" applyBorder="1" applyAlignment="1">
      <alignment horizontal="left" vertical="center" wrapText="1" indent="2"/>
    </xf>
    <xf numFmtId="0" fontId="41" fillId="0" borderId="0" xfId="0" applyFont="1" applyAlignment="1">
      <alignment horizontal="left" wrapText="1"/>
    </xf>
    <xf numFmtId="0" fontId="105" fillId="0" borderId="0" xfId="0" applyFont="1" applyAlignment="1">
      <alignment vertical="top" wrapText="1"/>
    </xf>
    <xf numFmtId="0" fontId="41" fillId="0" borderId="16" xfId="0" applyFont="1" applyFill="1" applyBorder="1" applyAlignment="1">
      <alignment horizontal="center" vertical="center" wrapText="1"/>
    </xf>
    <xf numFmtId="0" fontId="41" fillId="0" borderId="5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/>
    </xf>
    <xf numFmtId="0" fontId="41" fillId="0" borderId="44" xfId="0" applyFont="1" applyFill="1" applyBorder="1" applyAlignment="1">
      <alignment horizontal="center" vertical="center" wrapText="1"/>
    </xf>
    <xf numFmtId="0" fontId="41" fillId="0" borderId="23" xfId="0" applyFont="1" applyFill="1" applyBorder="1" applyAlignment="1">
      <alignment horizontal="center" vertical="center" wrapText="1"/>
    </xf>
    <xf numFmtId="0" fontId="41" fillId="0" borderId="18" xfId="0" applyFont="1" applyFill="1" applyBorder="1" applyAlignment="1">
      <alignment horizontal="center" vertical="center" wrapText="1"/>
    </xf>
    <xf numFmtId="0" fontId="41" fillId="0" borderId="19" xfId="0" applyFont="1" applyFill="1" applyBorder="1" applyAlignment="1">
      <alignment horizontal="center" vertical="center" wrapText="1"/>
    </xf>
    <xf numFmtId="0" fontId="41" fillId="0" borderId="20" xfId="0" applyFont="1" applyFill="1" applyBorder="1" applyAlignment="1">
      <alignment horizontal="center" vertical="center" wrapText="1"/>
    </xf>
    <xf numFmtId="0" fontId="101" fillId="0" borderId="0" xfId="0" applyFont="1" applyFill="1" applyAlignment="1">
      <alignment horizontal="left" wrapText="1"/>
    </xf>
    <xf numFmtId="0" fontId="104" fillId="0" borderId="0" xfId="0" applyFont="1" applyFill="1" applyAlignment="1">
      <alignment horizontal="left"/>
    </xf>
    <xf numFmtId="0" fontId="41" fillId="0" borderId="44" xfId="0" applyFont="1" applyFill="1" applyBorder="1" applyAlignment="1">
      <alignment horizontal="center" vertical="center"/>
    </xf>
    <xf numFmtId="0" fontId="41" fillId="0" borderId="19" xfId="0" applyFont="1" applyFill="1" applyBorder="1" applyAlignment="1">
      <alignment horizontal="center" vertical="center"/>
    </xf>
    <xf numFmtId="0" fontId="41" fillId="0" borderId="6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horizontal="center" vertical="center"/>
    </xf>
    <xf numFmtId="0" fontId="128" fillId="0" borderId="0" xfId="0" applyFont="1" applyBorder="1" applyAlignment="1">
      <alignment horizontal="center"/>
    </xf>
    <xf numFmtId="0" fontId="41" fillId="0" borderId="0" xfId="0" applyFont="1" applyBorder="1" applyAlignment="1">
      <alignment horizontal="left"/>
    </xf>
    <xf numFmtId="0" fontId="132" fillId="0" borderId="0" xfId="0" applyFont="1" applyFill="1" applyBorder="1" applyAlignment="1">
      <alignment horizontal="center" wrapText="1"/>
    </xf>
    <xf numFmtId="0" fontId="60" fillId="0" borderId="0" xfId="0" applyFont="1" applyFill="1" applyBorder="1" applyAlignment="1">
      <alignment horizontal="center"/>
    </xf>
    <xf numFmtId="0" fontId="41" fillId="0" borderId="0" xfId="0" applyFont="1" applyAlignment="1">
      <alignment horizontal="left" vertical="top" wrapText="1"/>
    </xf>
    <xf numFmtId="0" fontId="41" fillId="0" borderId="3" xfId="0" applyFont="1" applyFill="1" applyBorder="1" applyAlignment="1">
      <alignment horizontal="center" vertical="center" wrapText="1"/>
    </xf>
    <xf numFmtId="0" fontId="41" fillId="0" borderId="4" xfId="0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0" fontId="41" fillId="0" borderId="9" xfId="0" applyFont="1" applyFill="1" applyBorder="1" applyAlignment="1">
      <alignment horizontal="center" vertical="center" wrapText="1"/>
    </xf>
    <xf numFmtId="0" fontId="116" fillId="0" borderId="0" xfId="0" applyFont="1" applyAlignment="1">
      <alignment wrapText="1"/>
    </xf>
    <xf numFmtId="0" fontId="116" fillId="0" borderId="0" xfId="0" applyFont="1" applyAlignment="1"/>
    <xf numFmtId="0" fontId="132" fillId="0" borderId="0" xfId="0" applyFont="1" applyFill="1" applyAlignment="1">
      <alignment horizontal="left" vertical="top" wrapText="1" indent="10"/>
    </xf>
    <xf numFmtId="0" fontId="60" fillId="0" borderId="0" xfId="0" applyFont="1" applyFill="1" applyAlignment="1">
      <alignment horizontal="left" vertical="top" indent="10"/>
    </xf>
    <xf numFmtId="0" fontId="41" fillId="0" borderId="10" xfId="0" applyFont="1" applyFill="1" applyBorder="1" applyAlignment="1">
      <alignment horizontal="center" vertical="center" wrapText="1"/>
    </xf>
    <xf numFmtId="0" fontId="150" fillId="0" borderId="0" xfId="0" applyFont="1" applyAlignment="1">
      <alignment horizontal="left" vertical="top" wrapText="1" indent="8"/>
    </xf>
    <xf numFmtId="0" fontId="116" fillId="0" borderId="0" xfId="0" applyFont="1" applyAlignment="1">
      <alignment horizontal="left" vertical="top" wrapText="1" indent="8"/>
    </xf>
    <xf numFmtId="0" fontId="56" fillId="0" borderId="0" xfId="0" applyFont="1" applyAlignment="1">
      <alignment horizontal="left" wrapText="1" indent="9"/>
    </xf>
    <xf numFmtId="0" fontId="116" fillId="0" borderId="0" xfId="0" applyFont="1" applyAlignment="1">
      <alignment horizontal="left" wrapText="1" indent="9"/>
    </xf>
    <xf numFmtId="0" fontId="41" fillId="0" borderId="21" xfId="0" applyFont="1" applyFill="1" applyBorder="1" applyAlignment="1">
      <alignment horizontal="center" vertical="center" wrapText="1"/>
    </xf>
    <xf numFmtId="0" fontId="132" fillId="0" borderId="0" xfId="0" applyFont="1" applyFill="1" applyBorder="1" applyAlignment="1">
      <alignment horizontal="center" vertical="top" wrapText="1"/>
    </xf>
    <xf numFmtId="0" fontId="60" fillId="0" borderId="0" xfId="0" applyFont="1" applyFill="1" applyBorder="1" applyAlignment="1">
      <alignment horizontal="center" vertical="top"/>
    </xf>
    <xf numFmtId="0" fontId="41" fillId="0" borderId="0" xfId="0" applyFont="1" applyAlignment="1">
      <alignment vertical="top" wrapText="1"/>
    </xf>
    <xf numFmtId="0" fontId="101" fillId="0" borderId="0" xfId="0" applyFont="1" applyFill="1" applyAlignment="1">
      <alignment wrapText="1"/>
    </xf>
    <xf numFmtId="0" fontId="101" fillId="0" borderId="0" xfId="0" applyFont="1" applyFill="1"/>
    <xf numFmtId="0" fontId="150" fillId="0" borderId="27" xfId="0" applyFont="1" applyFill="1" applyBorder="1" applyAlignment="1">
      <alignment horizontal="left" vertical="center" wrapText="1" indent="8"/>
    </xf>
    <xf numFmtId="0" fontId="41" fillId="0" borderId="18" xfId="0" applyFont="1" applyFill="1" applyBorder="1" applyAlignment="1">
      <alignment horizontal="center" vertical="center"/>
    </xf>
    <xf numFmtId="0" fontId="41" fillId="0" borderId="20" xfId="0" applyFont="1" applyFill="1" applyBorder="1" applyAlignment="1">
      <alignment horizontal="center" vertical="center"/>
    </xf>
    <xf numFmtId="0" fontId="41" fillId="0" borderId="4" xfId="0" applyFont="1" applyFill="1" applyBorder="1" applyAlignment="1">
      <alignment horizontal="center" vertical="center"/>
    </xf>
    <xf numFmtId="0" fontId="41" fillId="0" borderId="28" xfId="0" applyFont="1" applyFill="1" applyBorder="1" applyAlignment="1">
      <alignment horizontal="center" vertical="center"/>
    </xf>
    <xf numFmtId="0" fontId="41" fillId="0" borderId="7" xfId="0" applyFont="1" applyFill="1" applyBorder="1" applyAlignment="1">
      <alignment horizontal="center" vertical="center" wrapText="1"/>
    </xf>
    <xf numFmtId="0" fontId="101" fillId="0" borderId="0" xfId="0" applyFont="1" applyFill="1" applyBorder="1" applyAlignment="1">
      <alignment horizontal="left" wrapText="1"/>
    </xf>
    <xf numFmtId="0" fontId="41" fillId="0" borderId="45" xfId="0" applyFont="1" applyFill="1" applyBorder="1" applyAlignment="1">
      <alignment horizontal="center" vertical="center"/>
    </xf>
    <xf numFmtId="0" fontId="127" fillId="0" borderId="0" xfId="0" applyFont="1" applyFill="1" applyBorder="1" applyAlignment="1">
      <alignment horizontal="left" wrapText="1" indent="8"/>
    </xf>
    <xf numFmtId="0" fontId="150" fillId="0" borderId="0" xfId="0" applyFont="1" applyFill="1" applyBorder="1" applyAlignment="1">
      <alignment horizontal="left" wrapText="1" indent="8"/>
    </xf>
    <xf numFmtId="0" fontId="138" fillId="0" borderId="0" xfId="0" applyFont="1" applyAlignment="1">
      <alignment horizontal="left" wrapText="1" indent="8"/>
    </xf>
    <xf numFmtId="0" fontId="132" fillId="0" borderId="0" xfId="0" applyFont="1" applyFill="1" applyBorder="1" applyAlignment="1">
      <alignment horizontal="left" wrapText="1" indent="8"/>
    </xf>
    <xf numFmtId="0" fontId="105" fillId="0" borderId="0" xfId="0" applyFont="1" applyAlignment="1">
      <alignment horizontal="justify" vertical="top" wrapText="1"/>
    </xf>
    <xf numFmtId="0" fontId="15" fillId="0" borderId="0" xfId="0" applyFont="1" applyAlignment="1">
      <alignment horizontal="left" wrapText="1"/>
    </xf>
    <xf numFmtId="0" fontId="115" fillId="0" borderId="0" xfId="0" applyFont="1" applyFill="1" applyBorder="1" applyAlignment="1">
      <alignment wrapText="1"/>
    </xf>
    <xf numFmtId="0" fontId="118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left" vertical="center" wrapText="1" indent="8"/>
    </xf>
    <xf numFmtId="0" fontId="15" fillId="0" borderId="7" xfId="0" applyFont="1" applyFill="1" applyBorder="1" applyAlignment="1">
      <alignment horizontal="left" vertical="center" wrapText="1" indent="8"/>
    </xf>
    <xf numFmtId="0" fontId="15" fillId="0" borderId="9" xfId="0" applyFont="1" applyFill="1" applyBorder="1" applyAlignment="1">
      <alignment horizontal="left" vertical="center" wrapText="1" indent="8"/>
    </xf>
    <xf numFmtId="0" fontId="104" fillId="0" borderId="0" xfId="0" applyFont="1" applyFill="1" applyBorder="1" applyAlignment="1">
      <alignment wrapText="1"/>
    </xf>
    <xf numFmtId="0" fontId="41" fillId="0" borderId="0" xfId="0" applyFont="1" applyFill="1" applyBorder="1" applyAlignment="1">
      <alignment horizontal="center" wrapText="1"/>
    </xf>
    <xf numFmtId="0" fontId="41" fillId="0" borderId="7" xfId="0" applyFont="1" applyFill="1" applyBorder="1" applyAlignment="1">
      <alignment horizontal="center" wrapText="1"/>
    </xf>
    <xf numFmtId="0" fontId="41" fillId="0" borderId="45" xfId="0" applyFont="1" applyFill="1" applyBorder="1" applyAlignment="1">
      <alignment horizontal="center" vertical="center" wrapText="1"/>
    </xf>
    <xf numFmtId="0" fontId="41" fillId="0" borderId="26" xfId="0" applyFont="1" applyFill="1" applyBorder="1" applyAlignment="1">
      <alignment horizontal="center" vertical="center" wrapText="1"/>
    </xf>
    <xf numFmtId="0" fontId="41" fillId="0" borderId="0" xfId="0" applyFont="1" applyAlignment="1">
      <alignment wrapText="1"/>
    </xf>
    <xf numFmtId="16" fontId="41" fillId="0" borderId="18" xfId="0" quotePrefix="1" applyNumberFormat="1" applyFont="1" applyFill="1" applyBorder="1" applyAlignment="1">
      <alignment horizontal="center" vertical="center" wrapText="1"/>
    </xf>
    <xf numFmtId="16" fontId="41" fillId="0" borderId="19" xfId="0" quotePrefix="1" applyNumberFormat="1" applyFont="1" applyFill="1" applyBorder="1" applyAlignment="1">
      <alignment horizontal="center" vertical="center" wrapText="1"/>
    </xf>
    <xf numFmtId="16" fontId="41" fillId="0" borderId="6" xfId="0" quotePrefix="1" applyNumberFormat="1" applyFont="1" applyFill="1" applyBorder="1" applyAlignment="1">
      <alignment horizontal="center" vertical="center" wrapText="1"/>
    </xf>
    <xf numFmtId="16" fontId="41" fillId="0" borderId="23" xfId="0" quotePrefix="1" applyNumberFormat="1" applyFont="1" applyFill="1" applyBorder="1" applyAlignment="1">
      <alignment horizontal="center" vertical="center" wrapText="1"/>
    </xf>
    <xf numFmtId="0" fontId="41" fillId="0" borderId="18" xfId="0" quotePrefix="1" applyFont="1" applyFill="1" applyBorder="1" applyAlignment="1">
      <alignment horizontal="center" vertical="center" wrapText="1"/>
    </xf>
    <xf numFmtId="0" fontId="41" fillId="0" borderId="19" xfId="0" quotePrefix="1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left" vertical="center" wrapText="1" indent="1"/>
    </xf>
    <xf numFmtId="0" fontId="41" fillId="0" borderId="7" xfId="0" applyFont="1" applyFill="1" applyBorder="1" applyAlignment="1">
      <alignment horizontal="left" vertical="center" wrapText="1" indent="1"/>
    </xf>
    <xf numFmtId="0" fontId="41" fillId="0" borderId="1" xfId="0" applyFont="1" applyFill="1" applyBorder="1" applyAlignment="1">
      <alignment horizontal="left" vertical="center" wrapText="1" indent="1"/>
    </xf>
    <xf numFmtId="0" fontId="41" fillId="0" borderId="9" xfId="0" applyFont="1" applyFill="1" applyBorder="1" applyAlignment="1">
      <alignment horizontal="left" vertical="center" wrapText="1" indent="1"/>
    </xf>
    <xf numFmtId="0" fontId="101" fillId="0" borderId="27" xfId="0" applyFont="1" applyFill="1" applyBorder="1" applyAlignment="1">
      <alignment horizontal="left" vertical="top" wrapText="1" indent="8"/>
    </xf>
    <xf numFmtId="0" fontId="105" fillId="0" borderId="0" xfId="0" applyFont="1" applyFill="1" applyAlignment="1">
      <alignment horizontal="left" wrapText="1"/>
    </xf>
    <xf numFmtId="0" fontId="115" fillId="0" borderId="0" xfId="0" applyFont="1" applyFill="1" applyBorder="1" applyAlignment="1">
      <alignment horizontal="left" vertical="center" wrapText="1"/>
    </xf>
    <xf numFmtId="0" fontId="118" fillId="0" borderId="0" xfId="0" applyFont="1" applyFill="1" applyBorder="1" applyAlignment="1">
      <alignment horizontal="left" vertical="center"/>
    </xf>
    <xf numFmtId="0" fontId="118" fillId="0" borderId="0" xfId="0" applyFont="1" applyFill="1" applyAlignment="1">
      <alignment vertical="center"/>
    </xf>
    <xf numFmtId="0" fontId="107" fillId="0" borderId="0" xfId="0" applyFont="1" applyFill="1" applyBorder="1" applyAlignment="1">
      <alignment horizontal="center" vertical="center" wrapText="1"/>
    </xf>
    <xf numFmtId="0" fontId="128" fillId="0" borderId="0" xfId="0" applyFont="1" applyFill="1" applyAlignment="1">
      <alignment horizontal="left" wrapText="1"/>
    </xf>
    <xf numFmtId="0" fontId="41" fillId="0" borderId="59" xfId="0" applyFont="1" applyFill="1" applyBorder="1" applyAlignment="1">
      <alignment horizontal="center" vertical="center" wrapText="1"/>
    </xf>
    <xf numFmtId="0" fontId="41" fillId="0" borderId="60" xfId="0" applyFont="1" applyFill="1" applyBorder="1" applyAlignment="1">
      <alignment horizontal="center" vertical="center" wrapText="1"/>
    </xf>
    <xf numFmtId="0" fontId="41" fillId="0" borderId="61" xfId="0" applyFont="1" applyFill="1" applyBorder="1" applyAlignment="1">
      <alignment horizontal="center" vertical="center" wrapText="1"/>
    </xf>
    <xf numFmtId="0" fontId="41" fillId="0" borderId="62" xfId="0" applyFont="1" applyFill="1" applyBorder="1" applyAlignment="1">
      <alignment horizontal="center" vertical="center" wrapText="1"/>
    </xf>
    <xf numFmtId="0" fontId="41" fillId="0" borderId="51" xfId="0" applyFont="1" applyFill="1" applyBorder="1" applyAlignment="1">
      <alignment horizontal="center" vertical="center" wrapText="1"/>
    </xf>
    <xf numFmtId="0" fontId="41" fillId="0" borderId="52" xfId="0" applyFont="1" applyFill="1" applyBorder="1" applyAlignment="1">
      <alignment horizontal="center" vertical="center" wrapText="1"/>
    </xf>
    <xf numFmtId="0" fontId="41" fillId="0" borderId="53" xfId="0" applyFont="1" applyFill="1" applyBorder="1" applyAlignment="1">
      <alignment horizontal="center" vertical="center" wrapText="1"/>
    </xf>
    <xf numFmtId="0" fontId="41" fillId="0" borderId="54" xfId="0" applyFont="1" applyFill="1" applyBorder="1" applyAlignment="1">
      <alignment horizontal="center" vertical="center" wrapText="1"/>
    </xf>
    <xf numFmtId="1" fontId="41" fillId="0" borderId="0" xfId="0" applyNumberFormat="1" applyFont="1" applyFill="1" applyBorder="1" applyAlignment="1">
      <alignment horizontal="center" vertical="center" wrapText="1"/>
    </xf>
    <xf numFmtId="0" fontId="98" fillId="0" borderId="0" xfId="0" applyFont="1" applyFill="1" applyAlignment="1">
      <alignment horizontal="left" vertical="center" wrapText="1"/>
    </xf>
    <xf numFmtId="0" fontId="98" fillId="34" borderId="0" xfId="0" applyFont="1" applyFill="1" applyAlignment="1">
      <alignment horizontal="left" vertical="top" wrapText="1"/>
    </xf>
    <xf numFmtId="0" fontId="105" fillId="0" borderId="0" xfId="0" applyFont="1" applyAlignment="1">
      <alignment horizontal="left" vertical="center" wrapText="1"/>
    </xf>
    <xf numFmtId="0" fontId="98" fillId="34" borderId="0" xfId="0" applyFont="1" applyFill="1" applyAlignment="1">
      <alignment horizontal="left" vertical="center" wrapText="1"/>
    </xf>
    <xf numFmtId="2" fontId="15" fillId="0" borderId="0" xfId="0" applyNumberFormat="1" applyFont="1" applyFill="1" applyAlignment="1">
      <alignment horizontal="left" vertical="top" wrapText="1"/>
    </xf>
    <xf numFmtId="2" fontId="105" fillId="0" borderId="0" xfId="0" applyNumberFormat="1" applyFont="1" applyFill="1" applyAlignment="1">
      <alignment horizontal="left" vertical="top"/>
    </xf>
    <xf numFmtId="0" fontId="15" fillId="0" borderId="1" xfId="0" applyFont="1" applyFill="1" applyBorder="1" applyAlignment="1">
      <alignment horizontal="center" vertical="center" wrapText="1"/>
    </xf>
    <xf numFmtId="0" fontId="105" fillId="0" borderId="0" xfId="0" applyFont="1" applyAlignment="1">
      <alignment horizontal="left"/>
    </xf>
    <xf numFmtId="0" fontId="150" fillId="0" borderId="0" xfId="0" applyFont="1" applyFill="1" applyBorder="1" applyAlignment="1">
      <alignment horizontal="left" vertical="top" wrapText="1" indent="8"/>
    </xf>
    <xf numFmtId="0" fontId="15" fillId="0" borderId="0" xfId="0" applyFont="1" applyAlignment="1">
      <alignment horizontal="left" vertical="top"/>
    </xf>
    <xf numFmtId="0" fontId="15" fillId="0" borderId="0" xfId="0" applyFont="1" applyBorder="1" applyAlignment="1">
      <alignment horizontal="left"/>
    </xf>
    <xf numFmtId="0" fontId="107" fillId="0" borderId="21" xfId="0" applyFont="1" applyFill="1" applyBorder="1" applyAlignment="1">
      <alignment horizontal="center" vertical="center" wrapText="1"/>
    </xf>
    <xf numFmtId="0" fontId="15" fillId="34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center" vertical="center" wrapText="1"/>
    </xf>
    <xf numFmtId="0" fontId="115" fillId="0" borderId="0" xfId="0" applyFont="1" applyFill="1" applyBorder="1" applyAlignment="1">
      <alignment horizontal="center" wrapText="1"/>
    </xf>
    <xf numFmtId="0" fontId="150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left" wrapText="1" indent="8"/>
    </xf>
    <xf numFmtId="0" fontId="132" fillId="0" borderId="27" xfId="0" applyFont="1" applyFill="1" applyBorder="1" applyAlignment="1">
      <alignment horizontal="left" vertical="top" wrapText="1" indent="10"/>
    </xf>
    <xf numFmtId="0" fontId="1" fillId="0" borderId="27" xfId="0" applyFont="1" applyFill="1" applyBorder="1" applyAlignment="1">
      <alignment horizontal="left" vertical="top" wrapText="1" indent="10"/>
    </xf>
    <xf numFmtId="0" fontId="15" fillId="0" borderId="153" xfId="0" applyFont="1" applyFill="1" applyBorder="1" applyAlignment="1">
      <alignment horizontal="center" vertical="center" wrapText="1"/>
    </xf>
    <xf numFmtId="0" fontId="15" fillId="0" borderId="154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146" xfId="0" applyFont="1" applyFill="1" applyBorder="1" applyAlignment="1">
      <alignment horizontal="center" vertical="center" wrapText="1"/>
    </xf>
    <xf numFmtId="0" fontId="15" fillId="0" borderId="156" xfId="0" applyFont="1" applyFill="1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0" fontId="132" fillId="0" borderId="27" xfId="0" applyFont="1" applyFill="1" applyBorder="1" applyAlignment="1">
      <alignment horizontal="left" vertical="top" wrapText="1" indent="9"/>
    </xf>
    <xf numFmtId="0" fontId="1" fillId="0" borderId="27" xfId="0" applyFont="1" applyFill="1" applyBorder="1" applyAlignment="1">
      <alignment horizontal="left" vertical="top" wrapText="1" indent="9"/>
    </xf>
    <xf numFmtId="0" fontId="1" fillId="0" borderId="0" xfId="0" applyFont="1" applyFill="1" applyBorder="1" applyAlignment="1">
      <alignment horizontal="left" vertical="top" wrapText="1" indent="9"/>
    </xf>
    <xf numFmtId="0" fontId="150" fillId="0" borderId="0" xfId="0" applyFont="1" applyFill="1" applyBorder="1" applyAlignment="1">
      <alignment horizontal="left" vertical="top" wrapText="1" indent="9"/>
    </xf>
    <xf numFmtId="0" fontId="115" fillId="0" borderId="0" xfId="0" applyFont="1" applyFill="1" applyBorder="1" applyAlignment="1">
      <alignment horizontal="left" vertical="top" wrapText="1" indent="9"/>
    </xf>
    <xf numFmtId="0" fontId="116" fillId="0" borderId="0" xfId="0" applyFont="1" applyFill="1" applyBorder="1" applyAlignment="1">
      <alignment horizontal="left" wrapText="1" indent="9"/>
    </xf>
    <xf numFmtId="0" fontId="15" fillId="0" borderId="21" xfId="0" applyFont="1" applyFill="1" applyBorder="1" applyAlignment="1">
      <alignment horizontal="center" vertical="center" wrapText="1"/>
    </xf>
    <xf numFmtId="0" fontId="56" fillId="0" borderId="0" xfId="0" applyFont="1" applyFill="1" applyBorder="1" applyAlignment="1">
      <alignment horizontal="center" wrapText="1"/>
    </xf>
    <xf numFmtId="0" fontId="132" fillId="0" borderId="27" xfId="0" applyFont="1" applyFill="1" applyBorder="1" applyAlignment="1">
      <alignment horizontal="left" vertical="top" wrapText="1"/>
    </xf>
    <xf numFmtId="0" fontId="132" fillId="0" borderId="0" xfId="0" applyFont="1" applyFill="1" applyBorder="1" applyAlignment="1">
      <alignment horizontal="left" vertical="top" wrapText="1"/>
    </xf>
    <xf numFmtId="0" fontId="132" fillId="0" borderId="0" xfId="0" applyFont="1" applyFill="1" applyBorder="1" applyAlignment="1">
      <alignment horizontal="left" vertical="top" wrapText="1" indent="9"/>
    </xf>
    <xf numFmtId="0" fontId="115" fillId="0" borderId="0" xfId="0" applyFont="1" applyFill="1" applyBorder="1" applyAlignment="1"/>
    <xf numFmtId="0" fontId="56" fillId="0" borderId="0" xfId="0" applyFont="1" applyFill="1" applyBorder="1" applyAlignment="1">
      <alignment horizontal="left" wrapText="1" indent="9"/>
    </xf>
    <xf numFmtId="0" fontId="107" fillId="0" borderId="21" xfId="0" applyFont="1" applyBorder="1" applyAlignment="1">
      <alignment horizontal="center" vertical="center" wrapText="1"/>
    </xf>
    <xf numFmtId="0" fontId="132" fillId="0" borderId="0" xfId="0" applyFont="1" applyFill="1" applyBorder="1" applyAlignment="1">
      <alignment horizontal="left" vertical="top" wrapText="1" indent="11"/>
    </xf>
    <xf numFmtId="0" fontId="1" fillId="0" borderId="0" xfId="0" applyFont="1" applyFill="1" applyBorder="1" applyAlignment="1">
      <alignment horizontal="left" vertical="top" wrapText="1" indent="11"/>
    </xf>
  </cellXfs>
  <cellStyles count="1941">
    <cellStyle name="[StdExit()]" xfId="822"/>
    <cellStyle name="[StdExit()] 2" xfId="823"/>
    <cellStyle name="[StdExit()] 2 2" xfId="824"/>
    <cellStyle name="[StdExit()] 3" xfId="825"/>
    <cellStyle name="[StdExit()]_NTS_2_transport i łącz" xfId="826"/>
    <cellStyle name="20% — akcent 1" xfId="25" builtinId="30" customBuiltin="1"/>
    <cellStyle name="20% - akcent 1 10" xfId="360"/>
    <cellStyle name="20% - akcent 1 10 2" xfId="511"/>
    <cellStyle name="20% - akcent 1 11" xfId="374"/>
    <cellStyle name="20% - akcent 1 11 2" xfId="525"/>
    <cellStyle name="20% - akcent 1 12" xfId="389"/>
    <cellStyle name="20% - akcent 1 12 2" xfId="540"/>
    <cellStyle name="20% - akcent 1 13" xfId="406"/>
    <cellStyle name="20% - akcent 1 13 2" xfId="555"/>
    <cellStyle name="20% - akcent 1 14" xfId="421"/>
    <cellStyle name="20% - akcent 1 14 2" xfId="455"/>
    <cellStyle name="20% - akcent 1 14 3" xfId="571"/>
    <cellStyle name="20% - akcent 1 2" xfId="79"/>
    <cellStyle name="20% - akcent 1 2 2" xfId="106"/>
    <cellStyle name="20% - akcent 1 2 2 2" xfId="573"/>
    <cellStyle name="20% - akcent 1 2 2 3" xfId="572"/>
    <cellStyle name="20% - akcent 1 2 3" xfId="481"/>
    <cellStyle name="20% - akcent 1 2 4" xfId="827"/>
    <cellStyle name="20% - akcent 1 3" xfId="221"/>
    <cellStyle name="20% - akcent 1 4" xfId="291"/>
    <cellStyle name="20% - akcent 1 5" xfId="305"/>
    <cellStyle name="20% - akcent 1 6" xfId="319"/>
    <cellStyle name="20% - akcent 1 7" xfId="333"/>
    <cellStyle name="20% - akcent 1 8" xfId="105"/>
    <cellStyle name="20% - akcent 1 9" xfId="351"/>
    <cellStyle name="20% - akcent 1 9 2" xfId="502"/>
    <cellStyle name="20% — akcent 2" xfId="29" builtinId="34" customBuiltin="1"/>
    <cellStyle name="20% - akcent 2 10" xfId="362"/>
    <cellStyle name="20% - akcent 2 10 2" xfId="513"/>
    <cellStyle name="20% - akcent 2 11" xfId="376"/>
    <cellStyle name="20% - akcent 2 11 2" xfId="527"/>
    <cellStyle name="20% - akcent 2 12" xfId="391"/>
    <cellStyle name="20% - akcent 2 12 2" xfId="542"/>
    <cellStyle name="20% - akcent 2 13" xfId="408"/>
    <cellStyle name="20% - akcent 2 13 2" xfId="557"/>
    <cellStyle name="20% - akcent 2 14" xfId="423"/>
    <cellStyle name="20% - akcent 2 14 2" xfId="459"/>
    <cellStyle name="20% - akcent 2 14 3" xfId="574"/>
    <cellStyle name="20% - akcent 2 2" xfId="83"/>
    <cellStyle name="20% - akcent 2 2 2" xfId="108"/>
    <cellStyle name="20% - akcent 2 2 2 2" xfId="576"/>
    <cellStyle name="20% - akcent 2 2 2 3" xfId="575"/>
    <cellStyle name="20% - akcent 2 2 3" xfId="483"/>
    <cellStyle name="20% - akcent 2 2 4" xfId="828"/>
    <cellStyle name="20% - akcent 2 3" xfId="223"/>
    <cellStyle name="20% - akcent 2 4" xfId="293"/>
    <cellStyle name="20% - akcent 2 5" xfId="307"/>
    <cellStyle name="20% - akcent 2 6" xfId="321"/>
    <cellStyle name="20% - akcent 2 7" xfId="335"/>
    <cellStyle name="20% - akcent 2 8" xfId="107"/>
    <cellStyle name="20% - akcent 2 9" xfId="350"/>
    <cellStyle name="20% - akcent 2 9 2" xfId="501"/>
    <cellStyle name="20% — akcent 3" xfId="33" builtinId="38" customBuiltin="1"/>
    <cellStyle name="20% - akcent 3 10" xfId="364"/>
    <cellStyle name="20% - akcent 3 10 2" xfId="515"/>
    <cellStyle name="20% - akcent 3 11" xfId="378"/>
    <cellStyle name="20% - akcent 3 11 2" xfId="529"/>
    <cellStyle name="20% - akcent 3 12" xfId="393"/>
    <cellStyle name="20% - akcent 3 12 2" xfId="544"/>
    <cellStyle name="20% - akcent 3 13" xfId="410"/>
    <cellStyle name="20% - akcent 3 13 2" xfId="559"/>
    <cellStyle name="20% - akcent 3 14" xfId="425"/>
    <cellStyle name="20% - akcent 3 14 2" xfId="463"/>
    <cellStyle name="20% - akcent 3 14 3" xfId="577"/>
    <cellStyle name="20% - akcent 3 2" xfId="87"/>
    <cellStyle name="20% - akcent 3 2 2" xfId="110"/>
    <cellStyle name="20% - akcent 3 2 2 2" xfId="579"/>
    <cellStyle name="20% - akcent 3 2 2 3" xfId="578"/>
    <cellStyle name="20% - akcent 3 2 3" xfId="485"/>
    <cellStyle name="20% - akcent 3 2 4" xfId="829"/>
    <cellStyle name="20% - akcent 3 3" xfId="225"/>
    <cellStyle name="20% - akcent 3 4" xfId="295"/>
    <cellStyle name="20% - akcent 3 5" xfId="309"/>
    <cellStyle name="20% - akcent 3 6" xfId="323"/>
    <cellStyle name="20% - akcent 3 7" xfId="337"/>
    <cellStyle name="20% - akcent 3 8" xfId="109"/>
    <cellStyle name="20% - akcent 3 9" xfId="355"/>
    <cellStyle name="20% - akcent 3 9 2" xfId="506"/>
    <cellStyle name="20% — akcent 4" xfId="37" builtinId="42" customBuiltin="1"/>
    <cellStyle name="20% - akcent 4 10" xfId="366"/>
    <cellStyle name="20% - akcent 4 10 2" xfId="517"/>
    <cellStyle name="20% - akcent 4 11" xfId="380"/>
    <cellStyle name="20% - akcent 4 11 2" xfId="531"/>
    <cellStyle name="20% - akcent 4 12" xfId="395"/>
    <cellStyle name="20% - akcent 4 12 2" xfId="546"/>
    <cellStyle name="20% - akcent 4 13" xfId="412"/>
    <cellStyle name="20% - akcent 4 13 2" xfId="561"/>
    <cellStyle name="20% - akcent 4 14" xfId="427"/>
    <cellStyle name="20% - akcent 4 14 2" xfId="467"/>
    <cellStyle name="20% - akcent 4 14 3" xfId="580"/>
    <cellStyle name="20% - akcent 4 2" xfId="91"/>
    <cellStyle name="20% - akcent 4 2 2" xfId="112"/>
    <cellStyle name="20% - akcent 4 2 2 2" xfId="582"/>
    <cellStyle name="20% - akcent 4 2 2 3" xfId="581"/>
    <cellStyle name="20% - akcent 4 2 3" xfId="487"/>
    <cellStyle name="20% - akcent 4 2 4" xfId="830"/>
    <cellStyle name="20% - akcent 4 3" xfId="227"/>
    <cellStyle name="20% - akcent 4 4" xfId="297"/>
    <cellStyle name="20% - akcent 4 5" xfId="311"/>
    <cellStyle name="20% - akcent 4 6" xfId="325"/>
    <cellStyle name="20% - akcent 4 7" xfId="339"/>
    <cellStyle name="20% - akcent 4 8" xfId="111"/>
    <cellStyle name="20% - akcent 4 9" xfId="356"/>
    <cellStyle name="20% - akcent 4 9 2" xfId="507"/>
    <cellStyle name="20% — akcent 5" xfId="41" builtinId="46" customBuiltin="1"/>
    <cellStyle name="20% - akcent 5 10" xfId="368"/>
    <cellStyle name="20% - akcent 5 10 2" xfId="519"/>
    <cellStyle name="20% - akcent 5 11" xfId="382"/>
    <cellStyle name="20% - akcent 5 11 2" xfId="533"/>
    <cellStyle name="20% - akcent 5 12" xfId="397"/>
    <cellStyle name="20% - akcent 5 12 2" xfId="548"/>
    <cellStyle name="20% - akcent 5 13" xfId="414"/>
    <cellStyle name="20% - akcent 5 13 2" xfId="563"/>
    <cellStyle name="20% - akcent 5 14" xfId="429"/>
    <cellStyle name="20% - akcent 5 14 2" xfId="471"/>
    <cellStyle name="20% - akcent 5 14 3" xfId="583"/>
    <cellStyle name="20% - akcent 5 2" xfId="95"/>
    <cellStyle name="20% - akcent 5 2 2" xfId="114"/>
    <cellStyle name="20% - akcent 5 2 2 2" xfId="585"/>
    <cellStyle name="20% - akcent 5 2 2 3" xfId="584"/>
    <cellStyle name="20% - akcent 5 2 3" xfId="489"/>
    <cellStyle name="20% - akcent 5 2 4" xfId="831"/>
    <cellStyle name="20% - akcent 5 3" xfId="229"/>
    <cellStyle name="20% - akcent 5 4" xfId="299"/>
    <cellStyle name="20% - akcent 5 5" xfId="313"/>
    <cellStyle name="20% - akcent 5 6" xfId="327"/>
    <cellStyle name="20% - akcent 5 7" xfId="341"/>
    <cellStyle name="20% - akcent 5 8" xfId="113"/>
    <cellStyle name="20% - akcent 5 9" xfId="347"/>
    <cellStyle name="20% - akcent 5 9 2" xfId="498"/>
    <cellStyle name="20% — akcent 6" xfId="45" builtinId="50" customBuiltin="1"/>
    <cellStyle name="20% - akcent 6 10" xfId="370"/>
    <cellStyle name="20% - akcent 6 10 2" xfId="521"/>
    <cellStyle name="20% - akcent 6 11" xfId="384"/>
    <cellStyle name="20% - akcent 6 11 2" xfId="535"/>
    <cellStyle name="20% - akcent 6 12" xfId="399"/>
    <cellStyle name="20% - akcent 6 12 2" xfId="550"/>
    <cellStyle name="20% - akcent 6 13" xfId="416"/>
    <cellStyle name="20% - akcent 6 13 2" xfId="565"/>
    <cellStyle name="20% - akcent 6 14" xfId="431"/>
    <cellStyle name="20% - akcent 6 14 2" xfId="475"/>
    <cellStyle name="20% - akcent 6 14 3" xfId="586"/>
    <cellStyle name="20% - akcent 6 2" xfId="99"/>
    <cellStyle name="20% - akcent 6 2 2" xfId="116"/>
    <cellStyle name="20% - akcent 6 2 2 2" xfId="588"/>
    <cellStyle name="20% - akcent 6 2 2 3" xfId="587"/>
    <cellStyle name="20% - akcent 6 2 3" xfId="491"/>
    <cellStyle name="20% - akcent 6 2 4" xfId="832"/>
    <cellStyle name="20% - akcent 6 3" xfId="231"/>
    <cellStyle name="20% - akcent 6 4" xfId="301"/>
    <cellStyle name="20% - akcent 6 5" xfId="315"/>
    <cellStyle name="20% - akcent 6 6" xfId="329"/>
    <cellStyle name="20% - akcent 6 7" xfId="343"/>
    <cellStyle name="20% - akcent 6 8" xfId="115"/>
    <cellStyle name="20% - akcent 6 9" xfId="346"/>
    <cellStyle name="20% - akcent 6 9 2" xfId="497"/>
    <cellStyle name="40% — akcent 1" xfId="26" builtinId="31" customBuiltin="1"/>
    <cellStyle name="40% - akcent 1 10" xfId="361"/>
    <cellStyle name="40% - akcent 1 10 2" xfId="512"/>
    <cellStyle name="40% - akcent 1 11" xfId="375"/>
    <cellStyle name="40% - akcent 1 11 2" xfId="526"/>
    <cellStyle name="40% - akcent 1 12" xfId="390"/>
    <cellStyle name="40% - akcent 1 12 2" xfId="541"/>
    <cellStyle name="40% - akcent 1 13" xfId="407"/>
    <cellStyle name="40% - akcent 1 13 2" xfId="556"/>
    <cellStyle name="40% - akcent 1 14" xfId="422"/>
    <cellStyle name="40% - akcent 1 14 2" xfId="456"/>
    <cellStyle name="40% - akcent 1 14 3" xfId="589"/>
    <cellStyle name="40% - akcent 1 2" xfId="80"/>
    <cellStyle name="40% - akcent 1 2 2" xfId="118"/>
    <cellStyle name="40% - akcent 1 2 2 2" xfId="591"/>
    <cellStyle name="40% - akcent 1 2 2 3" xfId="590"/>
    <cellStyle name="40% - akcent 1 2 3" xfId="482"/>
    <cellStyle name="40% - akcent 1 2 4" xfId="833"/>
    <cellStyle name="40% - akcent 1 3" xfId="222"/>
    <cellStyle name="40% - akcent 1 4" xfId="292"/>
    <cellStyle name="40% - akcent 1 5" xfId="306"/>
    <cellStyle name="40% - akcent 1 6" xfId="320"/>
    <cellStyle name="40% - akcent 1 7" xfId="334"/>
    <cellStyle name="40% - akcent 1 8" xfId="117"/>
    <cellStyle name="40% - akcent 1 9" xfId="354"/>
    <cellStyle name="40% - akcent 1 9 2" xfId="505"/>
    <cellStyle name="40% — akcent 2" xfId="30" builtinId="35" customBuiltin="1"/>
    <cellStyle name="40% - akcent 2 10" xfId="363"/>
    <cellStyle name="40% - akcent 2 10 2" xfId="514"/>
    <cellStyle name="40% - akcent 2 11" xfId="377"/>
    <cellStyle name="40% - akcent 2 11 2" xfId="528"/>
    <cellStyle name="40% - akcent 2 12" xfId="392"/>
    <cellStyle name="40% - akcent 2 12 2" xfId="543"/>
    <cellStyle name="40% - akcent 2 13" xfId="409"/>
    <cellStyle name="40% - akcent 2 13 2" xfId="558"/>
    <cellStyle name="40% - akcent 2 14" xfId="424"/>
    <cellStyle name="40% - akcent 2 14 2" xfId="460"/>
    <cellStyle name="40% - akcent 2 14 3" xfId="592"/>
    <cellStyle name="40% - akcent 2 2" xfId="84"/>
    <cellStyle name="40% - akcent 2 2 2" xfId="120"/>
    <cellStyle name="40% - akcent 2 2 2 2" xfId="594"/>
    <cellStyle name="40% - akcent 2 2 2 3" xfId="593"/>
    <cellStyle name="40% - akcent 2 2 3" xfId="484"/>
    <cellStyle name="40% - akcent 2 2 4" xfId="834"/>
    <cellStyle name="40% - akcent 2 3" xfId="224"/>
    <cellStyle name="40% - akcent 2 4" xfId="294"/>
    <cellStyle name="40% - akcent 2 5" xfId="308"/>
    <cellStyle name="40% - akcent 2 6" xfId="322"/>
    <cellStyle name="40% - akcent 2 7" xfId="336"/>
    <cellStyle name="40% - akcent 2 8" xfId="119"/>
    <cellStyle name="40% - akcent 2 9" xfId="357"/>
    <cellStyle name="40% - akcent 2 9 2" xfId="508"/>
    <cellStyle name="40% — akcent 3" xfId="34" builtinId="39" customBuiltin="1"/>
    <cellStyle name="40% - akcent 3 10" xfId="365"/>
    <cellStyle name="40% - akcent 3 10 2" xfId="516"/>
    <cellStyle name="40% - akcent 3 11" xfId="379"/>
    <cellStyle name="40% - akcent 3 11 2" xfId="530"/>
    <cellStyle name="40% - akcent 3 12" xfId="394"/>
    <cellStyle name="40% - akcent 3 12 2" xfId="545"/>
    <cellStyle name="40% - akcent 3 13" xfId="411"/>
    <cellStyle name="40% - akcent 3 13 2" xfId="560"/>
    <cellStyle name="40% - akcent 3 14" xfId="426"/>
    <cellStyle name="40% - akcent 3 14 2" xfId="464"/>
    <cellStyle name="40% - akcent 3 14 3" xfId="595"/>
    <cellStyle name="40% - akcent 3 2" xfId="88"/>
    <cellStyle name="40% - akcent 3 2 2" xfId="122"/>
    <cellStyle name="40% - akcent 3 2 2 2" xfId="597"/>
    <cellStyle name="40% - akcent 3 2 2 3" xfId="596"/>
    <cellStyle name="40% - akcent 3 2 3" xfId="486"/>
    <cellStyle name="40% - akcent 3 2 4" xfId="835"/>
    <cellStyle name="40% - akcent 3 3" xfId="226"/>
    <cellStyle name="40% - akcent 3 4" xfId="296"/>
    <cellStyle name="40% - akcent 3 5" xfId="310"/>
    <cellStyle name="40% - akcent 3 6" xfId="324"/>
    <cellStyle name="40% - akcent 3 7" xfId="338"/>
    <cellStyle name="40% - akcent 3 8" xfId="121"/>
    <cellStyle name="40% - akcent 3 9" xfId="349"/>
    <cellStyle name="40% - akcent 3 9 2" xfId="500"/>
    <cellStyle name="40% — akcent 4" xfId="38" builtinId="43" customBuiltin="1"/>
    <cellStyle name="40% - akcent 4 10" xfId="367"/>
    <cellStyle name="40% - akcent 4 10 2" xfId="518"/>
    <cellStyle name="40% - akcent 4 11" xfId="381"/>
    <cellStyle name="40% - akcent 4 11 2" xfId="532"/>
    <cellStyle name="40% - akcent 4 12" xfId="396"/>
    <cellStyle name="40% - akcent 4 12 2" xfId="547"/>
    <cellStyle name="40% - akcent 4 13" xfId="413"/>
    <cellStyle name="40% - akcent 4 13 2" xfId="562"/>
    <cellStyle name="40% - akcent 4 14" xfId="428"/>
    <cellStyle name="40% - akcent 4 14 2" xfId="468"/>
    <cellStyle name="40% - akcent 4 14 3" xfId="598"/>
    <cellStyle name="40% - akcent 4 2" xfId="92"/>
    <cellStyle name="40% - akcent 4 2 2" xfId="124"/>
    <cellStyle name="40% - akcent 4 2 2 2" xfId="600"/>
    <cellStyle name="40% - akcent 4 2 2 3" xfId="599"/>
    <cellStyle name="40% - akcent 4 2 3" xfId="488"/>
    <cellStyle name="40% - akcent 4 2 4" xfId="836"/>
    <cellStyle name="40% - akcent 4 3" xfId="228"/>
    <cellStyle name="40% - akcent 4 4" xfId="298"/>
    <cellStyle name="40% - akcent 4 5" xfId="312"/>
    <cellStyle name="40% - akcent 4 6" xfId="326"/>
    <cellStyle name="40% - akcent 4 7" xfId="340"/>
    <cellStyle name="40% - akcent 4 8" xfId="123"/>
    <cellStyle name="40% - akcent 4 9" xfId="353"/>
    <cellStyle name="40% - akcent 4 9 2" xfId="504"/>
    <cellStyle name="40% — akcent 5" xfId="42" builtinId="47" customBuiltin="1"/>
    <cellStyle name="40% - akcent 5 10" xfId="369"/>
    <cellStyle name="40% - akcent 5 10 2" xfId="520"/>
    <cellStyle name="40% - akcent 5 11" xfId="383"/>
    <cellStyle name="40% - akcent 5 11 2" xfId="534"/>
    <cellStyle name="40% - akcent 5 12" xfId="398"/>
    <cellStyle name="40% - akcent 5 12 2" xfId="549"/>
    <cellStyle name="40% - akcent 5 13" xfId="415"/>
    <cellStyle name="40% - akcent 5 13 2" xfId="564"/>
    <cellStyle name="40% - akcent 5 14" xfId="430"/>
    <cellStyle name="40% - akcent 5 14 2" xfId="472"/>
    <cellStyle name="40% - akcent 5 14 3" xfId="601"/>
    <cellStyle name="40% - akcent 5 2" xfId="96"/>
    <cellStyle name="40% - akcent 5 2 2" xfId="126"/>
    <cellStyle name="40% - akcent 5 2 2 2" xfId="603"/>
    <cellStyle name="40% - akcent 5 2 2 3" xfId="602"/>
    <cellStyle name="40% - akcent 5 2 3" xfId="490"/>
    <cellStyle name="40% - akcent 5 2 4" xfId="837"/>
    <cellStyle name="40% - akcent 5 3" xfId="230"/>
    <cellStyle name="40% - akcent 5 4" xfId="300"/>
    <cellStyle name="40% - akcent 5 5" xfId="314"/>
    <cellStyle name="40% - akcent 5 6" xfId="328"/>
    <cellStyle name="40% - akcent 5 7" xfId="342"/>
    <cellStyle name="40% - akcent 5 8" xfId="125"/>
    <cellStyle name="40% - akcent 5 9" xfId="348"/>
    <cellStyle name="40% - akcent 5 9 2" xfId="499"/>
    <cellStyle name="40% — akcent 6" xfId="46" builtinId="51" customBuiltin="1"/>
    <cellStyle name="40% - akcent 6 10" xfId="371"/>
    <cellStyle name="40% - akcent 6 10 2" xfId="522"/>
    <cellStyle name="40% - akcent 6 11" xfId="385"/>
    <cellStyle name="40% - akcent 6 11 2" xfId="536"/>
    <cellStyle name="40% - akcent 6 12" xfId="400"/>
    <cellStyle name="40% - akcent 6 12 2" xfId="551"/>
    <cellStyle name="40% - akcent 6 13" xfId="417"/>
    <cellStyle name="40% - akcent 6 13 2" xfId="566"/>
    <cellStyle name="40% - akcent 6 14" xfId="432"/>
    <cellStyle name="40% - akcent 6 14 2" xfId="476"/>
    <cellStyle name="40% - akcent 6 14 3" xfId="604"/>
    <cellStyle name="40% - akcent 6 2" xfId="100"/>
    <cellStyle name="40% - akcent 6 2 2" xfId="128"/>
    <cellStyle name="40% - akcent 6 2 2 2" xfId="606"/>
    <cellStyle name="40% - akcent 6 2 2 3" xfId="605"/>
    <cellStyle name="40% - akcent 6 2 3" xfId="492"/>
    <cellStyle name="40% - akcent 6 2 4" xfId="838"/>
    <cellStyle name="40% - akcent 6 3" xfId="232"/>
    <cellStyle name="40% - akcent 6 4" xfId="302"/>
    <cellStyle name="40% - akcent 6 5" xfId="316"/>
    <cellStyle name="40% - akcent 6 6" xfId="330"/>
    <cellStyle name="40% - akcent 6 7" xfId="344"/>
    <cellStyle name="40% - akcent 6 8" xfId="127"/>
    <cellStyle name="40% - akcent 6 9" xfId="352"/>
    <cellStyle name="40% - akcent 6 9 2" xfId="503"/>
    <cellStyle name="60% — akcent 1" xfId="27" builtinId="32" customBuiltin="1"/>
    <cellStyle name="60% - akcent 1 2" xfId="81"/>
    <cellStyle name="60% - akcent 1 2 2" xfId="130"/>
    <cellStyle name="60% - akcent 1 2 2 2" xfId="608"/>
    <cellStyle name="60% - akcent 1 2 2 3" xfId="607"/>
    <cellStyle name="60% - akcent 1 2 3" xfId="609"/>
    <cellStyle name="60% - akcent 1 2 4" xfId="839"/>
    <cellStyle name="60% - akcent 1 3" xfId="129"/>
    <cellStyle name="60% - akcent 1 4" xfId="457"/>
    <cellStyle name="60% — akcent 2" xfId="31" builtinId="36" customBuiltin="1"/>
    <cellStyle name="60% - akcent 2 2" xfId="85"/>
    <cellStyle name="60% - akcent 2 2 2" xfId="132"/>
    <cellStyle name="60% - akcent 2 2 2 2" xfId="611"/>
    <cellStyle name="60% - akcent 2 2 2 3" xfId="610"/>
    <cellStyle name="60% - akcent 2 2 3" xfId="612"/>
    <cellStyle name="60% - akcent 2 2 4" xfId="840"/>
    <cellStyle name="60% - akcent 2 3" xfId="131"/>
    <cellStyle name="60% - akcent 2 4" xfId="461"/>
    <cellStyle name="60% — akcent 3" xfId="35" builtinId="40" customBuiltin="1"/>
    <cellStyle name="60% - akcent 3 2" xfId="89"/>
    <cellStyle name="60% - akcent 3 2 2" xfId="134"/>
    <cellStyle name="60% - akcent 3 2 2 2" xfId="614"/>
    <cellStyle name="60% - akcent 3 2 2 3" xfId="613"/>
    <cellStyle name="60% - akcent 3 2 3" xfId="615"/>
    <cellStyle name="60% - akcent 3 2 4" xfId="841"/>
    <cellStyle name="60% - akcent 3 3" xfId="133"/>
    <cellStyle name="60% - akcent 3 4" xfId="465"/>
    <cellStyle name="60% — akcent 4" xfId="39" builtinId="44" customBuiltin="1"/>
    <cellStyle name="60% - akcent 4 2" xfId="93"/>
    <cellStyle name="60% - akcent 4 2 2" xfId="136"/>
    <cellStyle name="60% - akcent 4 2 2 2" xfId="617"/>
    <cellStyle name="60% - akcent 4 2 2 3" xfId="616"/>
    <cellStyle name="60% - akcent 4 2 3" xfId="618"/>
    <cellStyle name="60% - akcent 4 2 4" xfId="842"/>
    <cellStyle name="60% - akcent 4 3" xfId="135"/>
    <cellStyle name="60% - akcent 4 4" xfId="469"/>
    <cellStyle name="60% — akcent 5" xfId="43" builtinId="48" customBuiltin="1"/>
    <cellStyle name="60% - akcent 5 2" xfId="97"/>
    <cellStyle name="60% - akcent 5 2 2" xfId="138"/>
    <cellStyle name="60% - akcent 5 2 2 2" xfId="620"/>
    <cellStyle name="60% - akcent 5 2 2 3" xfId="619"/>
    <cellStyle name="60% - akcent 5 2 3" xfId="621"/>
    <cellStyle name="60% - akcent 5 2 4" xfId="843"/>
    <cellStyle name="60% - akcent 5 3" xfId="137"/>
    <cellStyle name="60% - akcent 5 4" xfId="473"/>
    <cellStyle name="60% — akcent 6" xfId="47" builtinId="52" customBuiltin="1"/>
    <cellStyle name="60% - akcent 6 2" xfId="101"/>
    <cellStyle name="60% - akcent 6 2 2" xfId="140"/>
    <cellStyle name="60% - akcent 6 2 2 2" xfId="623"/>
    <cellStyle name="60% - akcent 6 2 2 3" xfId="622"/>
    <cellStyle name="60% - akcent 6 2 3" xfId="624"/>
    <cellStyle name="60% - akcent 6 2 4" xfId="844"/>
    <cellStyle name="60% - akcent 6 3" xfId="139"/>
    <cellStyle name="60% - akcent 6 4" xfId="477"/>
    <cellStyle name="a" xfId="799"/>
    <cellStyle name="a 2" xfId="809"/>
    <cellStyle name="a1" xfId="2"/>
    <cellStyle name="a1 2" xfId="626"/>
    <cellStyle name="a1 3" xfId="627"/>
    <cellStyle name="a1 4" xfId="625"/>
    <cellStyle name="Accent1 - 20%" xfId="845"/>
    <cellStyle name="Accent1 - 40%" xfId="846"/>
    <cellStyle name="Accent1 - 60%" xfId="847"/>
    <cellStyle name="Accent2 - 20%" xfId="848"/>
    <cellStyle name="Accent2 - 40%" xfId="849"/>
    <cellStyle name="Accent2 - 60%" xfId="850"/>
    <cellStyle name="Accent3 - 20%" xfId="851"/>
    <cellStyle name="Accent3 - 40%" xfId="852"/>
    <cellStyle name="Accent3 - 60%" xfId="853"/>
    <cellStyle name="Accent4 - 20%" xfId="854"/>
    <cellStyle name="Accent4 - 40%" xfId="855"/>
    <cellStyle name="Accent4 - 60%" xfId="856"/>
    <cellStyle name="Accent5 - 20%" xfId="857"/>
    <cellStyle name="Accent5 - 40%" xfId="858"/>
    <cellStyle name="Accent5 - 60%" xfId="859"/>
    <cellStyle name="Accent6 - 20%" xfId="860"/>
    <cellStyle name="Accent6 - 40%" xfId="861"/>
    <cellStyle name="Accent6 - 60%" xfId="862"/>
    <cellStyle name="Akcent 1" xfId="24" builtinId="29" customBuiltin="1"/>
    <cellStyle name="Akcent 1 2" xfId="78"/>
    <cellStyle name="Akcent 1 2 2" xfId="142"/>
    <cellStyle name="Akcent 1 2 2 2" xfId="630"/>
    <cellStyle name="Akcent 1 2 2 3" xfId="629"/>
    <cellStyle name="Akcent 1 2 3" xfId="631"/>
    <cellStyle name="Akcent 1 2 4" xfId="863"/>
    <cellStyle name="Akcent 1 3" xfId="141"/>
    <cellStyle name="Akcent 1 3 2" xfId="864"/>
    <cellStyle name="Akcent 1 4" xfId="454"/>
    <cellStyle name="Akcent 1 4 2" xfId="628"/>
    <cellStyle name="Akcent 2" xfId="28" builtinId="33" customBuiltin="1"/>
    <cellStyle name="Akcent 2 2" xfId="82"/>
    <cellStyle name="Akcent 2 2 2" xfId="144"/>
    <cellStyle name="Akcent 2 2 2 2" xfId="634"/>
    <cellStyle name="Akcent 2 2 2 3" xfId="633"/>
    <cellStyle name="Akcent 2 2 3" xfId="635"/>
    <cellStyle name="Akcent 2 2 4" xfId="865"/>
    <cellStyle name="Akcent 2 3" xfId="143"/>
    <cellStyle name="Akcent 2 3 2" xfId="866"/>
    <cellStyle name="Akcent 2 4" xfId="458"/>
    <cellStyle name="Akcent 2 4 2" xfId="632"/>
    <cellStyle name="Akcent 3" xfId="32" builtinId="37" customBuiltin="1"/>
    <cellStyle name="Akcent 3 2" xfId="86"/>
    <cellStyle name="Akcent 3 2 2" xfId="146"/>
    <cellStyle name="Akcent 3 2 2 2" xfId="638"/>
    <cellStyle name="Akcent 3 2 2 3" xfId="637"/>
    <cellStyle name="Akcent 3 2 3" xfId="639"/>
    <cellStyle name="Akcent 3 2 4" xfId="867"/>
    <cellStyle name="Akcent 3 3" xfId="145"/>
    <cellStyle name="Akcent 3 3 2" xfId="868"/>
    <cellStyle name="Akcent 3 4" xfId="462"/>
    <cellStyle name="Akcent 3 4 2" xfId="636"/>
    <cellStyle name="Akcent 4" xfId="36" builtinId="41" customBuiltin="1"/>
    <cellStyle name="Akcent 4 2" xfId="90"/>
    <cellStyle name="Akcent 4 2 2" xfId="148"/>
    <cellStyle name="Akcent 4 2 2 2" xfId="642"/>
    <cellStyle name="Akcent 4 2 2 3" xfId="641"/>
    <cellStyle name="Akcent 4 2 3" xfId="643"/>
    <cellStyle name="Akcent 4 2 4" xfId="869"/>
    <cellStyle name="Akcent 4 3" xfId="147"/>
    <cellStyle name="Akcent 4 3 2" xfId="870"/>
    <cellStyle name="Akcent 4 4" xfId="466"/>
    <cellStyle name="Akcent 4 4 2" xfId="640"/>
    <cellStyle name="Akcent 5" xfId="40" builtinId="45" customBuiltin="1"/>
    <cellStyle name="Akcent 5 2" xfId="94"/>
    <cellStyle name="Akcent 5 2 2" xfId="150"/>
    <cellStyle name="Akcent 5 2 2 2" xfId="646"/>
    <cellStyle name="Akcent 5 2 2 3" xfId="645"/>
    <cellStyle name="Akcent 5 2 3" xfId="647"/>
    <cellStyle name="Akcent 5 2 4" xfId="871"/>
    <cellStyle name="Akcent 5 3" xfId="149"/>
    <cellStyle name="Akcent 5 3 2" xfId="872"/>
    <cellStyle name="Akcent 5 4" xfId="470"/>
    <cellStyle name="Akcent 5 4 2" xfId="644"/>
    <cellStyle name="Akcent 6" xfId="44" builtinId="49" customBuiltin="1"/>
    <cellStyle name="Akcent 6 2" xfId="98"/>
    <cellStyle name="Akcent 6 2 2" xfId="152"/>
    <cellStyle name="Akcent 6 2 2 2" xfId="650"/>
    <cellStyle name="Akcent 6 2 2 3" xfId="649"/>
    <cellStyle name="Akcent 6 2 3" xfId="651"/>
    <cellStyle name="Akcent 6 2 4" xfId="873"/>
    <cellStyle name="Akcent 6 3" xfId="151"/>
    <cellStyle name="Akcent 6 3 2" xfId="874"/>
    <cellStyle name="Akcent 6 4" xfId="474"/>
    <cellStyle name="Akcent 6 4 2" xfId="648"/>
    <cellStyle name="ANGLIK" xfId="5"/>
    <cellStyle name="cell" xfId="214"/>
    <cellStyle name="cell 10" xfId="1436"/>
    <cellStyle name="cell 11" xfId="1410"/>
    <cellStyle name="cell 12" xfId="1441"/>
    <cellStyle name="cell 13" xfId="1404"/>
    <cellStyle name="cell 14" xfId="1425"/>
    <cellStyle name="cell 15" xfId="1401"/>
    <cellStyle name="cell 16" xfId="1450"/>
    <cellStyle name="cell 2" xfId="875"/>
    <cellStyle name="cell 3" xfId="986"/>
    <cellStyle name="cell 4" xfId="973"/>
    <cellStyle name="cell 5" xfId="1400"/>
    <cellStyle name="cell 6" xfId="1427"/>
    <cellStyle name="cell 7" xfId="1420"/>
    <cellStyle name="cell 8" xfId="1426"/>
    <cellStyle name="cell 9" xfId="1415"/>
    <cellStyle name="Dane wejściowe" xfId="15" builtinId="20" customBuiltin="1"/>
    <cellStyle name="Dane wejściowe 2" xfId="69"/>
    <cellStyle name="Dane wejściowe 2 10" xfId="977"/>
    <cellStyle name="Dane wejściowe 2 11" xfId="999"/>
    <cellStyle name="Dane wejściowe 2 12" xfId="972"/>
    <cellStyle name="Dane wejściowe 2 13" xfId="1424"/>
    <cellStyle name="Dane wejściowe 2 14" xfId="1428"/>
    <cellStyle name="Dane wejściowe 2 15" xfId="1419"/>
    <cellStyle name="Dane wejściowe 2 16" xfId="1432"/>
    <cellStyle name="Dane wejściowe 2 17" xfId="1414"/>
    <cellStyle name="Dane wejściowe 2 18" xfId="1437"/>
    <cellStyle name="Dane wejściowe 2 19" xfId="1409"/>
    <cellStyle name="Dane wejściowe 2 2" xfId="154"/>
    <cellStyle name="Dane wejściowe 2 2 2" xfId="654"/>
    <cellStyle name="Dane wejściowe 2 2 3" xfId="653"/>
    <cellStyle name="Dane wejściowe 2 20" xfId="1442"/>
    <cellStyle name="Dane wejściowe 2 21" xfId="1403"/>
    <cellStyle name="Dane wejściowe 2 22" xfId="1446"/>
    <cellStyle name="Dane wejściowe 2 23" xfId="1399"/>
    <cellStyle name="Dane wejściowe 2 24" xfId="1451"/>
    <cellStyle name="Dane wejściowe 2 3" xfId="655"/>
    <cellStyle name="Dane wejściowe 2 4" xfId="876"/>
    <cellStyle name="Dane wejściowe 2 5" xfId="987"/>
    <cellStyle name="Dane wejściowe 2 6" xfId="985"/>
    <cellStyle name="Dane wejściowe 2 7" xfId="991"/>
    <cellStyle name="Dane wejściowe 2 8" xfId="981"/>
    <cellStyle name="Dane wejściowe 2 9" xfId="995"/>
    <cellStyle name="Dane wejściowe 3" xfId="153"/>
    <cellStyle name="Dane wejściowe 3 10" xfId="971"/>
    <cellStyle name="Dane wejściowe 3 11" xfId="1423"/>
    <cellStyle name="Dane wejściowe 3 12" xfId="1429"/>
    <cellStyle name="Dane wejściowe 3 13" xfId="1418"/>
    <cellStyle name="Dane wejściowe 3 14" xfId="1433"/>
    <cellStyle name="Dane wejściowe 3 15" xfId="1413"/>
    <cellStyle name="Dane wejściowe 3 16" xfId="1438"/>
    <cellStyle name="Dane wejściowe 3 17" xfId="1408"/>
    <cellStyle name="Dane wejściowe 3 18" xfId="1443"/>
    <cellStyle name="Dane wejściowe 3 19" xfId="1467"/>
    <cellStyle name="Dane wejściowe 3 2" xfId="877"/>
    <cellStyle name="Dane wejściowe 3 20" xfId="1447"/>
    <cellStyle name="Dane wejściowe 3 21" xfId="1398"/>
    <cellStyle name="Dane wejściowe 3 22" xfId="1452"/>
    <cellStyle name="Dane wejściowe 3 3" xfId="988"/>
    <cellStyle name="Dane wejściowe 3 4" xfId="984"/>
    <cellStyle name="Dane wejściowe 3 5" xfId="992"/>
    <cellStyle name="Dane wejściowe 3 6" xfId="980"/>
    <cellStyle name="Dane wejściowe 3 7" xfId="996"/>
    <cellStyle name="Dane wejściowe 3 8" xfId="976"/>
    <cellStyle name="Dane wejściowe 3 9" xfId="1000"/>
    <cellStyle name="Dane wejściowe 4" xfId="445"/>
    <cellStyle name="Dane wejściowe 4 2" xfId="652"/>
    <cellStyle name="Dane wyjściowe" xfId="16" builtinId="21" customBuiltin="1"/>
    <cellStyle name="Dane wyjściowe 2" xfId="70"/>
    <cellStyle name="Dane wyjściowe 2 10" xfId="975"/>
    <cellStyle name="Dane wyjściowe 2 11" xfId="1001"/>
    <cellStyle name="Dane wyjściowe 2 12" xfId="970"/>
    <cellStyle name="Dane wyjściowe 2 13" xfId="1422"/>
    <cellStyle name="Dane wyjściowe 2 14" xfId="1430"/>
    <cellStyle name="Dane wyjściowe 2 15" xfId="1417"/>
    <cellStyle name="Dane wyjściowe 2 16" xfId="1434"/>
    <cellStyle name="Dane wyjściowe 2 17" xfId="1412"/>
    <cellStyle name="Dane wyjściowe 2 18" xfId="1439"/>
    <cellStyle name="Dane wyjściowe 2 19" xfId="1406"/>
    <cellStyle name="Dane wyjściowe 2 2" xfId="156"/>
    <cellStyle name="Dane wyjściowe 2 2 2" xfId="658"/>
    <cellStyle name="Dane wyjściowe 2 2 3" xfId="657"/>
    <cellStyle name="Dane wyjściowe 2 20" xfId="1444"/>
    <cellStyle name="Dane wyjściowe 2 21" xfId="1466"/>
    <cellStyle name="Dane wyjściowe 2 22" xfId="1448"/>
    <cellStyle name="Dane wyjściowe 2 23" xfId="1397"/>
    <cellStyle name="Dane wyjściowe 2 24" xfId="1474"/>
    <cellStyle name="Dane wyjściowe 2 3" xfId="659"/>
    <cellStyle name="Dane wyjściowe 2 4" xfId="878"/>
    <cellStyle name="Dane wyjściowe 2 5" xfId="989"/>
    <cellStyle name="Dane wyjściowe 2 6" xfId="983"/>
    <cellStyle name="Dane wyjściowe 2 7" xfId="993"/>
    <cellStyle name="Dane wyjściowe 2 8" xfId="979"/>
    <cellStyle name="Dane wyjściowe 2 9" xfId="997"/>
    <cellStyle name="Dane wyjściowe 3" xfId="155"/>
    <cellStyle name="Dane wyjściowe 3 10" xfId="969"/>
    <cellStyle name="Dane wyjściowe 3 11" xfId="1421"/>
    <cellStyle name="Dane wyjściowe 3 12" xfId="1431"/>
    <cellStyle name="Dane wyjściowe 3 13" xfId="1416"/>
    <cellStyle name="Dane wyjściowe 3 14" xfId="1435"/>
    <cellStyle name="Dane wyjściowe 3 15" xfId="1411"/>
    <cellStyle name="Dane wyjściowe 3 16" xfId="1440"/>
    <cellStyle name="Dane wyjściowe 3 17" xfId="1405"/>
    <cellStyle name="Dane wyjściowe 3 18" xfId="1445"/>
    <cellStyle name="Dane wyjściowe 3 19" xfId="1402"/>
    <cellStyle name="Dane wyjściowe 3 2" xfId="879"/>
    <cellStyle name="Dane wyjściowe 3 20" xfId="1449"/>
    <cellStyle name="Dane wyjściowe 3 21" xfId="1396"/>
    <cellStyle name="Dane wyjściowe 3 22" xfId="1473"/>
    <cellStyle name="Dane wyjściowe 3 3" xfId="990"/>
    <cellStyle name="Dane wyjściowe 3 4" xfId="982"/>
    <cellStyle name="Dane wyjściowe 3 5" xfId="994"/>
    <cellStyle name="Dane wyjściowe 3 6" xfId="978"/>
    <cellStyle name="Dane wyjściowe 3 7" xfId="998"/>
    <cellStyle name="Dane wyjściowe 3 8" xfId="974"/>
    <cellStyle name="Dane wyjściowe 3 9" xfId="1002"/>
    <cellStyle name="Dane wyjściowe 4" xfId="446"/>
    <cellStyle name="Dane wyjściowe 4 2" xfId="656"/>
    <cellStyle name="Dobre 2" xfId="66"/>
    <cellStyle name="Dobre 2 2" xfId="158"/>
    <cellStyle name="Dobre 2 2 2" xfId="661"/>
    <cellStyle name="Dobre 2 2 3" xfId="660"/>
    <cellStyle name="Dobre 2 3" xfId="662"/>
    <cellStyle name="Dobre 2 4" xfId="880"/>
    <cellStyle name="Dobre 3" xfId="157"/>
    <cellStyle name="Dobre 3 2" xfId="881"/>
    <cellStyle name="Dobre 4" xfId="442"/>
    <cellStyle name="Dobry" xfId="12" builtinId="26" customBuiltin="1"/>
    <cellStyle name="Dziesiętny 2" xfId="53"/>
    <cellStyle name="Dziesiętny 2 2" xfId="160"/>
    <cellStyle name="Dziesiętny 2 2 2" xfId="664"/>
    <cellStyle name="Dziesiętny 2 2 2 2" xfId="816"/>
    <cellStyle name="Dziesiętny 2 2 3" xfId="813"/>
    <cellStyle name="Dziesiętny 2 3" xfId="159"/>
    <cellStyle name="Dziesiętny 2 3 2" xfId="665"/>
    <cellStyle name="Dziesiętny 2 3 2 2" xfId="817"/>
    <cellStyle name="Dziesiętny 2 3 3" xfId="812"/>
    <cellStyle name="Dziesiętny 2 4" xfId="663"/>
    <cellStyle name="Dziesiętny 2 4 2" xfId="815"/>
    <cellStyle name="Dziesiętny 2 5" xfId="810"/>
    <cellStyle name="Dziesiętny 2 6" xfId="882"/>
    <cellStyle name="Dziesiętny 2 7" xfId="1407"/>
    <cellStyle name="Dziesiętny 3" xfId="161"/>
    <cellStyle name="Dziesiętny 3 2" xfId="666"/>
    <cellStyle name="Dziesiętny 3 2 2" xfId="818"/>
    <cellStyle name="Dziesiętny 3 3" xfId="814"/>
    <cellStyle name="Dziesiętny 4" xfId="1348"/>
    <cellStyle name="Emphasis 1" xfId="883"/>
    <cellStyle name="Emphasis 2" xfId="884"/>
    <cellStyle name="Emphasis 3" xfId="885"/>
    <cellStyle name="gap" xfId="215"/>
    <cellStyle name="GreyBackground" xfId="216"/>
    <cellStyle name="Hiperłącze" xfId="6" builtinId="8"/>
    <cellStyle name="Hiperłącze 2" xfId="54"/>
    <cellStyle name="Hiperłącze 2 2" xfId="163"/>
    <cellStyle name="Hiperłącze 2 2 2" xfId="669"/>
    <cellStyle name="Hiperłącze 2 2 3" xfId="668"/>
    <cellStyle name="Hiperłącze 2 3" xfId="667"/>
    <cellStyle name="Hiperłącze 3" xfId="164"/>
    <cellStyle name="Hiperłącze 3 2" xfId="236"/>
    <cellStyle name="Hiperłącze 4" xfId="162"/>
    <cellStyle name="Kolumna" xfId="886"/>
    <cellStyle name="Komórka połączona" xfId="18" builtinId="24" customBuiltin="1"/>
    <cellStyle name="Komórka połączona 2" xfId="72"/>
    <cellStyle name="Komórka połączona 2 2" xfId="166"/>
    <cellStyle name="Komórka połączona 2 2 2" xfId="672"/>
    <cellStyle name="Komórka połączona 2 2 3" xfId="671"/>
    <cellStyle name="Komórka połączona 2 3" xfId="673"/>
    <cellStyle name="Komórka połączona 2 4" xfId="887"/>
    <cellStyle name="Komórka połączona 3" xfId="165"/>
    <cellStyle name="Komórka połączona 3 2" xfId="888"/>
    <cellStyle name="Komórka połączona 4" xfId="448"/>
    <cellStyle name="Komórka połączona 4 2" xfId="670"/>
    <cellStyle name="Komórka zaznaczona" xfId="19" builtinId="23" customBuiltin="1"/>
    <cellStyle name="Komórka zaznaczona 2" xfId="73"/>
    <cellStyle name="Komórka zaznaczona 2 2" xfId="168"/>
    <cellStyle name="Komórka zaznaczona 2 2 2" xfId="676"/>
    <cellStyle name="Komórka zaznaczona 2 2 3" xfId="675"/>
    <cellStyle name="Komórka zaznaczona 2 3" xfId="677"/>
    <cellStyle name="Komórka zaznaczona 2 4" xfId="889"/>
    <cellStyle name="Komórka zaznaczona 3" xfId="167"/>
    <cellStyle name="Komórka zaznaczona 3 2" xfId="890"/>
    <cellStyle name="Komórka zaznaczona 4" xfId="449"/>
    <cellStyle name="Komórka zaznaczona 4 2" xfId="674"/>
    <cellStyle name="kropki" xfId="60"/>
    <cellStyle name="kropki 2" xfId="478"/>
    <cellStyle name="kropki 2 2" xfId="679"/>
    <cellStyle name="kropki 2 2 2" xfId="806"/>
    <cellStyle name="kropki 2 3" xfId="802"/>
    <cellStyle name="kropki 3" xfId="495"/>
    <cellStyle name="kropki 3 2" xfId="680"/>
    <cellStyle name="kropki 3 2 2" xfId="807"/>
    <cellStyle name="kropki 3 3" xfId="803"/>
    <cellStyle name="kropki 4" xfId="678"/>
    <cellStyle name="kropki 4 2" xfId="805"/>
    <cellStyle name="kropki 5" xfId="800"/>
    <cellStyle name="LICZBA" xfId="3"/>
    <cellStyle name="LICZBA 2" xfId="103"/>
    <cellStyle name="LICZBA 2 2" xfId="682"/>
    <cellStyle name="LICZBA 2 3" xfId="681"/>
    <cellStyle name="Nagłówek 1" xfId="8" builtinId="16" customBuiltin="1"/>
    <cellStyle name="Nagłówek 1 2" xfId="62"/>
    <cellStyle name="Nagłówek 1 2 2" xfId="170"/>
    <cellStyle name="Nagłówek 1 2 2 2" xfId="685"/>
    <cellStyle name="Nagłówek 1 2 2 3" xfId="684"/>
    <cellStyle name="Nagłówek 1 2 3" xfId="686"/>
    <cellStyle name="Nagłówek 1 2 4" xfId="891"/>
    <cellStyle name="Nagłówek 1 3" xfId="169"/>
    <cellStyle name="Nagłówek 1 3 2" xfId="892"/>
    <cellStyle name="Nagłówek 1 4" xfId="438"/>
    <cellStyle name="Nagłówek 1 4 2" xfId="683"/>
    <cellStyle name="Nagłówek 2" xfId="9" builtinId="17" customBuiltin="1"/>
    <cellStyle name="Nagłówek 2 2" xfId="63"/>
    <cellStyle name="Nagłówek 2 2 2" xfId="172"/>
    <cellStyle name="Nagłówek 2 2 2 2" xfId="689"/>
    <cellStyle name="Nagłówek 2 2 2 3" xfId="688"/>
    <cellStyle name="Nagłówek 2 2 3" xfId="690"/>
    <cellStyle name="Nagłówek 2 2 4" xfId="893"/>
    <cellStyle name="Nagłówek 2 3" xfId="171"/>
    <cellStyle name="Nagłówek 2 3 2" xfId="894"/>
    <cellStyle name="Nagłówek 2 4" xfId="439"/>
    <cellStyle name="Nagłówek 2 4 2" xfId="687"/>
    <cellStyle name="Nagłówek 3" xfId="10" builtinId="18" customBuiltin="1"/>
    <cellStyle name="Nagłówek 3 2" xfId="64"/>
    <cellStyle name="Nagłówek 3 2 2" xfId="174"/>
    <cellStyle name="Nagłówek 3 2 2 2" xfId="693"/>
    <cellStyle name="Nagłówek 3 2 2 3" xfId="692"/>
    <cellStyle name="Nagłówek 3 2 3" xfId="694"/>
    <cellStyle name="Nagłówek 3 2 4" xfId="895"/>
    <cellStyle name="Nagłówek 3 3" xfId="173"/>
    <cellStyle name="Nagłówek 3 3 2" xfId="896"/>
    <cellStyle name="Nagłówek 3 4" xfId="440"/>
    <cellStyle name="Nagłówek 3 4 2" xfId="691"/>
    <cellStyle name="Nagłówek 4" xfId="11" builtinId="19" customBuiltin="1"/>
    <cellStyle name="Nagłówek 4 2" xfId="65"/>
    <cellStyle name="Nagłówek 4 2 2" xfId="176"/>
    <cellStyle name="Nagłówek 4 2 2 2" xfId="697"/>
    <cellStyle name="Nagłówek 4 2 2 3" xfId="696"/>
    <cellStyle name="Nagłówek 4 2 3" xfId="698"/>
    <cellStyle name="Nagłówek 4 2 4" xfId="897"/>
    <cellStyle name="Nagłówek 4 3" xfId="175"/>
    <cellStyle name="Nagłówek 4 3 2" xfId="898"/>
    <cellStyle name="Nagłówek 4 4" xfId="441"/>
    <cellStyle name="Nagłówek 4 4 2" xfId="695"/>
    <cellStyle name="Neutralne 2" xfId="68"/>
    <cellStyle name="Neutralne 2 2" xfId="178"/>
    <cellStyle name="Neutralne 2 2 2" xfId="700"/>
    <cellStyle name="Neutralne 2 2 3" xfId="699"/>
    <cellStyle name="Neutralne 2 3" xfId="701"/>
    <cellStyle name="Neutralne 2 4" xfId="899"/>
    <cellStyle name="Neutralne 3" xfId="177"/>
    <cellStyle name="Neutralne 3 2" xfId="900"/>
    <cellStyle name="Neutralne 4" xfId="444"/>
    <cellStyle name="Neutralny" xfId="14" builtinId="28" customBuiltin="1"/>
    <cellStyle name="Normal" xfId="402"/>
    <cellStyle name="Normalny" xfId="0" builtinId="0"/>
    <cellStyle name="Normalny 10" xfId="179"/>
    <cellStyle name="Normalny 10 2" xfId="238"/>
    <cellStyle name="Normalny 11" xfId="180"/>
    <cellStyle name="Normalny 11 2" xfId="239"/>
    <cellStyle name="Normalny 12" xfId="181"/>
    <cellStyle name="Normalny 12 2" xfId="240"/>
    <cellStyle name="Normalny 13" xfId="219"/>
    <cellStyle name="Normalny 13 2" xfId="241"/>
    <cellStyle name="Normalny 14" xfId="233"/>
    <cellStyle name="Normalny 14 2" xfId="242"/>
    <cellStyle name="Normalny 15" xfId="243"/>
    <cellStyle name="Normalny 16" xfId="244"/>
    <cellStyle name="Normalny 17" xfId="245"/>
    <cellStyle name="Normalny 18" xfId="246"/>
    <cellStyle name="Normalny 19" xfId="247"/>
    <cellStyle name="Normalny 2" xfId="48"/>
    <cellStyle name="Normalny 2 10" xfId="1352"/>
    <cellStyle name="Normalny 2 11" xfId="1940"/>
    <cellStyle name="Normalny 2 2" xfId="55"/>
    <cellStyle name="Normalny 2 2 2" xfId="182"/>
    <cellStyle name="Normalny 2 2 2 2" xfId="705"/>
    <cellStyle name="Normalny 2 2 2 3" xfId="704"/>
    <cellStyle name="Normalny 2 2 3" xfId="703"/>
    <cellStyle name="Normalny 2 3" xfId="183"/>
    <cellStyle name="Normalny 2 3 2" xfId="707"/>
    <cellStyle name="Normalny 2 3 3" xfId="708"/>
    <cellStyle name="Normalny 2 3 4" xfId="706"/>
    <cellStyle name="Normalny 2 3 5" xfId="901"/>
    <cellStyle name="Normalny 2 4" xfId="709"/>
    <cellStyle name="Normalny 2 5" xfId="710"/>
    <cellStyle name="Normalny 2 6" xfId="702"/>
    <cellStyle name="Normalny 2 7" xfId="569"/>
    <cellStyle name="Normalny 2 8" xfId="821"/>
    <cellStyle name="Normalny 2 9" xfId="1349"/>
    <cellStyle name="Normalny 20" xfId="248"/>
    <cellStyle name="Normalny 21" xfId="249"/>
    <cellStyle name="Normalny 22" xfId="250"/>
    <cellStyle name="Normalny 23" xfId="251"/>
    <cellStyle name="Normalny 24" xfId="252"/>
    <cellStyle name="Normalny 25" xfId="253"/>
    <cellStyle name="Normalny 26" xfId="254"/>
    <cellStyle name="Normalny 27" xfId="255"/>
    <cellStyle name="Normalny 28" xfId="256"/>
    <cellStyle name="Normalny 29" xfId="257"/>
    <cellStyle name="Normalny 3" xfId="49"/>
    <cellStyle name="Normalny 3 2" xfId="104"/>
    <cellStyle name="Normalny 3 2 2" xfId="713"/>
    <cellStyle name="Normalny 3 2 3" xfId="712"/>
    <cellStyle name="Normalny 3 3" xfId="235"/>
    <cellStyle name="Normalny 3 3 2" xfId="715"/>
    <cellStyle name="Normalny 3 3 3" xfId="714"/>
    <cellStyle name="Normalny 3 4" xfId="258"/>
    <cellStyle name="Normalny 3 4 2" xfId="717"/>
    <cellStyle name="Normalny 3 4 3" xfId="716"/>
    <cellStyle name="Normalny 3 5" xfId="434"/>
    <cellStyle name="Normalny 3 6" xfId="711"/>
    <cellStyle name="Normalny 3 7" xfId="902"/>
    <cellStyle name="Normalny 30" xfId="259"/>
    <cellStyle name="Normalny 31" xfId="260"/>
    <cellStyle name="Normalny 32" xfId="261"/>
    <cellStyle name="Normalny 33" xfId="262"/>
    <cellStyle name="Normalny 34" xfId="263"/>
    <cellStyle name="Normalny 35" xfId="264"/>
    <cellStyle name="Normalny 36" xfId="265"/>
    <cellStyle name="Normalny 37" xfId="266"/>
    <cellStyle name="Normalny 38" xfId="267"/>
    <cellStyle name="Normalny 39" xfId="268"/>
    <cellStyle name="Normalny 4" xfId="50"/>
    <cellStyle name="Normalny 4 2" xfId="237"/>
    <cellStyle name="Normalny 4 2 2" xfId="719"/>
    <cellStyle name="Normalny 4 2 3" xfId="718"/>
    <cellStyle name="Normalny 4 2 4" xfId="904"/>
    <cellStyle name="Normalny 4 3" xfId="234"/>
    <cellStyle name="Normalny 4 4" xfId="269"/>
    <cellStyle name="Normalny 4 5" xfId="185"/>
    <cellStyle name="Normalny 4 6" xfId="903"/>
    <cellStyle name="Normalny 4 7" xfId="1354"/>
    <cellStyle name="Normalny 40" xfId="270"/>
    <cellStyle name="Normalny 41" xfId="271"/>
    <cellStyle name="Normalny 42" xfId="272"/>
    <cellStyle name="Normalny 43" xfId="273"/>
    <cellStyle name="Normalny 44" xfId="274"/>
    <cellStyle name="Normalny 45" xfId="275"/>
    <cellStyle name="Normalny 46" xfId="276"/>
    <cellStyle name="Normalny 47" xfId="277"/>
    <cellStyle name="Normalny 48" xfId="278"/>
    <cellStyle name="Normalny 49" xfId="279"/>
    <cellStyle name="Normalny 5" xfId="51"/>
    <cellStyle name="Normalny 5 2" xfId="187"/>
    <cellStyle name="Normalny 5 2 2" xfId="721"/>
    <cellStyle name="Normalny 5 2 3" xfId="720"/>
    <cellStyle name="Normalny 5 3" xfId="280"/>
    <cellStyle name="Normalny 5 3 2" xfId="723"/>
    <cellStyle name="Normalny 5 3 3" xfId="722"/>
    <cellStyle name="Normalny 5 4" xfId="186"/>
    <cellStyle name="Normalny 50" xfId="281"/>
    <cellStyle name="Normalny 51" xfId="282"/>
    <cellStyle name="Normalny 52" xfId="283"/>
    <cellStyle name="Normalny 53" xfId="284"/>
    <cellStyle name="Normalny 54" xfId="285"/>
    <cellStyle name="Normalny 55" xfId="303"/>
    <cellStyle name="Normalny 56" xfId="317"/>
    <cellStyle name="Normalny 57" xfId="331"/>
    <cellStyle name="Normalny 58" xfId="345"/>
    <cellStyle name="Normalny 58 2" xfId="496"/>
    <cellStyle name="Normalny 59" xfId="358"/>
    <cellStyle name="Normalny 59 2" xfId="509"/>
    <cellStyle name="Normalny 6" xfId="52"/>
    <cellStyle name="Normalny 6 2" xfId="189"/>
    <cellStyle name="Normalny 6 2 2" xfId="726"/>
    <cellStyle name="Normalny 6 2 3" xfId="725"/>
    <cellStyle name="Normalny 6 3" xfId="286"/>
    <cellStyle name="Normalny 6 4" xfId="188"/>
    <cellStyle name="Normalny 6 5" xfId="724"/>
    <cellStyle name="Normalny 6 6" xfId="905"/>
    <cellStyle name="Normalny 60" xfId="372"/>
    <cellStyle name="Normalny 60 2" xfId="523"/>
    <cellStyle name="Normalny 61" xfId="386"/>
    <cellStyle name="Normalny 61 2" xfId="537"/>
    <cellStyle name="Normalny 62" xfId="387"/>
    <cellStyle name="Normalny 62 2" xfId="538"/>
    <cellStyle name="Normalny 63" xfId="401"/>
    <cellStyle name="Normalny 64" xfId="403"/>
    <cellStyle name="Normalny 64 2" xfId="552"/>
    <cellStyle name="Normalny 65" xfId="404"/>
    <cellStyle name="Normalny 65 2" xfId="553"/>
    <cellStyle name="Normalny 66" xfId="418"/>
    <cellStyle name="Normalny 66 2" xfId="567"/>
    <cellStyle name="Normalny 67" xfId="419"/>
    <cellStyle name="Normalny 67 2" xfId="437"/>
    <cellStyle name="Normalny 67 3" xfId="727"/>
    <cellStyle name="Normalny 68" xfId="433"/>
    <cellStyle name="Normalny 69" xfId="435"/>
    <cellStyle name="Normalny 69 2" xfId="728"/>
    <cellStyle name="Normalny 7" xfId="59"/>
    <cellStyle name="Normalny 7 2" xfId="191"/>
    <cellStyle name="Normalny 7 2 2" xfId="730"/>
    <cellStyle name="Normalny 7 2 3" xfId="729"/>
    <cellStyle name="Normalny 7 3" xfId="287"/>
    <cellStyle name="Normalny 7 4" xfId="190"/>
    <cellStyle name="Normalny 7 5" xfId="906"/>
    <cellStyle name="Normalny 70" xfId="436"/>
    <cellStyle name="Normalny 70 2" xfId="570"/>
    <cellStyle name="Normalny 71" xfId="568"/>
    <cellStyle name="Normalny 71 2" xfId="804"/>
    <cellStyle name="Normalny 72" xfId="820"/>
    <cellStyle name="Normalny 73" xfId="1347"/>
    <cellStyle name="Normalny 74" xfId="1353"/>
    <cellStyle name="Normalny 75" xfId="1939"/>
    <cellStyle name="Normalny 8" xfId="61"/>
    <cellStyle name="Normalny 8 2" xfId="288"/>
    <cellStyle name="Normalny 8 3" xfId="192"/>
    <cellStyle name="Normalny 8 4" xfId="479"/>
    <cellStyle name="Normalny 9" xfId="102"/>
    <cellStyle name="Normalny 9 2" xfId="289"/>
    <cellStyle name="Normalny 9 3" xfId="193"/>
    <cellStyle name="Normalny 9 4" xfId="493"/>
    <cellStyle name="Notka - angielska" xfId="58"/>
    <cellStyle name="Notka - polska" xfId="57"/>
    <cellStyle name="Obliczenia" xfId="17" builtinId="22" customBuiltin="1"/>
    <cellStyle name="Obliczenia 2" xfId="71"/>
    <cellStyle name="Obliczenia 2 10" xfId="1167"/>
    <cellStyle name="Obliczenia 2 11" xfId="1211"/>
    <cellStyle name="Obliczenia 2 12" xfId="1265"/>
    <cellStyle name="Obliczenia 2 13" xfId="1395"/>
    <cellStyle name="Obliczenia 2 14" xfId="1454"/>
    <cellStyle name="Obliczenia 2 15" xfId="1355"/>
    <cellStyle name="Obliczenia 2 16" xfId="1507"/>
    <cellStyle name="Obliczenia 2 17" xfId="1552"/>
    <cellStyle name="Obliczenia 2 18" xfId="1594"/>
    <cellStyle name="Obliczenia 2 19" xfId="1638"/>
    <cellStyle name="Obliczenia 2 2" xfId="195"/>
    <cellStyle name="Obliczenia 2 2 2" xfId="733"/>
    <cellStyle name="Obliczenia 2 2 3" xfId="732"/>
    <cellStyle name="Obliczenia 2 20" xfId="1682"/>
    <cellStyle name="Obliczenia 2 21" xfId="1726"/>
    <cellStyle name="Obliczenia 2 22" xfId="1770"/>
    <cellStyle name="Obliczenia 2 23" xfId="1815"/>
    <cellStyle name="Obliczenia 2 24" xfId="1858"/>
    <cellStyle name="Obliczenia 2 3" xfId="734"/>
    <cellStyle name="Obliczenia 2 4" xfId="907"/>
    <cellStyle name="Obliczenia 2 5" xfId="1003"/>
    <cellStyle name="Obliczenia 2 6" xfId="968"/>
    <cellStyle name="Obliczenia 2 7" xfId="1035"/>
    <cellStyle name="Obliczenia 2 8" xfId="1079"/>
    <cellStyle name="Obliczenia 2 9" xfId="1123"/>
    <cellStyle name="Obliczenia 3" xfId="194"/>
    <cellStyle name="Obliczenia 3 10" xfId="1266"/>
    <cellStyle name="Obliczenia 3 11" xfId="1394"/>
    <cellStyle name="Obliczenia 3 12" xfId="1456"/>
    <cellStyle name="Obliczenia 3 13" xfId="1351"/>
    <cellStyle name="Obliczenia 3 14" xfId="1508"/>
    <cellStyle name="Obliczenia 3 15" xfId="1553"/>
    <cellStyle name="Obliczenia 3 16" xfId="1595"/>
    <cellStyle name="Obliczenia 3 17" xfId="1639"/>
    <cellStyle name="Obliczenia 3 18" xfId="1683"/>
    <cellStyle name="Obliczenia 3 19" xfId="1727"/>
    <cellStyle name="Obliczenia 3 2" xfId="908"/>
    <cellStyle name="Obliczenia 3 20" xfId="1771"/>
    <cellStyle name="Obliczenia 3 21" xfId="1816"/>
    <cellStyle name="Obliczenia 3 22" xfId="1859"/>
    <cellStyle name="Obliczenia 3 3" xfId="1004"/>
    <cellStyle name="Obliczenia 3 4" xfId="967"/>
    <cellStyle name="Obliczenia 3 5" xfId="1043"/>
    <cellStyle name="Obliczenia 3 6" xfId="1087"/>
    <cellStyle name="Obliczenia 3 7" xfId="1131"/>
    <cellStyle name="Obliczenia 3 8" xfId="1175"/>
    <cellStyle name="Obliczenia 3 9" xfId="1219"/>
    <cellStyle name="Obliczenia 4" xfId="447"/>
    <cellStyle name="Obliczenia 4 2" xfId="731"/>
    <cellStyle name="POLSKI" xfId="4"/>
    <cellStyle name="Procentowy 2" xfId="196"/>
    <cellStyle name="row" xfId="217"/>
    <cellStyle name="SAPBEXaggData" xfId="909"/>
    <cellStyle name="SAPBEXaggData 10" xfId="1393"/>
    <cellStyle name="SAPBEXaggData 11" xfId="1457"/>
    <cellStyle name="SAPBEXaggData 12" xfId="1468"/>
    <cellStyle name="SAPBEXaggData 13" xfId="1509"/>
    <cellStyle name="SAPBEXaggData 14" xfId="1554"/>
    <cellStyle name="SAPBEXaggData 15" xfId="1596"/>
    <cellStyle name="SAPBEXaggData 16" xfId="1640"/>
    <cellStyle name="SAPBEXaggData 17" xfId="1684"/>
    <cellStyle name="SAPBEXaggData 18" xfId="1728"/>
    <cellStyle name="SAPBEXaggData 19" xfId="1772"/>
    <cellStyle name="SAPBEXaggData 2" xfId="1005"/>
    <cellStyle name="SAPBEXaggData 20" xfId="1817"/>
    <cellStyle name="SAPBEXaggData 21" xfId="1860"/>
    <cellStyle name="SAPBEXaggData 3" xfId="966"/>
    <cellStyle name="SAPBEXaggData 4" xfId="1045"/>
    <cellStyle name="SAPBEXaggData 5" xfId="1089"/>
    <cellStyle name="SAPBEXaggData 6" xfId="1133"/>
    <cellStyle name="SAPBEXaggData 7" xfId="1177"/>
    <cellStyle name="SAPBEXaggData 8" xfId="1221"/>
    <cellStyle name="SAPBEXaggData 9" xfId="1267"/>
    <cellStyle name="SAPBEXaggDataEmph" xfId="910"/>
    <cellStyle name="SAPBEXaggDataEmph 10" xfId="1392"/>
    <cellStyle name="SAPBEXaggDataEmph 11" xfId="1458"/>
    <cellStyle name="SAPBEXaggDataEmph 12" xfId="1469"/>
    <cellStyle name="SAPBEXaggDataEmph 13" xfId="1510"/>
    <cellStyle name="SAPBEXaggDataEmph 14" xfId="1555"/>
    <cellStyle name="SAPBEXaggDataEmph 15" xfId="1597"/>
    <cellStyle name="SAPBEXaggDataEmph 16" xfId="1641"/>
    <cellStyle name="SAPBEXaggDataEmph 17" xfId="1685"/>
    <cellStyle name="SAPBEXaggDataEmph 18" xfId="1729"/>
    <cellStyle name="SAPBEXaggDataEmph 19" xfId="1773"/>
    <cellStyle name="SAPBEXaggDataEmph 2" xfId="1006"/>
    <cellStyle name="SAPBEXaggDataEmph 20" xfId="1818"/>
    <cellStyle name="SAPBEXaggDataEmph 21" xfId="1861"/>
    <cellStyle name="SAPBEXaggDataEmph 3" xfId="965"/>
    <cellStyle name="SAPBEXaggDataEmph 4" xfId="1048"/>
    <cellStyle name="SAPBEXaggDataEmph 5" xfId="1092"/>
    <cellStyle name="SAPBEXaggDataEmph 6" xfId="1136"/>
    <cellStyle name="SAPBEXaggDataEmph 7" xfId="1180"/>
    <cellStyle name="SAPBEXaggDataEmph 8" xfId="1224"/>
    <cellStyle name="SAPBEXaggDataEmph 9" xfId="1268"/>
    <cellStyle name="SAPBEXaggItem" xfId="911"/>
    <cellStyle name="SAPBEXaggItem 10" xfId="1391"/>
    <cellStyle name="SAPBEXaggItem 11" xfId="1459"/>
    <cellStyle name="SAPBEXaggItem 12" xfId="1470"/>
    <cellStyle name="SAPBEXaggItem 13" xfId="1511"/>
    <cellStyle name="SAPBEXaggItem 14" xfId="1556"/>
    <cellStyle name="SAPBEXaggItem 15" xfId="1598"/>
    <cellStyle name="SAPBEXaggItem 16" xfId="1642"/>
    <cellStyle name="SAPBEXaggItem 17" xfId="1686"/>
    <cellStyle name="SAPBEXaggItem 18" xfId="1730"/>
    <cellStyle name="SAPBEXaggItem 19" xfId="1774"/>
    <cellStyle name="SAPBEXaggItem 2" xfId="1007"/>
    <cellStyle name="SAPBEXaggItem 20" xfId="1819"/>
    <cellStyle name="SAPBEXaggItem 21" xfId="1862"/>
    <cellStyle name="SAPBEXaggItem 3" xfId="964"/>
    <cellStyle name="SAPBEXaggItem 4" xfId="1049"/>
    <cellStyle name="SAPBEXaggItem 5" xfId="1093"/>
    <cellStyle name="SAPBEXaggItem 6" xfId="1137"/>
    <cellStyle name="SAPBEXaggItem 7" xfId="1181"/>
    <cellStyle name="SAPBEXaggItem 8" xfId="1225"/>
    <cellStyle name="SAPBEXaggItem 9" xfId="1269"/>
    <cellStyle name="SAPBEXaggItemX" xfId="912"/>
    <cellStyle name="SAPBEXaggItemX 10" xfId="1390"/>
    <cellStyle name="SAPBEXaggItemX 11" xfId="1460"/>
    <cellStyle name="SAPBEXaggItemX 12" xfId="1472"/>
    <cellStyle name="SAPBEXaggItemX 13" xfId="1512"/>
    <cellStyle name="SAPBEXaggItemX 14" xfId="1558"/>
    <cellStyle name="SAPBEXaggItemX 15" xfId="1601"/>
    <cellStyle name="SAPBEXaggItemX 16" xfId="1645"/>
    <cellStyle name="SAPBEXaggItemX 17" xfId="1689"/>
    <cellStyle name="SAPBEXaggItemX 18" xfId="1733"/>
    <cellStyle name="SAPBEXaggItemX 19" xfId="1775"/>
    <cellStyle name="SAPBEXaggItemX 2" xfId="1008"/>
    <cellStyle name="SAPBEXaggItemX 20" xfId="1820"/>
    <cellStyle name="SAPBEXaggItemX 21" xfId="1863"/>
    <cellStyle name="SAPBEXaggItemX 3" xfId="963"/>
    <cellStyle name="SAPBEXaggItemX 4" xfId="1050"/>
    <cellStyle name="SAPBEXaggItemX 5" xfId="1094"/>
    <cellStyle name="SAPBEXaggItemX 6" xfId="1138"/>
    <cellStyle name="SAPBEXaggItemX 7" xfId="1182"/>
    <cellStyle name="SAPBEXaggItemX 8" xfId="1226"/>
    <cellStyle name="SAPBEXaggItemX 9" xfId="1270"/>
    <cellStyle name="SAPBEXchaText" xfId="913"/>
    <cellStyle name="SAPBEXchaText 10" xfId="1389"/>
    <cellStyle name="SAPBEXchaText 11" xfId="1461"/>
    <cellStyle name="SAPBEXchaText 12" xfId="1516"/>
    <cellStyle name="SAPBEXchaText 13" xfId="1515"/>
    <cellStyle name="SAPBEXchaText 14" xfId="1602"/>
    <cellStyle name="SAPBEXchaText 15" xfId="1646"/>
    <cellStyle name="SAPBEXchaText 16" xfId="1690"/>
    <cellStyle name="SAPBEXchaText 17" xfId="1734"/>
    <cellStyle name="SAPBEXchaText 18" xfId="1779"/>
    <cellStyle name="SAPBEXchaText 19" xfId="1778"/>
    <cellStyle name="SAPBEXchaText 2" xfId="1009"/>
    <cellStyle name="SAPBEXchaText 20" xfId="1822"/>
    <cellStyle name="SAPBEXchaText 21" xfId="1865"/>
    <cellStyle name="SAPBEXchaText 3" xfId="962"/>
    <cellStyle name="SAPBEXchaText 4" xfId="1053"/>
    <cellStyle name="SAPBEXchaText 5" xfId="1097"/>
    <cellStyle name="SAPBEXchaText 6" xfId="1141"/>
    <cellStyle name="SAPBEXchaText 7" xfId="1185"/>
    <cellStyle name="SAPBEXchaText 8" xfId="1229"/>
    <cellStyle name="SAPBEXchaText 9" xfId="1272"/>
    <cellStyle name="SAPBEXexcBad7" xfId="914"/>
    <cellStyle name="SAPBEXexcBad7 10" xfId="1388"/>
    <cellStyle name="SAPBEXexcBad7 11" xfId="1462"/>
    <cellStyle name="SAPBEXexcBad7 12" xfId="1517"/>
    <cellStyle name="SAPBEXexcBad7 13" xfId="1559"/>
    <cellStyle name="SAPBEXexcBad7 14" xfId="1603"/>
    <cellStyle name="SAPBEXexcBad7 15" xfId="1647"/>
    <cellStyle name="SAPBEXexcBad7 16" xfId="1691"/>
    <cellStyle name="SAPBEXexcBad7 17" xfId="1735"/>
    <cellStyle name="SAPBEXexcBad7 18" xfId="1780"/>
    <cellStyle name="SAPBEXexcBad7 19" xfId="1823"/>
    <cellStyle name="SAPBEXexcBad7 2" xfId="1010"/>
    <cellStyle name="SAPBEXexcBad7 20" xfId="1866"/>
    <cellStyle name="SAPBEXexcBad7 21" xfId="1902"/>
    <cellStyle name="SAPBEXexcBad7 3" xfId="1054"/>
    <cellStyle name="SAPBEXexcBad7 4" xfId="1098"/>
    <cellStyle name="SAPBEXexcBad7 5" xfId="1142"/>
    <cellStyle name="SAPBEXexcBad7 6" xfId="1186"/>
    <cellStyle name="SAPBEXexcBad7 7" xfId="1230"/>
    <cellStyle name="SAPBEXexcBad7 8" xfId="1273"/>
    <cellStyle name="SAPBEXexcBad7 9" xfId="1310"/>
    <cellStyle name="SAPBEXexcBad8" xfId="915"/>
    <cellStyle name="SAPBEXexcBad8 10" xfId="1387"/>
    <cellStyle name="SAPBEXexcBad8 11" xfId="1463"/>
    <cellStyle name="SAPBEXexcBad8 12" xfId="1518"/>
    <cellStyle name="SAPBEXexcBad8 13" xfId="1560"/>
    <cellStyle name="SAPBEXexcBad8 14" xfId="1604"/>
    <cellStyle name="SAPBEXexcBad8 15" xfId="1648"/>
    <cellStyle name="SAPBEXexcBad8 16" xfId="1692"/>
    <cellStyle name="SAPBEXexcBad8 17" xfId="1736"/>
    <cellStyle name="SAPBEXexcBad8 18" xfId="1781"/>
    <cellStyle name="SAPBEXexcBad8 19" xfId="1824"/>
    <cellStyle name="SAPBEXexcBad8 2" xfId="1011"/>
    <cellStyle name="SAPBEXexcBad8 20" xfId="1867"/>
    <cellStyle name="SAPBEXexcBad8 21" xfId="1903"/>
    <cellStyle name="SAPBEXexcBad8 3" xfId="1055"/>
    <cellStyle name="SAPBEXexcBad8 4" xfId="1099"/>
    <cellStyle name="SAPBEXexcBad8 5" xfId="1143"/>
    <cellStyle name="SAPBEXexcBad8 6" xfId="1187"/>
    <cellStyle name="SAPBEXexcBad8 7" xfId="1231"/>
    <cellStyle name="SAPBEXexcBad8 8" xfId="1274"/>
    <cellStyle name="SAPBEXexcBad8 9" xfId="1311"/>
    <cellStyle name="SAPBEXexcBad9" xfId="916"/>
    <cellStyle name="SAPBEXexcBad9 10" xfId="1386"/>
    <cellStyle name="SAPBEXexcBad9 11" xfId="1464"/>
    <cellStyle name="SAPBEXexcBad9 12" xfId="1519"/>
    <cellStyle name="SAPBEXexcBad9 13" xfId="1561"/>
    <cellStyle name="SAPBEXexcBad9 14" xfId="1605"/>
    <cellStyle name="SAPBEXexcBad9 15" xfId="1649"/>
    <cellStyle name="SAPBEXexcBad9 16" xfId="1693"/>
    <cellStyle name="SAPBEXexcBad9 17" xfId="1737"/>
    <cellStyle name="SAPBEXexcBad9 18" xfId="1782"/>
    <cellStyle name="SAPBEXexcBad9 19" xfId="1825"/>
    <cellStyle name="SAPBEXexcBad9 2" xfId="1012"/>
    <cellStyle name="SAPBEXexcBad9 20" xfId="1868"/>
    <cellStyle name="SAPBEXexcBad9 21" xfId="1904"/>
    <cellStyle name="SAPBEXexcBad9 3" xfId="1056"/>
    <cellStyle name="SAPBEXexcBad9 4" xfId="1100"/>
    <cellStyle name="SAPBEXexcBad9 5" xfId="1144"/>
    <cellStyle name="SAPBEXexcBad9 6" xfId="1188"/>
    <cellStyle name="SAPBEXexcBad9 7" xfId="1232"/>
    <cellStyle name="SAPBEXexcBad9 8" xfId="1275"/>
    <cellStyle name="SAPBEXexcBad9 9" xfId="1312"/>
    <cellStyle name="SAPBEXexcCritical4" xfId="917"/>
    <cellStyle name="SAPBEXexcCritical4 10" xfId="1385"/>
    <cellStyle name="SAPBEXexcCritical4 11" xfId="1475"/>
    <cellStyle name="SAPBEXexcCritical4 12" xfId="1520"/>
    <cellStyle name="SAPBEXexcCritical4 13" xfId="1562"/>
    <cellStyle name="SAPBEXexcCritical4 14" xfId="1606"/>
    <cellStyle name="SAPBEXexcCritical4 15" xfId="1650"/>
    <cellStyle name="SAPBEXexcCritical4 16" xfId="1694"/>
    <cellStyle name="SAPBEXexcCritical4 17" xfId="1738"/>
    <cellStyle name="SAPBEXexcCritical4 18" xfId="1783"/>
    <cellStyle name="SAPBEXexcCritical4 19" xfId="1826"/>
    <cellStyle name="SAPBEXexcCritical4 2" xfId="1013"/>
    <cellStyle name="SAPBEXexcCritical4 20" xfId="1869"/>
    <cellStyle name="SAPBEXexcCritical4 21" xfId="1905"/>
    <cellStyle name="SAPBEXexcCritical4 3" xfId="1057"/>
    <cellStyle name="SAPBEXexcCritical4 4" xfId="1101"/>
    <cellStyle name="SAPBEXexcCritical4 5" xfId="1145"/>
    <cellStyle name="SAPBEXexcCritical4 6" xfId="1189"/>
    <cellStyle name="SAPBEXexcCritical4 7" xfId="1233"/>
    <cellStyle name="SAPBEXexcCritical4 8" xfId="1276"/>
    <cellStyle name="SAPBEXexcCritical4 9" xfId="1313"/>
    <cellStyle name="SAPBEXexcCritical5" xfId="918"/>
    <cellStyle name="SAPBEXexcCritical5 10" xfId="1384"/>
    <cellStyle name="SAPBEXexcCritical5 11" xfId="1476"/>
    <cellStyle name="SAPBEXexcCritical5 12" xfId="1521"/>
    <cellStyle name="SAPBEXexcCritical5 13" xfId="1563"/>
    <cellStyle name="SAPBEXexcCritical5 14" xfId="1607"/>
    <cellStyle name="SAPBEXexcCritical5 15" xfId="1651"/>
    <cellStyle name="SAPBEXexcCritical5 16" xfId="1695"/>
    <cellStyle name="SAPBEXexcCritical5 17" xfId="1739"/>
    <cellStyle name="SAPBEXexcCritical5 18" xfId="1784"/>
    <cellStyle name="SAPBEXexcCritical5 19" xfId="1827"/>
    <cellStyle name="SAPBEXexcCritical5 2" xfId="1014"/>
    <cellStyle name="SAPBEXexcCritical5 20" xfId="1870"/>
    <cellStyle name="SAPBEXexcCritical5 21" xfId="1906"/>
    <cellStyle name="SAPBEXexcCritical5 3" xfId="1058"/>
    <cellStyle name="SAPBEXexcCritical5 4" xfId="1102"/>
    <cellStyle name="SAPBEXexcCritical5 5" xfId="1146"/>
    <cellStyle name="SAPBEXexcCritical5 6" xfId="1190"/>
    <cellStyle name="SAPBEXexcCritical5 7" xfId="1234"/>
    <cellStyle name="SAPBEXexcCritical5 8" xfId="1277"/>
    <cellStyle name="SAPBEXexcCritical5 9" xfId="1314"/>
    <cellStyle name="SAPBEXexcCritical6" xfId="919"/>
    <cellStyle name="SAPBEXexcCritical6 10" xfId="1383"/>
    <cellStyle name="SAPBEXexcCritical6 11" xfId="1477"/>
    <cellStyle name="SAPBEXexcCritical6 12" xfId="1522"/>
    <cellStyle name="SAPBEXexcCritical6 13" xfId="1564"/>
    <cellStyle name="SAPBEXexcCritical6 14" xfId="1608"/>
    <cellStyle name="SAPBEXexcCritical6 15" xfId="1652"/>
    <cellStyle name="SAPBEXexcCritical6 16" xfId="1696"/>
    <cellStyle name="SAPBEXexcCritical6 17" xfId="1740"/>
    <cellStyle name="SAPBEXexcCritical6 18" xfId="1785"/>
    <cellStyle name="SAPBEXexcCritical6 19" xfId="1828"/>
    <cellStyle name="SAPBEXexcCritical6 2" xfId="1015"/>
    <cellStyle name="SAPBEXexcCritical6 20" xfId="1871"/>
    <cellStyle name="SAPBEXexcCritical6 21" xfId="1907"/>
    <cellStyle name="SAPBEXexcCritical6 3" xfId="1059"/>
    <cellStyle name="SAPBEXexcCritical6 4" xfId="1103"/>
    <cellStyle name="SAPBEXexcCritical6 5" xfId="1147"/>
    <cellStyle name="SAPBEXexcCritical6 6" xfId="1191"/>
    <cellStyle name="SAPBEXexcCritical6 7" xfId="1235"/>
    <cellStyle name="SAPBEXexcCritical6 8" xfId="1278"/>
    <cellStyle name="SAPBEXexcCritical6 9" xfId="1315"/>
    <cellStyle name="SAPBEXexcGood1" xfId="920"/>
    <cellStyle name="SAPBEXexcGood1 10" xfId="1382"/>
    <cellStyle name="SAPBEXexcGood1 11" xfId="1478"/>
    <cellStyle name="SAPBEXexcGood1 12" xfId="1523"/>
    <cellStyle name="SAPBEXexcGood1 13" xfId="1565"/>
    <cellStyle name="SAPBEXexcGood1 14" xfId="1609"/>
    <cellStyle name="SAPBEXexcGood1 15" xfId="1653"/>
    <cellStyle name="SAPBEXexcGood1 16" xfId="1697"/>
    <cellStyle name="SAPBEXexcGood1 17" xfId="1741"/>
    <cellStyle name="SAPBEXexcGood1 18" xfId="1786"/>
    <cellStyle name="SAPBEXexcGood1 19" xfId="1829"/>
    <cellStyle name="SAPBEXexcGood1 2" xfId="1016"/>
    <cellStyle name="SAPBEXexcGood1 20" xfId="1872"/>
    <cellStyle name="SAPBEXexcGood1 21" xfId="1908"/>
    <cellStyle name="SAPBEXexcGood1 3" xfId="1060"/>
    <cellStyle name="SAPBEXexcGood1 4" xfId="1104"/>
    <cellStyle name="SAPBEXexcGood1 5" xfId="1148"/>
    <cellStyle name="SAPBEXexcGood1 6" xfId="1192"/>
    <cellStyle name="SAPBEXexcGood1 7" xfId="1236"/>
    <cellStyle name="SAPBEXexcGood1 8" xfId="1279"/>
    <cellStyle name="SAPBEXexcGood1 9" xfId="1316"/>
    <cellStyle name="SAPBEXexcGood2" xfId="921"/>
    <cellStyle name="SAPBEXexcGood2 10" xfId="1381"/>
    <cellStyle name="SAPBEXexcGood2 11" xfId="1479"/>
    <cellStyle name="SAPBEXexcGood2 12" xfId="1524"/>
    <cellStyle name="SAPBEXexcGood2 13" xfId="1566"/>
    <cellStyle name="SAPBEXexcGood2 14" xfId="1610"/>
    <cellStyle name="SAPBEXexcGood2 15" xfId="1654"/>
    <cellStyle name="SAPBEXexcGood2 16" xfId="1698"/>
    <cellStyle name="SAPBEXexcGood2 17" xfId="1742"/>
    <cellStyle name="SAPBEXexcGood2 18" xfId="1787"/>
    <cellStyle name="SAPBEXexcGood2 19" xfId="1830"/>
    <cellStyle name="SAPBEXexcGood2 2" xfId="1017"/>
    <cellStyle name="SAPBEXexcGood2 20" xfId="1873"/>
    <cellStyle name="SAPBEXexcGood2 21" xfId="1909"/>
    <cellStyle name="SAPBEXexcGood2 3" xfId="1061"/>
    <cellStyle name="SAPBEXexcGood2 4" xfId="1105"/>
    <cellStyle name="SAPBEXexcGood2 5" xfId="1149"/>
    <cellStyle name="SAPBEXexcGood2 6" xfId="1193"/>
    <cellStyle name="SAPBEXexcGood2 7" xfId="1237"/>
    <cellStyle name="SAPBEXexcGood2 8" xfId="1280"/>
    <cellStyle name="SAPBEXexcGood2 9" xfId="1317"/>
    <cellStyle name="SAPBEXexcGood3" xfId="922"/>
    <cellStyle name="SAPBEXexcGood3 10" xfId="1380"/>
    <cellStyle name="SAPBEXexcGood3 11" xfId="1480"/>
    <cellStyle name="SAPBEXexcGood3 12" xfId="1525"/>
    <cellStyle name="SAPBEXexcGood3 13" xfId="1567"/>
    <cellStyle name="SAPBEXexcGood3 14" xfId="1611"/>
    <cellStyle name="SAPBEXexcGood3 15" xfId="1655"/>
    <cellStyle name="SAPBEXexcGood3 16" xfId="1699"/>
    <cellStyle name="SAPBEXexcGood3 17" xfId="1743"/>
    <cellStyle name="SAPBEXexcGood3 18" xfId="1788"/>
    <cellStyle name="SAPBEXexcGood3 19" xfId="1831"/>
    <cellStyle name="SAPBEXexcGood3 2" xfId="1018"/>
    <cellStyle name="SAPBEXexcGood3 20" xfId="1874"/>
    <cellStyle name="SAPBEXexcGood3 21" xfId="1910"/>
    <cellStyle name="SAPBEXexcGood3 3" xfId="1062"/>
    <cellStyle name="SAPBEXexcGood3 4" xfId="1106"/>
    <cellStyle name="SAPBEXexcGood3 5" xfId="1150"/>
    <cellStyle name="SAPBEXexcGood3 6" xfId="1194"/>
    <cellStyle name="SAPBEXexcGood3 7" xfId="1238"/>
    <cellStyle name="SAPBEXexcGood3 8" xfId="1281"/>
    <cellStyle name="SAPBEXexcGood3 9" xfId="1318"/>
    <cellStyle name="SAPBEXfilterDrill" xfId="923"/>
    <cellStyle name="SAPBEXfilterDrill 10" xfId="1379"/>
    <cellStyle name="SAPBEXfilterDrill 11" xfId="1481"/>
    <cellStyle name="SAPBEXfilterDrill 12" xfId="1526"/>
    <cellStyle name="SAPBEXfilterDrill 13" xfId="1568"/>
    <cellStyle name="SAPBEXfilterDrill 14" xfId="1612"/>
    <cellStyle name="SAPBEXfilterDrill 15" xfId="1656"/>
    <cellStyle name="SAPBEXfilterDrill 16" xfId="1700"/>
    <cellStyle name="SAPBEXfilterDrill 17" xfId="1744"/>
    <cellStyle name="SAPBEXfilterDrill 18" xfId="1789"/>
    <cellStyle name="SAPBEXfilterDrill 19" xfId="1832"/>
    <cellStyle name="SAPBEXfilterDrill 2" xfId="1019"/>
    <cellStyle name="SAPBEXfilterDrill 20" xfId="1875"/>
    <cellStyle name="SAPBEXfilterDrill 21" xfId="1911"/>
    <cellStyle name="SAPBEXfilterDrill 3" xfId="1063"/>
    <cellStyle name="SAPBEXfilterDrill 4" xfId="1107"/>
    <cellStyle name="SAPBEXfilterDrill 5" xfId="1151"/>
    <cellStyle name="SAPBEXfilterDrill 6" xfId="1195"/>
    <cellStyle name="SAPBEXfilterDrill 7" xfId="1239"/>
    <cellStyle name="SAPBEXfilterDrill 8" xfId="1282"/>
    <cellStyle name="SAPBEXfilterDrill 9" xfId="1319"/>
    <cellStyle name="SAPBEXfilterItem" xfId="924"/>
    <cellStyle name="SAPBEXfilterItem 10" xfId="1378"/>
    <cellStyle name="SAPBEXfilterItem 11" xfId="1482"/>
    <cellStyle name="SAPBEXfilterItem 12" xfId="1527"/>
    <cellStyle name="SAPBEXfilterItem 13" xfId="1569"/>
    <cellStyle name="SAPBEXfilterItem 14" xfId="1613"/>
    <cellStyle name="SAPBEXfilterItem 15" xfId="1657"/>
    <cellStyle name="SAPBEXfilterItem 16" xfId="1701"/>
    <cellStyle name="SAPBEXfilterItem 17" xfId="1745"/>
    <cellStyle name="SAPBEXfilterItem 18" xfId="1790"/>
    <cellStyle name="SAPBEXfilterItem 19" xfId="1833"/>
    <cellStyle name="SAPBEXfilterItem 2" xfId="1020"/>
    <cellStyle name="SAPBEXfilterItem 20" xfId="1876"/>
    <cellStyle name="SAPBEXfilterItem 21" xfId="1912"/>
    <cellStyle name="SAPBEXfilterItem 3" xfId="1064"/>
    <cellStyle name="SAPBEXfilterItem 4" xfId="1108"/>
    <cellStyle name="SAPBEXfilterItem 5" xfId="1152"/>
    <cellStyle name="SAPBEXfilterItem 6" xfId="1196"/>
    <cellStyle name="SAPBEXfilterItem 7" xfId="1240"/>
    <cellStyle name="SAPBEXfilterItem 8" xfId="1283"/>
    <cellStyle name="SAPBEXfilterItem 9" xfId="1320"/>
    <cellStyle name="SAPBEXfilterText" xfId="925"/>
    <cellStyle name="SAPBEXfilterText 10" xfId="1377"/>
    <cellStyle name="SAPBEXfilterText 11" xfId="1483"/>
    <cellStyle name="SAPBEXfilterText 12" xfId="1528"/>
    <cellStyle name="SAPBEXfilterText 13" xfId="1570"/>
    <cellStyle name="SAPBEXfilterText 14" xfId="1614"/>
    <cellStyle name="SAPBEXfilterText 15" xfId="1658"/>
    <cellStyle name="SAPBEXfilterText 16" xfId="1702"/>
    <cellStyle name="SAPBEXfilterText 17" xfId="1746"/>
    <cellStyle name="SAPBEXfilterText 18" xfId="1791"/>
    <cellStyle name="SAPBEXfilterText 19" xfId="1834"/>
    <cellStyle name="SAPBEXfilterText 2" xfId="1021"/>
    <cellStyle name="SAPBEXfilterText 20" xfId="1877"/>
    <cellStyle name="SAPBEXfilterText 21" xfId="1913"/>
    <cellStyle name="SAPBEXfilterText 3" xfId="1065"/>
    <cellStyle name="SAPBEXfilterText 4" xfId="1109"/>
    <cellStyle name="SAPBEXfilterText 5" xfId="1153"/>
    <cellStyle name="SAPBEXfilterText 6" xfId="1197"/>
    <cellStyle name="SAPBEXfilterText 7" xfId="1241"/>
    <cellStyle name="SAPBEXfilterText 8" xfId="1284"/>
    <cellStyle name="SAPBEXfilterText 9" xfId="1321"/>
    <cellStyle name="SAPBEXformats" xfId="926"/>
    <cellStyle name="SAPBEXformats 10" xfId="1376"/>
    <cellStyle name="SAPBEXformats 11" xfId="1484"/>
    <cellStyle name="SAPBEXformats 12" xfId="1529"/>
    <cellStyle name="SAPBEXformats 13" xfId="1571"/>
    <cellStyle name="SAPBEXformats 14" xfId="1615"/>
    <cellStyle name="SAPBEXformats 15" xfId="1659"/>
    <cellStyle name="SAPBEXformats 16" xfId="1703"/>
    <cellStyle name="SAPBEXformats 17" xfId="1747"/>
    <cellStyle name="SAPBEXformats 18" xfId="1792"/>
    <cellStyle name="SAPBEXformats 19" xfId="1835"/>
    <cellStyle name="SAPBEXformats 2" xfId="1022"/>
    <cellStyle name="SAPBEXformats 20" xfId="1878"/>
    <cellStyle name="SAPBEXformats 21" xfId="1914"/>
    <cellStyle name="SAPBEXformats 3" xfId="1066"/>
    <cellStyle name="SAPBEXformats 4" xfId="1110"/>
    <cellStyle name="SAPBEXformats 5" xfId="1154"/>
    <cellStyle name="SAPBEXformats 6" xfId="1198"/>
    <cellStyle name="SAPBEXformats 7" xfId="1242"/>
    <cellStyle name="SAPBEXformats 8" xfId="1285"/>
    <cellStyle name="SAPBEXformats 9" xfId="1322"/>
    <cellStyle name="SAPBEXheaderItem" xfId="927"/>
    <cellStyle name="SAPBEXheaderItem 10" xfId="1375"/>
    <cellStyle name="SAPBEXheaderItem 11" xfId="1485"/>
    <cellStyle name="SAPBEXheaderItem 12" xfId="1530"/>
    <cellStyle name="SAPBEXheaderItem 13" xfId="1572"/>
    <cellStyle name="SAPBEXheaderItem 14" xfId="1616"/>
    <cellStyle name="SAPBEXheaderItem 15" xfId="1660"/>
    <cellStyle name="SAPBEXheaderItem 16" xfId="1704"/>
    <cellStyle name="SAPBEXheaderItem 17" xfId="1748"/>
    <cellStyle name="SAPBEXheaderItem 18" xfId="1793"/>
    <cellStyle name="SAPBEXheaderItem 19" xfId="1836"/>
    <cellStyle name="SAPBEXheaderItem 2" xfId="1023"/>
    <cellStyle name="SAPBEXheaderItem 20" xfId="1879"/>
    <cellStyle name="SAPBEXheaderItem 21" xfId="1915"/>
    <cellStyle name="SAPBEXheaderItem 3" xfId="1067"/>
    <cellStyle name="SAPBEXheaderItem 4" xfId="1111"/>
    <cellStyle name="SAPBEXheaderItem 5" xfId="1155"/>
    <cellStyle name="SAPBEXheaderItem 6" xfId="1199"/>
    <cellStyle name="SAPBEXheaderItem 7" xfId="1243"/>
    <cellStyle name="SAPBEXheaderItem 8" xfId="1286"/>
    <cellStyle name="SAPBEXheaderItem 9" xfId="1323"/>
    <cellStyle name="SAPBEXheaderText" xfId="928"/>
    <cellStyle name="SAPBEXheaderText 10" xfId="1374"/>
    <cellStyle name="SAPBEXheaderText 11" xfId="1486"/>
    <cellStyle name="SAPBEXheaderText 12" xfId="1531"/>
    <cellStyle name="SAPBEXheaderText 13" xfId="1573"/>
    <cellStyle name="SAPBEXheaderText 14" xfId="1617"/>
    <cellStyle name="SAPBEXheaderText 15" xfId="1661"/>
    <cellStyle name="SAPBEXheaderText 16" xfId="1705"/>
    <cellStyle name="SAPBEXheaderText 17" xfId="1749"/>
    <cellStyle name="SAPBEXheaderText 18" xfId="1794"/>
    <cellStyle name="SAPBEXheaderText 19" xfId="1837"/>
    <cellStyle name="SAPBEXheaderText 2" xfId="1024"/>
    <cellStyle name="SAPBEXheaderText 20" xfId="1880"/>
    <cellStyle name="SAPBEXheaderText 21" xfId="1916"/>
    <cellStyle name="SAPBEXheaderText 3" xfId="1068"/>
    <cellStyle name="SAPBEXheaderText 4" xfId="1112"/>
    <cellStyle name="SAPBEXheaderText 5" xfId="1156"/>
    <cellStyle name="SAPBEXheaderText 6" xfId="1200"/>
    <cellStyle name="SAPBEXheaderText 7" xfId="1244"/>
    <cellStyle name="SAPBEXheaderText 8" xfId="1287"/>
    <cellStyle name="SAPBEXheaderText 9" xfId="1324"/>
    <cellStyle name="SAPBEXHLevel0" xfId="929"/>
    <cellStyle name="SAPBEXHLevel0 10" xfId="1373"/>
    <cellStyle name="SAPBEXHLevel0 11" xfId="1487"/>
    <cellStyle name="SAPBEXHLevel0 12" xfId="1532"/>
    <cellStyle name="SAPBEXHLevel0 13" xfId="1574"/>
    <cellStyle name="SAPBEXHLevel0 14" xfId="1618"/>
    <cellStyle name="SAPBEXHLevel0 15" xfId="1662"/>
    <cellStyle name="SAPBEXHLevel0 16" xfId="1706"/>
    <cellStyle name="SAPBEXHLevel0 17" xfId="1750"/>
    <cellStyle name="SAPBEXHLevel0 18" xfId="1795"/>
    <cellStyle name="SAPBEXHLevel0 19" xfId="1838"/>
    <cellStyle name="SAPBEXHLevel0 2" xfId="1025"/>
    <cellStyle name="SAPBEXHLevel0 20" xfId="1881"/>
    <cellStyle name="SAPBEXHLevel0 21" xfId="1917"/>
    <cellStyle name="SAPBEXHLevel0 3" xfId="1069"/>
    <cellStyle name="SAPBEXHLevel0 4" xfId="1113"/>
    <cellStyle name="SAPBEXHLevel0 5" xfId="1157"/>
    <cellStyle name="SAPBEXHLevel0 6" xfId="1201"/>
    <cellStyle name="SAPBEXHLevel0 7" xfId="1245"/>
    <cellStyle name="SAPBEXHLevel0 8" xfId="1288"/>
    <cellStyle name="SAPBEXHLevel0 9" xfId="1325"/>
    <cellStyle name="SAPBEXHLevel0X" xfId="930"/>
    <cellStyle name="SAPBEXHLevel0X 10" xfId="1372"/>
    <cellStyle name="SAPBEXHLevel0X 11" xfId="1488"/>
    <cellStyle name="SAPBEXHLevel0X 12" xfId="1533"/>
    <cellStyle name="SAPBEXHLevel0X 13" xfId="1575"/>
    <cellStyle name="SAPBEXHLevel0X 14" xfId="1619"/>
    <cellStyle name="SAPBEXHLevel0X 15" xfId="1663"/>
    <cellStyle name="SAPBEXHLevel0X 16" xfId="1707"/>
    <cellStyle name="SAPBEXHLevel0X 17" xfId="1751"/>
    <cellStyle name="SAPBEXHLevel0X 18" xfId="1796"/>
    <cellStyle name="SAPBEXHLevel0X 19" xfId="1839"/>
    <cellStyle name="SAPBEXHLevel0X 2" xfId="1026"/>
    <cellStyle name="SAPBEXHLevel0X 20" xfId="1882"/>
    <cellStyle name="SAPBEXHLevel0X 21" xfId="1918"/>
    <cellStyle name="SAPBEXHLevel0X 3" xfId="1070"/>
    <cellStyle name="SAPBEXHLevel0X 4" xfId="1114"/>
    <cellStyle name="SAPBEXHLevel0X 5" xfId="1158"/>
    <cellStyle name="SAPBEXHLevel0X 6" xfId="1202"/>
    <cellStyle name="SAPBEXHLevel0X 7" xfId="1246"/>
    <cellStyle name="SAPBEXHLevel0X 8" xfId="1289"/>
    <cellStyle name="SAPBEXHLevel0X 9" xfId="1326"/>
    <cellStyle name="SAPBEXHLevel1" xfId="931"/>
    <cellStyle name="SAPBEXHLevel1 10" xfId="1371"/>
    <cellStyle name="SAPBEXHLevel1 11" xfId="1489"/>
    <cellStyle name="SAPBEXHLevel1 12" xfId="1534"/>
    <cellStyle name="SAPBEXHLevel1 13" xfId="1576"/>
    <cellStyle name="SAPBEXHLevel1 14" xfId="1620"/>
    <cellStyle name="SAPBEXHLevel1 15" xfId="1664"/>
    <cellStyle name="SAPBEXHLevel1 16" xfId="1708"/>
    <cellStyle name="SAPBEXHLevel1 17" xfId="1752"/>
    <cellStyle name="SAPBEXHLevel1 18" xfId="1797"/>
    <cellStyle name="SAPBEXHLevel1 19" xfId="1840"/>
    <cellStyle name="SAPBEXHLevel1 2" xfId="1027"/>
    <cellStyle name="SAPBEXHLevel1 20" xfId="1883"/>
    <cellStyle name="SAPBEXHLevel1 21" xfId="1919"/>
    <cellStyle name="SAPBEXHLevel1 3" xfId="1071"/>
    <cellStyle name="SAPBEXHLevel1 4" xfId="1115"/>
    <cellStyle name="SAPBEXHLevel1 5" xfId="1159"/>
    <cellStyle name="SAPBEXHLevel1 6" xfId="1203"/>
    <cellStyle name="SAPBEXHLevel1 7" xfId="1247"/>
    <cellStyle name="SAPBEXHLevel1 8" xfId="1290"/>
    <cellStyle name="SAPBEXHLevel1 9" xfId="1327"/>
    <cellStyle name="SAPBEXHLevel1X" xfId="932"/>
    <cellStyle name="SAPBEXHLevel1X 10" xfId="1370"/>
    <cellStyle name="SAPBEXHLevel1X 11" xfId="1490"/>
    <cellStyle name="SAPBEXHLevel1X 12" xfId="1535"/>
    <cellStyle name="SAPBEXHLevel1X 13" xfId="1577"/>
    <cellStyle name="SAPBEXHLevel1X 14" xfId="1621"/>
    <cellStyle name="SAPBEXHLevel1X 15" xfId="1665"/>
    <cellStyle name="SAPBEXHLevel1X 16" xfId="1709"/>
    <cellStyle name="SAPBEXHLevel1X 17" xfId="1753"/>
    <cellStyle name="SAPBEXHLevel1X 18" xfId="1798"/>
    <cellStyle name="SAPBEXHLevel1X 19" xfId="1841"/>
    <cellStyle name="SAPBEXHLevel1X 2" xfId="1028"/>
    <cellStyle name="SAPBEXHLevel1X 20" xfId="1884"/>
    <cellStyle name="SAPBEXHLevel1X 21" xfId="1920"/>
    <cellStyle name="SAPBEXHLevel1X 3" xfId="1072"/>
    <cellStyle name="SAPBEXHLevel1X 4" xfId="1116"/>
    <cellStyle name="SAPBEXHLevel1X 5" xfId="1160"/>
    <cellStyle name="SAPBEXHLevel1X 6" xfId="1204"/>
    <cellStyle name="SAPBEXHLevel1X 7" xfId="1248"/>
    <cellStyle name="SAPBEXHLevel1X 8" xfId="1291"/>
    <cellStyle name="SAPBEXHLevel1X 9" xfId="1328"/>
    <cellStyle name="SAPBEXHLevel2" xfId="933"/>
    <cellStyle name="SAPBEXHLevel2 10" xfId="1369"/>
    <cellStyle name="SAPBEXHLevel2 11" xfId="1491"/>
    <cellStyle name="SAPBEXHLevel2 12" xfId="1536"/>
    <cellStyle name="SAPBEXHLevel2 13" xfId="1578"/>
    <cellStyle name="SAPBEXHLevel2 14" xfId="1622"/>
    <cellStyle name="SAPBEXHLevel2 15" xfId="1666"/>
    <cellStyle name="SAPBEXHLevel2 16" xfId="1710"/>
    <cellStyle name="SAPBEXHLevel2 17" xfId="1754"/>
    <cellStyle name="SAPBEXHLevel2 18" xfId="1799"/>
    <cellStyle name="SAPBEXHLevel2 19" xfId="1842"/>
    <cellStyle name="SAPBEXHLevel2 2" xfId="1029"/>
    <cellStyle name="SAPBEXHLevel2 20" xfId="1885"/>
    <cellStyle name="SAPBEXHLevel2 21" xfId="1921"/>
    <cellStyle name="SAPBEXHLevel2 3" xfId="1073"/>
    <cellStyle name="SAPBEXHLevel2 4" xfId="1117"/>
    <cellStyle name="SAPBEXHLevel2 5" xfId="1161"/>
    <cellStyle name="SAPBEXHLevel2 6" xfId="1205"/>
    <cellStyle name="SAPBEXHLevel2 7" xfId="1249"/>
    <cellStyle name="SAPBEXHLevel2 8" xfId="1292"/>
    <cellStyle name="SAPBEXHLevel2 9" xfId="1329"/>
    <cellStyle name="SAPBEXHLevel2X" xfId="934"/>
    <cellStyle name="SAPBEXHLevel2X 10" xfId="1368"/>
    <cellStyle name="SAPBEXHLevel2X 11" xfId="1492"/>
    <cellStyle name="SAPBEXHLevel2X 12" xfId="1537"/>
    <cellStyle name="SAPBEXHLevel2X 13" xfId="1579"/>
    <cellStyle name="SAPBEXHLevel2X 14" xfId="1623"/>
    <cellStyle name="SAPBEXHLevel2X 15" xfId="1667"/>
    <cellStyle name="SAPBEXHLevel2X 16" xfId="1711"/>
    <cellStyle name="SAPBEXHLevel2X 17" xfId="1755"/>
    <cellStyle name="SAPBEXHLevel2X 18" xfId="1800"/>
    <cellStyle name="SAPBEXHLevel2X 19" xfId="1843"/>
    <cellStyle name="SAPBEXHLevel2X 2" xfId="1030"/>
    <cellStyle name="SAPBEXHLevel2X 20" xfId="1886"/>
    <cellStyle name="SAPBEXHLevel2X 21" xfId="1922"/>
    <cellStyle name="SAPBEXHLevel2X 3" xfId="1074"/>
    <cellStyle name="SAPBEXHLevel2X 4" xfId="1118"/>
    <cellStyle name="SAPBEXHLevel2X 5" xfId="1162"/>
    <cellStyle name="SAPBEXHLevel2X 6" xfId="1206"/>
    <cellStyle name="SAPBEXHLevel2X 7" xfId="1250"/>
    <cellStyle name="SAPBEXHLevel2X 8" xfId="1293"/>
    <cellStyle name="SAPBEXHLevel2X 9" xfId="1330"/>
    <cellStyle name="SAPBEXHLevel3" xfId="935"/>
    <cellStyle name="SAPBEXHLevel3 10" xfId="1367"/>
    <cellStyle name="SAPBEXHLevel3 11" xfId="1493"/>
    <cellStyle name="SAPBEXHLevel3 12" xfId="1538"/>
    <cellStyle name="SAPBEXHLevel3 13" xfId="1580"/>
    <cellStyle name="SAPBEXHLevel3 14" xfId="1624"/>
    <cellStyle name="SAPBEXHLevel3 15" xfId="1668"/>
    <cellStyle name="SAPBEXHLevel3 16" xfId="1712"/>
    <cellStyle name="SAPBEXHLevel3 17" xfId="1756"/>
    <cellStyle name="SAPBEXHLevel3 18" xfId="1801"/>
    <cellStyle name="SAPBEXHLevel3 19" xfId="1844"/>
    <cellStyle name="SAPBEXHLevel3 2" xfId="1031"/>
    <cellStyle name="SAPBEXHLevel3 20" xfId="1887"/>
    <cellStyle name="SAPBEXHLevel3 21" xfId="1923"/>
    <cellStyle name="SAPBEXHLevel3 3" xfId="1075"/>
    <cellStyle name="SAPBEXHLevel3 4" xfId="1119"/>
    <cellStyle name="SAPBEXHLevel3 5" xfId="1163"/>
    <cellStyle name="SAPBEXHLevel3 6" xfId="1207"/>
    <cellStyle name="SAPBEXHLevel3 7" xfId="1251"/>
    <cellStyle name="SAPBEXHLevel3 8" xfId="1294"/>
    <cellStyle name="SAPBEXHLevel3 9" xfId="1331"/>
    <cellStyle name="SAPBEXHLevel3X" xfId="936"/>
    <cellStyle name="SAPBEXHLevel3X 10" xfId="1366"/>
    <cellStyle name="SAPBEXHLevel3X 11" xfId="1494"/>
    <cellStyle name="SAPBEXHLevel3X 12" xfId="1539"/>
    <cellStyle name="SAPBEXHLevel3X 13" xfId="1581"/>
    <cellStyle name="SAPBEXHLevel3X 14" xfId="1625"/>
    <cellStyle name="SAPBEXHLevel3X 15" xfId="1669"/>
    <cellStyle name="SAPBEXHLevel3X 16" xfId="1713"/>
    <cellStyle name="SAPBEXHLevel3X 17" xfId="1757"/>
    <cellStyle name="SAPBEXHLevel3X 18" xfId="1802"/>
    <cellStyle name="SAPBEXHLevel3X 19" xfId="1845"/>
    <cellStyle name="SAPBEXHLevel3X 2" xfId="1032"/>
    <cellStyle name="SAPBEXHLevel3X 20" xfId="1888"/>
    <cellStyle name="SAPBEXHLevel3X 21" xfId="1924"/>
    <cellStyle name="SAPBEXHLevel3X 3" xfId="1076"/>
    <cellStyle name="SAPBEXHLevel3X 4" xfId="1120"/>
    <cellStyle name="SAPBEXHLevel3X 5" xfId="1164"/>
    <cellStyle name="SAPBEXHLevel3X 6" xfId="1208"/>
    <cellStyle name="SAPBEXHLevel3X 7" xfId="1252"/>
    <cellStyle name="SAPBEXHLevel3X 8" xfId="1295"/>
    <cellStyle name="SAPBEXHLevel3X 9" xfId="1332"/>
    <cellStyle name="SAPBEXinputData" xfId="937"/>
    <cellStyle name="SAPBEXItemHeader" xfId="938"/>
    <cellStyle name="SAPBEXItemHeader 10" xfId="1365"/>
    <cellStyle name="SAPBEXItemHeader 11" xfId="1495"/>
    <cellStyle name="SAPBEXItemHeader 12" xfId="1540"/>
    <cellStyle name="SAPBEXItemHeader 13" xfId="1582"/>
    <cellStyle name="SAPBEXItemHeader 14" xfId="1626"/>
    <cellStyle name="SAPBEXItemHeader 15" xfId="1670"/>
    <cellStyle name="SAPBEXItemHeader 16" xfId="1714"/>
    <cellStyle name="SAPBEXItemHeader 17" xfId="1758"/>
    <cellStyle name="SAPBEXItemHeader 18" xfId="1803"/>
    <cellStyle name="SAPBEXItemHeader 19" xfId="1846"/>
    <cellStyle name="SAPBEXItemHeader 2" xfId="1033"/>
    <cellStyle name="SAPBEXItemHeader 20" xfId="1889"/>
    <cellStyle name="SAPBEXItemHeader 21" xfId="1925"/>
    <cellStyle name="SAPBEXItemHeader 3" xfId="1077"/>
    <cellStyle name="SAPBEXItemHeader 4" xfId="1121"/>
    <cellStyle name="SAPBEXItemHeader 5" xfId="1165"/>
    <cellStyle name="SAPBEXItemHeader 6" xfId="1209"/>
    <cellStyle name="SAPBEXItemHeader 7" xfId="1253"/>
    <cellStyle name="SAPBEXItemHeader 8" xfId="1296"/>
    <cellStyle name="SAPBEXItemHeader 9" xfId="1333"/>
    <cellStyle name="SAPBEXresData" xfId="939"/>
    <cellStyle name="SAPBEXresData 10" xfId="1364"/>
    <cellStyle name="SAPBEXresData 11" xfId="1496"/>
    <cellStyle name="SAPBEXresData 12" xfId="1541"/>
    <cellStyle name="SAPBEXresData 13" xfId="1583"/>
    <cellStyle name="SAPBEXresData 14" xfId="1627"/>
    <cellStyle name="SAPBEXresData 15" xfId="1671"/>
    <cellStyle name="SAPBEXresData 16" xfId="1715"/>
    <cellStyle name="SAPBEXresData 17" xfId="1759"/>
    <cellStyle name="SAPBEXresData 18" xfId="1804"/>
    <cellStyle name="SAPBEXresData 19" xfId="1847"/>
    <cellStyle name="SAPBEXresData 2" xfId="1034"/>
    <cellStyle name="SAPBEXresData 20" xfId="1890"/>
    <cellStyle name="SAPBEXresData 21" xfId="1926"/>
    <cellStyle name="SAPBEXresData 3" xfId="1078"/>
    <cellStyle name="SAPBEXresData 4" xfId="1122"/>
    <cellStyle name="SAPBEXresData 5" xfId="1166"/>
    <cellStyle name="SAPBEXresData 6" xfId="1210"/>
    <cellStyle name="SAPBEXresData 7" xfId="1254"/>
    <cellStyle name="SAPBEXresData 8" xfId="1297"/>
    <cellStyle name="SAPBEXresData 9" xfId="1334"/>
    <cellStyle name="SAPBEXresDataEmph" xfId="940"/>
    <cellStyle name="SAPBEXresDataEmph 10" xfId="1716"/>
    <cellStyle name="SAPBEXresDataEmph 11" xfId="1760"/>
    <cellStyle name="SAPBEXresDataEmph 12" xfId="1805"/>
    <cellStyle name="SAPBEXresDataEmph 13" xfId="1848"/>
    <cellStyle name="SAPBEXresDataEmph 14" xfId="1891"/>
    <cellStyle name="SAPBEXresDataEmph 15" xfId="1927"/>
    <cellStyle name="SAPBEXresDataEmph 2" xfId="1255"/>
    <cellStyle name="SAPBEXresDataEmph 3" xfId="1335"/>
    <cellStyle name="SAPBEXresDataEmph 4" xfId="1453"/>
    <cellStyle name="SAPBEXresDataEmph 5" xfId="1497"/>
    <cellStyle name="SAPBEXresDataEmph 6" xfId="1542"/>
    <cellStyle name="SAPBEXresDataEmph 7" xfId="1584"/>
    <cellStyle name="SAPBEXresDataEmph 8" xfId="1628"/>
    <cellStyle name="SAPBEXresDataEmph 9" xfId="1672"/>
    <cellStyle name="SAPBEXresItem" xfId="941"/>
    <cellStyle name="SAPBEXresItem 10" xfId="1363"/>
    <cellStyle name="SAPBEXresItem 11" xfId="1498"/>
    <cellStyle name="SAPBEXresItem 12" xfId="1543"/>
    <cellStyle name="SAPBEXresItem 13" xfId="1585"/>
    <cellStyle name="SAPBEXresItem 14" xfId="1629"/>
    <cellStyle name="SAPBEXresItem 15" xfId="1673"/>
    <cellStyle name="SAPBEXresItem 16" xfId="1717"/>
    <cellStyle name="SAPBEXresItem 17" xfId="1761"/>
    <cellStyle name="SAPBEXresItem 18" xfId="1806"/>
    <cellStyle name="SAPBEXresItem 19" xfId="1849"/>
    <cellStyle name="SAPBEXresItem 2" xfId="1036"/>
    <cellStyle name="SAPBEXresItem 20" xfId="1892"/>
    <cellStyle name="SAPBEXresItem 21" xfId="1928"/>
    <cellStyle name="SAPBEXresItem 3" xfId="1080"/>
    <cellStyle name="SAPBEXresItem 4" xfId="1124"/>
    <cellStyle name="SAPBEXresItem 5" xfId="1168"/>
    <cellStyle name="SAPBEXresItem 6" xfId="1212"/>
    <cellStyle name="SAPBEXresItem 7" xfId="1256"/>
    <cellStyle name="SAPBEXresItem 8" xfId="1298"/>
    <cellStyle name="SAPBEXresItem 9" xfId="1336"/>
    <cellStyle name="SAPBEXresItemX" xfId="942"/>
    <cellStyle name="SAPBEXresItemX 10" xfId="1362"/>
    <cellStyle name="SAPBEXresItemX 11" xfId="1499"/>
    <cellStyle name="SAPBEXresItemX 12" xfId="1544"/>
    <cellStyle name="SAPBEXresItemX 13" xfId="1586"/>
    <cellStyle name="SAPBEXresItemX 14" xfId="1630"/>
    <cellStyle name="SAPBEXresItemX 15" xfId="1674"/>
    <cellStyle name="SAPBEXresItemX 16" xfId="1718"/>
    <cellStyle name="SAPBEXresItemX 17" xfId="1762"/>
    <cellStyle name="SAPBEXresItemX 18" xfId="1807"/>
    <cellStyle name="SAPBEXresItemX 19" xfId="1850"/>
    <cellStyle name="SAPBEXresItemX 2" xfId="1037"/>
    <cellStyle name="SAPBEXresItemX 20" xfId="1893"/>
    <cellStyle name="SAPBEXresItemX 21" xfId="1929"/>
    <cellStyle name="SAPBEXresItemX 3" xfId="1081"/>
    <cellStyle name="SAPBEXresItemX 4" xfId="1125"/>
    <cellStyle name="SAPBEXresItemX 5" xfId="1169"/>
    <cellStyle name="SAPBEXresItemX 6" xfId="1213"/>
    <cellStyle name="SAPBEXresItemX 7" xfId="1257"/>
    <cellStyle name="SAPBEXresItemX 8" xfId="1299"/>
    <cellStyle name="SAPBEXresItemX 9" xfId="1337"/>
    <cellStyle name="SAPBEXstdData" xfId="943"/>
    <cellStyle name="SAPBEXstdData 10" xfId="1361"/>
    <cellStyle name="SAPBEXstdData 11" xfId="1500"/>
    <cellStyle name="SAPBEXstdData 12" xfId="1545"/>
    <cellStyle name="SAPBEXstdData 13" xfId="1587"/>
    <cellStyle name="SAPBEXstdData 14" xfId="1631"/>
    <cellStyle name="SAPBEXstdData 15" xfId="1675"/>
    <cellStyle name="SAPBEXstdData 16" xfId="1719"/>
    <cellStyle name="SAPBEXstdData 17" xfId="1763"/>
    <cellStyle name="SAPBEXstdData 18" xfId="1808"/>
    <cellStyle name="SAPBEXstdData 19" xfId="1851"/>
    <cellStyle name="SAPBEXstdData 2" xfId="1038"/>
    <cellStyle name="SAPBEXstdData 20" xfId="1894"/>
    <cellStyle name="SAPBEXstdData 21" xfId="1930"/>
    <cellStyle name="SAPBEXstdData 3" xfId="1082"/>
    <cellStyle name="SAPBEXstdData 4" xfId="1126"/>
    <cellStyle name="SAPBEXstdData 5" xfId="1170"/>
    <cellStyle name="SAPBEXstdData 6" xfId="1214"/>
    <cellStyle name="SAPBEXstdData 7" xfId="1258"/>
    <cellStyle name="SAPBEXstdData 8" xfId="1300"/>
    <cellStyle name="SAPBEXstdData 9" xfId="1338"/>
    <cellStyle name="SAPBEXstdDataEmph" xfId="944"/>
    <cellStyle name="SAPBEXstdDataEmph 10" xfId="1360"/>
    <cellStyle name="SAPBEXstdDataEmph 11" xfId="1501"/>
    <cellStyle name="SAPBEXstdDataEmph 12" xfId="1546"/>
    <cellStyle name="SAPBEXstdDataEmph 13" xfId="1588"/>
    <cellStyle name="SAPBEXstdDataEmph 14" xfId="1632"/>
    <cellStyle name="SAPBEXstdDataEmph 15" xfId="1676"/>
    <cellStyle name="SAPBEXstdDataEmph 16" xfId="1720"/>
    <cellStyle name="SAPBEXstdDataEmph 17" xfId="1764"/>
    <cellStyle name="SAPBEXstdDataEmph 18" xfId="1809"/>
    <cellStyle name="SAPBEXstdDataEmph 19" xfId="1852"/>
    <cellStyle name="SAPBEXstdDataEmph 2" xfId="1039"/>
    <cellStyle name="SAPBEXstdDataEmph 20" xfId="1895"/>
    <cellStyle name="SAPBEXstdDataEmph 21" xfId="1931"/>
    <cellStyle name="SAPBEXstdDataEmph 3" xfId="1083"/>
    <cellStyle name="SAPBEXstdDataEmph 4" xfId="1127"/>
    <cellStyle name="SAPBEXstdDataEmph 5" xfId="1171"/>
    <cellStyle name="SAPBEXstdDataEmph 6" xfId="1215"/>
    <cellStyle name="SAPBEXstdDataEmph 7" xfId="1259"/>
    <cellStyle name="SAPBEXstdDataEmph 8" xfId="1301"/>
    <cellStyle name="SAPBEXstdDataEmph 9" xfId="1339"/>
    <cellStyle name="SAPBEXstdItem" xfId="945"/>
    <cellStyle name="SAPBEXstdItem 10" xfId="1359"/>
    <cellStyle name="SAPBEXstdItem 11" xfId="1502"/>
    <cellStyle name="SAPBEXstdItem 12" xfId="1547"/>
    <cellStyle name="SAPBEXstdItem 13" xfId="1589"/>
    <cellStyle name="SAPBEXstdItem 14" xfId="1633"/>
    <cellStyle name="SAPBEXstdItem 15" xfId="1677"/>
    <cellStyle name="SAPBEXstdItem 16" xfId="1721"/>
    <cellStyle name="SAPBEXstdItem 17" xfId="1765"/>
    <cellStyle name="SAPBEXstdItem 18" xfId="1810"/>
    <cellStyle name="SAPBEXstdItem 19" xfId="1853"/>
    <cellStyle name="SAPBEXstdItem 2" xfId="1040"/>
    <cellStyle name="SAPBEXstdItem 20" xfId="1896"/>
    <cellStyle name="SAPBEXstdItem 21" xfId="1932"/>
    <cellStyle name="SAPBEXstdItem 3" xfId="1084"/>
    <cellStyle name="SAPBEXstdItem 4" xfId="1128"/>
    <cellStyle name="SAPBEXstdItem 5" xfId="1172"/>
    <cellStyle name="SAPBEXstdItem 6" xfId="1216"/>
    <cellStyle name="SAPBEXstdItem 7" xfId="1260"/>
    <cellStyle name="SAPBEXstdItem 8" xfId="1302"/>
    <cellStyle name="SAPBEXstdItem 9" xfId="1340"/>
    <cellStyle name="SAPBEXstdItemX" xfId="946"/>
    <cellStyle name="SAPBEXstdItemX 10" xfId="1358"/>
    <cellStyle name="SAPBEXstdItemX 11" xfId="1503"/>
    <cellStyle name="SAPBEXstdItemX 12" xfId="1548"/>
    <cellStyle name="SAPBEXstdItemX 13" xfId="1590"/>
    <cellStyle name="SAPBEXstdItemX 14" xfId="1634"/>
    <cellStyle name="SAPBEXstdItemX 15" xfId="1678"/>
    <cellStyle name="SAPBEXstdItemX 16" xfId="1722"/>
    <cellStyle name="SAPBEXstdItemX 17" xfId="1766"/>
    <cellStyle name="SAPBEXstdItemX 18" xfId="1811"/>
    <cellStyle name="SAPBEXstdItemX 19" xfId="1854"/>
    <cellStyle name="SAPBEXstdItemX 2" xfId="1041"/>
    <cellStyle name="SAPBEXstdItemX 20" xfId="1897"/>
    <cellStyle name="SAPBEXstdItemX 21" xfId="1933"/>
    <cellStyle name="SAPBEXstdItemX 3" xfId="1085"/>
    <cellStyle name="SAPBEXstdItemX 4" xfId="1129"/>
    <cellStyle name="SAPBEXstdItemX 5" xfId="1173"/>
    <cellStyle name="SAPBEXstdItemX 6" xfId="1217"/>
    <cellStyle name="SAPBEXstdItemX 7" xfId="1261"/>
    <cellStyle name="SAPBEXstdItemX 8" xfId="1303"/>
    <cellStyle name="SAPBEXstdItemX 9" xfId="1341"/>
    <cellStyle name="SAPBEXtitle" xfId="947"/>
    <cellStyle name="SAPBEXtitle 10" xfId="1357"/>
    <cellStyle name="SAPBEXtitle 11" xfId="1504"/>
    <cellStyle name="SAPBEXtitle 12" xfId="1549"/>
    <cellStyle name="SAPBEXtitle 13" xfId="1591"/>
    <cellStyle name="SAPBEXtitle 14" xfId="1635"/>
    <cellStyle name="SAPBEXtitle 15" xfId="1679"/>
    <cellStyle name="SAPBEXtitle 16" xfId="1723"/>
    <cellStyle name="SAPBEXtitle 17" xfId="1767"/>
    <cellStyle name="SAPBEXtitle 18" xfId="1812"/>
    <cellStyle name="SAPBEXtitle 19" xfId="1855"/>
    <cellStyle name="SAPBEXtitle 2" xfId="1042"/>
    <cellStyle name="SAPBEXtitle 20" xfId="1898"/>
    <cellStyle name="SAPBEXtitle 21" xfId="1934"/>
    <cellStyle name="SAPBEXtitle 3" xfId="1086"/>
    <cellStyle name="SAPBEXtitle 4" xfId="1130"/>
    <cellStyle name="SAPBEXtitle 5" xfId="1174"/>
    <cellStyle name="SAPBEXtitle 6" xfId="1218"/>
    <cellStyle name="SAPBEXtitle 7" xfId="1262"/>
    <cellStyle name="SAPBEXtitle 8" xfId="1304"/>
    <cellStyle name="SAPBEXtitle 9" xfId="1342"/>
    <cellStyle name="SAPBEXunassignedItem" xfId="948"/>
    <cellStyle name="SAPBEXunassignedItem 10" xfId="1724"/>
    <cellStyle name="SAPBEXunassignedItem 11" xfId="1768"/>
    <cellStyle name="SAPBEXunassignedItem 12" xfId="1813"/>
    <cellStyle name="SAPBEXunassignedItem 13" xfId="1856"/>
    <cellStyle name="SAPBEXunassignedItem 14" xfId="1899"/>
    <cellStyle name="SAPBEXunassignedItem 15" xfId="1935"/>
    <cellStyle name="SAPBEXunassignedItem 2" xfId="1263"/>
    <cellStyle name="SAPBEXunassignedItem 3" xfId="1343"/>
    <cellStyle name="SAPBEXunassignedItem 4" xfId="1455"/>
    <cellStyle name="SAPBEXunassignedItem 5" xfId="1505"/>
    <cellStyle name="SAPBEXunassignedItem 6" xfId="1550"/>
    <cellStyle name="SAPBEXunassignedItem 7" xfId="1592"/>
    <cellStyle name="SAPBEXunassignedItem 8" xfId="1636"/>
    <cellStyle name="SAPBEXunassignedItem 9" xfId="1680"/>
    <cellStyle name="SAPBEXundefined" xfId="949"/>
    <cellStyle name="SAPBEXundefined 10" xfId="1356"/>
    <cellStyle name="SAPBEXundefined 11" xfId="1506"/>
    <cellStyle name="SAPBEXundefined 12" xfId="1551"/>
    <cellStyle name="SAPBEXundefined 13" xfId="1593"/>
    <cellStyle name="SAPBEXundefined 14" xfId="1637"/>
    <cellStyle name="SAPBEXundefined 15" xfId="1681"/>
    <cellStyle name="SAPBEXundefined 16" xfId="1725"/>
    <cellStyle name="SAPBEXundefined 17" xfId="1769"/>
    <cellStyle name="SAPBEXundefined 18" xfId="1814"/>
    <cellStyle name="SAPBEXundefined 19" xfId="1857"/>
    <cellStyle name="SAPBEXundefined 2" xfId="1044"/>
    <cellStyle name="SAPBEXundefined 20" xfId="1900"/>
    <cellStyle name="SAPBEXundefined 21" xfId="1936"/>
    <cellStyle name="SAPBEXundefined 3" xfId="1088"/>
    <cellStyle name="SAPBEXundefined 4" xfId="1132"/>
    <cellStyle name="SAPBEXundefined 5" xfId="1176"/>
    <cellStyle name="SAPBEXundefined 6" xfId="1220"/>
    <cellStyle name="SAPBEXundefined 7" xfId="1264"/>
    <cellStyle name="SAPBEXundefined 8" xfId="1305"/>
    <cellStyle name="SAPBEXundefined 9" xfId="1344"/>
    <cellStyle name="Sheet Title" xfId="950"/>
    <cellStyle name="Styl 1" xfId="1"/>
    <cellStyle name="Styl 1 2" xfId="197"/>
    <cellStyle name="Suma" xfId="23" builtinId="25" customBuiltin="1"/>
    <cellStyle name="Suma 2" xfId="77"/>
    <cellStyle name="Suma 2 10" xfId="1306"/>
    <cellStyle name="Suma 2 2" xfId="199"/>
    <cellStyle name="Suma 2 2 2" xfId="737"/>
    <cellStyle name="Suma 2 2 3" xfId="736"/>
    <cellStyle name="Suma 2 3" xfId="738"/>
    <cellStyle name="Suma 2 4" xfId="951"/>
    <cellStyle name="Suma 2 5" xfId="1046"/>
    <cellStyle name="Suma 2 6" xfId="1090"/>
    <cellStyle name="Suma 2 7" xfId="1134"/>
    <cellStyle name="Suma 2 8" xfId="1178"/>
    <cellStyle name="Suma 2 9" xfId="1222"/>
    <cellStyle name="Suma 3" xfId="198"/>
    <cellStyle name="Suma 3 2" xfId="952"/>
    <cellStyle name="Suma 3 3" xfId="1047"/>
    <cellStyle name="Suma 3 4" xfId="1091"/>
    <cellStyle name="Suma 3 5" xfId="1135"/>
    <cellStyle name="Suma 3 6" xfId="1179"/>
    <cellStyle name="Suma 3 7" xfId="1223"/>
    <cellStyle name="Suma 3 8" xfId="1307"/>
    <cellStyle name="Suma 4" xfId="453"/>
    <cellStyle name="Suma 4 2" xfId="735"/>
    <cellStyle name="Tekst objaśnienia" xfId="22" builtinId="53" customBuiltin="1"/>
    <cellStyle name="Tekst objaśnienia 2" xfId="76"/>
    <cellStyle name="Tekst objaśnienia 2 2" xfId="201"/>
    <cellStyle name="Tekst objaśnienia 2 2 2" xfId="741"/>
    <cellStyle name="Tekst objaśnienia 2 2 3" xfId="740"/>
    <cellStyle name="Tekst objaśnienia 2 3" xfId="742"/>
    <cellStyle name="Tekst objaśnienia 2 4" xfId="953"/>
    <cellStyle name="Tekst objaśnienia 3" xfId="200"/>
    <cellStyle name="Tekst objaśnienia 4" xfId="452"/>
    <cellStyle name="Tekst objaśnienia 4 2" xfId="739"/>
    <cellStyle name="Tekst ostrzeżenia" xfId="20" builtinId="11" customBuiltin="1"/>
    <cellStyle name="Tekst ostrzeżenia 2" xfId="74"/>
    <cellStyle name="Tekst ostrzeżenia 2 2" xfId="203"/>
    <cellStyle name="Tekst ostrzeżenia 2 2 2" xfId="745"/>
    <cellStyle name="Tekst ostrzeżenia 2 2 3" xfId="744"/>
    <cellStyle name="Tekst ostrzeżenia 2 3" xfId="746"/>
    <cellStyle name="Tekst ostrzeżenia 2 4" xfId="954"/>
    <cellStyle name="Tekst ostrzeżenia 3" xfId="202"/>
    <cellStyle name="Tekst ostrzeżenia 3 2" xfId="955"/>
    <cellStyle name="Tekst ostrzeżenia 4" xfId="450"/>
    <cellStyle name="Tekst ostrzeżenia 4 2" xfId="743"/>
    <cellStyle name="title1" xfId="218"/>
    <cellStyle name="Tytuł" xfId="7" builtinId="15" customBuiltin="1"/>
    <cellStyle name="Tytuł 2" xfId="747"/>
    <cellStyle name="Tytuł 2 2" xfId="956"/>
    <cellStyle name="Tytuł 3" xfId="1346"/>
    <cellStyle name="Uwaga" xfId="21" builtinId="10" customBuiltin="1"/>
    <cellStyle name="Uwaga 10" xfId="318"/>
    <cellStyle name="Uwaga 10 2" xfId="749"/>
    <cellStyle name="Uwaga 10 3" xfId="748"/>
    <cellStyle name="Uwaga 11" xfId="332"/>
    <cellStyle name="Uwaga 11 2" xfId="751"/>
    <cellStyle name="Uwaga 11 3" xfId="750"/>
    <cellStyle name="Uwaga 12" xfId="204"/>
    <cellStyle name="Uwaga 13" xfId="184"/>
    <cellStyle name="Uwaga 13 2" xfId="494"/>
    <cellStyle name="Uwaga 13 2 2" xfId="753"/>
    <cellStyle name="Uwaga 13 3" xfId="752"/>
    <cellStyle name="Uwaga 14" xfId="359"/>
    <cellStyle name="Uwaga 14 2" xfId="510"/>
    <cellStyle name="Uwaga 14 2 2" xfId="755"/>
    <cellStyle name="Uwaga 14 3" xfId="754"/>
    <cellStyle name="Uwaga 15" xfId="373"/>
    <cellStyle name="Uwaga 15 2" xfId="524"/>
    <cellStyle name="Uwaga 15 2 2" xfId="757"/>
    <cellStyle name="Uwaga 15 3" xfId="756"/>
    <cellStyle name="Uwaga 16" xfId="388"/>
    <cellStyle name="Uwaga 16 2" xfId="539"/>
    <cellStyle name="Uwaga 16 3" xfId="758"/>
    <cellStyle name="Uwaga 17" xfId="405"/>
    <cellStyle name="Uwaga 17 2" xfId="554"/>
    <cellStyle name="Uwaga 17 2 2" xfId="760"/>
    <cellStyle name="Uwaga 17 3" xfId="759"/>
    <cellStyle name="Uwaga 18" xfId="420"/>
    <cellStyle name="Uwaga 18 2" xfId="451"/>
    <cellStyle name="Uwaga 18 3" xfId="761"/>
    <cellStyle name="Uwaga 18 4" xfId="801"/>
    <cellStyle name="Uwaga 2" xfId="75"/>
    <cellStyle name="Uwaga 2 10" xfId="1051"/>
    <cellStyle name="Uwaga 2 11" xfId="1095"/>
    <cellStyle name="Uwaga 2 12" xfId="1139"/>
    <cellStyle name="Uwaga 2 13" xfId="1183"/>
    <cellStyle name="Uwaga 2 14" xfId="1227"/>
    <cellStyle name="Uwaga 2 15" xfId="1308"/>
    <cellStyle name="Uwaga 2 16" xfId="1513"/>
    <cellStyle name="Uwaga 2 17" xfId="1599"/>
    <cellStyle name="Uwaga 2 18" xfId="1643"/>
    <cellStyle name="Uwaga 2 19" xfId="1687"/>
    <cellStyle name="Uwaga 2 2" xfId="206"/>
    <cellStyle name="Uwaga 2 2 2" xfId="764"/>
    <cellStyle name="Uwaga 2 2 3" xfId="765"/>
    <cellStyle name="Uwaga 2 2 4" xfId="766"/>
    <cellStyle name="Uwaga 2 2 5" xfId="763"/>
    <cellStyle name="Uwaga 2 20" xfId="1731"/>
    <cellStyle name="Uwaga 2 21" xfId="1776"/>
    <cellStyle name="Uwaga 2 22" xfId="1937"/>
    <cellStyle name="Uwaga 2 3" xfId="205"/>
    <cellStyle name="Uwaga 2 3 2" xfId="768"/>
    <cellStyle name="Uwaga 2 3 3" xfId="767"/>
    <cellStyle name="Uwaga 2 4" xfId="480"/>
    <cellStyle name="Uwaga 2 4 2" xfId="769"/>
    <cellStyle name="Uwaga 2 5" xfId="770"/>
    <cellStyle name="Uwaga 2 6" xfId="771"/>
    <cellStyle name="Uwaga 2 7" xfId="772"/>
    <cellStyle name="Uwaga 2 8" xfId="762"/>
    <cellStyle name="Uwaga 2 9" xfId="957"/>
    <cellStyle name="Uwaga 3" xfId="207"/>
    <cellStyle name="Uwaga 3 10" xfId="1271"/>
    <cellStyle name="Uwaga 3 11" xfId="1309"/>
    <cellStyle name="Uwaga 3 12" xfId="1345"/>
    <cellStyle name="Uwaga 3 13" xfId="1471"/>
    <cellStyle name="Uwaga 3 14" xfId="1514"/>
    <cellStyle name="Uwaga 3 15" xfId="1557"/>
    <cellStyle name="Uwaga 3 16" xfId="1600"/>
    <cellStyle name="Uwaga 3 17" xfId="1644"/>
    <cellStyle name="Uwaga 3 18" xfId="1688"/>
    <cellStyle name="Uwaga 3 19" xfId="1732"/>
    <cellStyle name="Uwaga 3 2" xfId="208"/>
    <cellStyle name="Uwaga 3 2 2" xfId="774"/>
    <cellStyle name="Uwaga 3 2 3" xfId="775"/>
    <cellStyle name="Uwaga 3 2 4" xfId="773"/>
    <cellStyle name="Uwaga 3 20" xfId="1777"/>
    <cellStyle name="Uwaga 3 21" xfId="1821"/>
    <cellStyle name="Uwaga 3 22" xfId="1864"/>
    <cellStyle name="Uwaga 3 23" xfId="1901"/>
    <cellStyle name="Uwaga 3 24" xfId="1938"/>
    <cellStyle name="Uwaga 3 3" xfId="776"/>
    <cellStyle name="Uwaga 3 4" xfId="958"/>
    <cellStyle name="Uwaga 3 5" xfId="1052"/>
    <cellStyle name="Uwaga 3 6" xfId="1096"/>
    <cellStyle name="Uwaga 3 7" xfId="1140"/>
    <cellStyle name="Uwaga 3 8" xfId="1184"/>
    <cellStyle name="Uwaga 3 9" xfId="1228"/>
    <cellStyle name="Uwaga 4" xfId="209"/>
    <cellStyle name="Uwaga 4 2" xfId="778"/>
    <cellStyle name="Uwaga 4 3" xfId="779"/>
    <cellStyle name="Uwaga 4 4" xfId="780"/>
    <cellStyle name="Uwaga 4 5" xfId="777"/>
    <cellStyle name="Uwaga 5" xfId="210"/>
    <cellStyle name="Uwaga 5 2" xfId="782"/>
    <cellStyle name="Uwaga 5 3" xfId="783"/>
    <cellStyle name="Uwaga 5 4" xfId="781"/>
    <cellStyle name="Uwaga 6" xfId="211"/>
    <cellStyle name="Uwaga 6 2" xfId="785"/>
    <cellStyle name="Uwaga 6 3" xfId="786"/>
    <cellStyle name="Uwaga 6 4" xfId="784"/>
    <cellStyle name="Uwaga 7" xfId="220"/>
    <cellStyle name="Uwaga 7 2" xfId="788"/>
    <cellStyle name="Uwaga 7 3" xfId="789"/>
    <cellStyle name="Uwaga 7 4" xfId="787"/>
    <cellStyle name="Uwaga 8" xfId="290"/>
    <cellStyle name="Uwaga 8 2" xfId="791"/>
    <cellStyle name="Uwaga 8 3" xfId="790"/>
    <cellStyle name="Uwaga 9" xfId="304"/>
    <cellStyle name="Uwaga 9 2" xfId="793"/>
    <cellStyle name="Uwaga 9 3" xfId="792"/>
    <cellStyle name="Walutowy 2" xfId="56"/>
    <cellStyle name="Walutowy 2 2" xfId="794"/>
    <cellStyle name="Walutowy 2 2 2" xfId="819"/>
    <cellStyle name="Walutowy 2 3" xfId="811"/>
    <cellStyle name="Walutowy 2 4" xfId="959"/>
    <cellStyle name="Walutowy 2 5" xfId="1465"/>
    <cellStyle name="Walutowy 3" xfId="1350"/>
    <cellStyle name="wroclaw" xfId="798"/>
    <cellStyle name="wroclaw 2" xfId="808"/>
    <cellStyle name="Złe 2" xfId="67"/>
    <cellStyle name="Złe 2 2" xfId="213"/>
    <cellStyle name="Złe 2 2 2" xfId="796"/>
    <cellStyle name="Złe 2 2 3" xfId="795"/>
    <cellStyle name="Złe 2 3" xfId="797"/>
    <cellStyle name="Złe 2 4" xfId="960"/>
    <cellStyle name="Złe 3" xfId="212"/>
    <cellStyle name="Złe 3 2" xfId="961"/>
    <cellStyle name="Złe 4" xfId="443"/>
    <cellStyle name="Zły" xfId="13" builtinId="27" customBuiltin="1"/>
  </cellStyles>
  <dxfs count="0"/>
  <tableStyles count="0" defaultTableStyle="TableStyleMedium2" defaultPivotStyle="PivotStyleLight16"/>
  <colors>
    <mruColors>
      <color rgb="FF754FAD"/>
      <color rgb="FF522398"/>
      <color rgb="FFBAA7D6"/>
      <color rgb="FFCCD2E4"/>
      <color rgb="FFDCD3EA"/>
      <color rgb="FFF1CED6"/>
      <color rgb="FFFDE9D9"/>
      <color rgb="FF4F81BD"/>
      <color rgb="FFD9D9D9"/>
      <color rgb="FFB8CC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'spis tablic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69332</xdr:colOff>
      <xdr:row>0</xdr:row>
      <xdr:rowOff>62846</xdr:rowOff>
    </xdr:from>
    <xdr:to>
      <xdr:col>5</xdr:col>
      <xdr:colOff>260518</xdr:colOff>
      <xdr:row>1</xdr:row>
      <xdr:rowOff>99242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75983" y="62846"/>
          <a:ext cx="963969" cy="28800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59270</xdr:colOff>
      <xdr:row>0</xdr:row>
      <xdr:rowOff>52918</xdr:rowOff>
    </xdr:from>
    <xdr:to>
      <xdr:col>11</xdr:col>
      <xdr:colOff>444599</xdr:colOff>
      <xdr:row>1</xdr:row>
      <xdr:rowOff>64693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31520" y="52918"/>
          <a:ext cx="975879" cy="28800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419100</xdr:colOff>
      <xdr:row>0</xdr:row>
      <xdr:rowOff>133350</xdr:rowOff>
    </xdr:from>
    <xdr:to>
      <xdr:col>16</xdr:col>
      <xdr:colOff>183835</xdr:colOff>
      <xdr:row>2</xdr:row>
      <xdr:rowOff>135600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953500" y="133350"/>
          <a:ext cx="983935" cy="40230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28863</xdr:colOff>
      <xdr:row>0</xdr:row>
      <xdr:rowOff>72351</xdr:rowOff>
    </xdr:from>
    <xdr:to>
      <xdr:col>9</xdr:col>
      <xdr:colOff>458067</xdr:colOff>
      <xdr:row>0</xdr:row>
      <xdr:rowOff>360351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58563" y="72351"/>
          <a:ext cx="1038804" cy="28800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38101</xdr:colOff>
      <xdr:row>0</xdr:row>
      <xdr:rowOff>79375</xdr:rowOff>
    </xdr:from>
    <xdr:to>
      <xdr:col>8</xdr:col>
      <xdr:colOff>469998</xdr:colOff>
      <xdr:row>0</xdr:row>
      <xdr:rowOff>367375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05776" y="79375"/>
          <a:ext cx="1041497" cy="28800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73025</xdr:colOff>
      <xdr:row>0</xdr:row>
      <xdr:rowOff>25400</xdr:rowOff>
    </xdr:from>
    <xdr:to>
      <xdr:col>22</xdr:col>
      <xdr:colOff>454121</xdr:colOff>
      <xdr:row>1</xdr:row>
      <xdr:rowOff>65750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27100" y="25400"/>
          <a:ext cx="990696" cy="28800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34925</xdr:rowOff>
    </xdr:from>
    <xdr:to>
      <xdr:col>9</xdr:col>
      <xdr:colOff>418138</xdr:colOff>
      <xdr:row>1</xdr:row>
      <xdr:rowOff>75275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7175" y="34925"/>
          <a:ext cx="999163" cy="28800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27516</xdr:colOff>
      <xdr:row>0</xdr:row>
      <xdr:rowOff>57151</xdr:rowOff>
    </xdr:from>
    <xdr:to>
      <xdr:col>9</xdr:col>
      <xdr:colOff>404379</xdr:colOff>
      <xdr:row>0</xdr:row>
      <xdr:rowOff>345151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14191" y="57151"/>
          <a:ext cx="986463" cy="28800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16934</xdr:colOff>
      <xdr:row>0</xdr:row>
      <xdr:rowOff>29633</xdr:rowOff>
    </xdr:from>
    <xdr:to>
      <xdr:col>15</xdr:col>
      <xdr:colOff>403321</xdr:colOff>
      <xdr:row>1</xdr:row>
      <xdr:rowOff>69983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018559" y="29633"/>
          <a:ext cx="995987" cy="28800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45508</xdr:colOff>
      <xdr:row>0</xdr:row>
      <xdr:rowOff>43392</xdr:rowOff>
    </xdr:from>
    <xdr:to>
      <xdr:col>10</xdr:col>
      <xdr:colOff>443538</xdr:colOff>
      <xdr:row>1</xdr:row>
      <xdr:rowOff>83742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1908" y="43392"/>
          <a:ext cx="1007630" cy="2880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51997</xdr:colOff>
      <xdr:row>0</xdr:row>
      <xdr:rowOff>55217</xdr:rowOff>
    </xdr:from>
    <xdr:to>
      <xdr:col>6</xdr:col>
      <xdr:colOff>453891</xdr:colOff>
      <xdr:row>1</xdr:row>
      <xdr:rowOff>95567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6562" y="55217"/>
          <a:ext cx="1023090" cy="288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47625</xdr:colOff>
      <xdr:row>0</xdr:row>
      <xdr:rowOff>71967</xdr:rowOff>
    </xdr:from>
    <xdr:to>
      <xdr:col>12</xdr:col>
      <xdr:colOff>319943</xdr:colOff>
      <xdr:row>1</xdr:row>
      <xdr:rowOff>112317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44025" y="71967"/>
          <a:ext cx="986693" cy="28800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58208</xdr:colOff>
      <xdr:row>0</xdr:row>
      <xdr:rowOff>15875</xdr:rowOff>
    </xdr:from>
    <xdr:to>
      <xdr:col>8</xdr:col>
      <xdr:colOff>444596</xdr:colOff>
      <xdr:row>1</xdr:row>
      <xdr:rowOff>56225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5708" y="15875"/>
          <a:ext cx="995988" cy="28800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35983</xdr:colOff>
      <xdr:row>0</xdr:row>
      <xdr:rowOff>78316</xdr:rowOff>
    </xdr:from>
    <xdr:to>
      <xdr:col>11</xdr:col>
      <xdr:colOff>422371</xdr:colOff>
      <xdr:row>1</xdr:row>
      <xdr:rowOff>118666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4708" y="78316"/>
          <a:ext cx="995988" cy="28800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371475</xdr:colOff>
      <xdr:row>0</xdr:row>
      <xdr:rowOff>104775</xdr:rowOff>
    </xdr:from>
    <xdr:to>
      <xdr:col>8</xdr:col>
      <xdr:colOff>136210</xdr:colOff>
      <xdr:row>2</xdr:row>
      <xdr:rowOff>183225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77275" y="104775"/>
          <a:ext cx="983935" cy="45945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83954</xdr:colOff>
      <xdr:row>0</xdr:row>
      <xdr:rowOff>38100</xdr:rowOff>
    </xdr:from>
    <xdr:to>
      <xdr:col>15</xdr:col>
      <xdr:colOff>458289</xdr:colOff>
      <xdr:row>2</xdr:row>
      <xdr:rowOff>2250</xdr:rowOff>
    </xdr:to>
    <xdr:pic>
      <xdr:nvPicPr>
        <xdr:cNvPr id="2" name="Obraz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47979" y="38100"/>
          <a:ext cx="983935" cy="40230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50802</xdr:colOff>
      <xdr:row>0</xdr:row>
      <xdr:rowOff>53975</xdr:rowOff>
    </xdr:from>
    <xdr:to>
      <xdr:col>5</xdr:col>
      <xdr:colOff>311266</xdr:colOff>
      <xdr:row>0</xdr:row>
      <xdr:rowOff>341975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6052" y="53975"/>
          <a:ext cx="955789" cy="28800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84667</xdr:colOff>
      <xdr:row>0</xdr:row>
      <xdr:rowOff>73026</xdr:rowOff>
    </xdr:from>
    <xdr:to>
      <xdr:col>4</xdr:col>
      <xdr:colOff>388523</xdr:colOff>
      <xdr:row>1</xdr:row>
      <xdr:rowOff>46701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3617" y="73026"/>
          <a:ext cx="913456" cy="28800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15767</xdr:rowOff>
    </xdr:from>
    <xdr:to>
      <xdr:col>5</xdr:col>
      <xdr:colOff>388958</xdr:colOff>
      <xdr:row>1</xdr:row>
      <xdr:rowOff>52812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21732" y="15767"/>
          <a:ext cx="998947" cy="284695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0</xdr:row>
      <xdr:rowOff>55034</xdr:rowOff>
    </xdr:from>
    <xdr:to>
      <xdr:col>5</xdr:col>
      <xdr:colOff>391679</xdr:colOff>
      <xdr:row>1</xdr:row>
      <xdr:rowOff>28709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34842" y="55034"/>
          <a:ext cx="1001279" cy="28800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32809</xdr:colOff>
      <xdr:row>0</xdr:row>
      <xdr:rowOff>63501</xdr:rowOff>
    </xdr:from>
    <xdr:to>
      <xdr:col>4</xdr:col>
      <xdr:colOff>426605</xdr:colOff>
      <xdr:row>1</xdr:row>
      <xdr:rowOff>103851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5684" y="63501"/>
          <a:ext cx="1003396" cy="28800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133350</xdr:colOff>
      <xdr:row>0</xdr:row>
      <xdr:rowOff>139604</xdr:rowOff>
    </xdr:from>
    <xdr:to>
      <xdr:col>7</xdr:col>
      <xdr:colOff>510598</xdr:colOff>
      <xdr:row>1</xdr:row>
      <xdr:rowOff>176490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62450" y="139604"/>
          <a:ext cx="967798" cy="2845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52916</xdr:colOff>
      <xdr:row>0</xdr:row>
      <xdr:rowOff>34925</xdr:rowOff>
    </xdr:from>
    <xdr:to>
      <xdr:col>14</xdr:col>
      <xdr:colOff>311264</xdr:colOff>
      <xdr:row>1</xdr:row>
      <xdr:rowOff>75275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rgbClr val="754FAD">
              <a:tint val="45000"/>
              <a:satMod val="400000"/>
            </a:srgb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16016" y="34925"/>
          <a:ext cx="972723" cy="28800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23521</xdr:colOff>
      <xdr:row>0</xdr:row>
      <xdr:rowOff>54599</xdr:rowOff>
    </xdr:from>
    <xdr:to>
      <xdr:col>7</xdr:col>
      <xdr:colOff>413086</xdr:colOff>
      <xdr:row>1</xdr:row>
      <xdr:rowOff>91485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62521" y="54599"/>
          <a:ext cx="995701" cy="28800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118535</xdr:colOff>
      <xdr:row>0</xdr:row>
      <xdr:rowOff>129117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85810" y="129117"/>
          <a:ext cx="999163" cy="288000"/>
        </a:xfrm>
        <a:prstGeom prst="rect">
          <a:avLst/>
        </a:prstGeom>
      </xdr:spPr>
    </xdr:pic>
    <xdr:clientData/>
  </xdr:oneCellAnchor>
</xdr:wsDr>
</file>

<file path=xl/drawings/drawing3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21168</xdr:colOff>
      <xdr:row>0</xdr:row>
      <xdr:rowOff>66144</xdr:rowOff>
    </xdr:from>
    <xdr:ext cx="999163" cy="288000"/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50668" y="66144"/>
          <a:ext cx="999163" cy="288000"/>
        </a:xfrm>
        <a:prstGeom prst="rect">
          <a:avLst/>
        </a:prstGeom>
      </xdr:spPr>
    </xdr:pic>
    <xdr:clientData/>
  </xdr:oneCellAnchor>
</xdr:wsDr>
</file>

<file path=xl/drawings/drawing3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31752</xdr:colOff>
      <xdr:row>0</xdr:row>
      <xdr:rowOff>39688</xdr:rowOff>
    </xdr:from>
    <xdr:ext cx="999163" cy="288000"/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88252" y="39688"/>
          <a:ext cx="999163" cy="28800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64904</xdr:colOff>
      <xdr:row>0</xdr:row>
      <xdr:rowOff>35617</xdr:rowOff>
    </xdr:from>
    <xdr:to>
      <xdr:col>6</xdr:col>
      <xdr:colOff>267789</xdr:colOff>
      <xdr:row>1</xdr:row>
      <xdr:rowOff>75967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46829" y="35617"/>
          <a:ext cx="983935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30018</xdr:colOff>
      <xdr:row>0</xdr:row>
      <xdr:rowOff>72930</xdr:rowOff>
    </xdr:from>
    <xdr:to>
      <xdr:col>8</xdr:col>
      <xdr:colOff>439611</xdr:colOff>
      <xdr:row>0</xdr:row>
      <xdr:rowOff>363682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2118" y="72930"/>
          <a:ext cx="1019193" cy="29075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15586</xdr:colOff>
      <xdr:row>0</xdr:row>
      <xdr:rowOff>80530</xdr:rowOff>
    </xdr:from>
    <xdr:to>
      <xdr:col>13</xdr:col>
      <xdr:colOff>413441</xdr:colOff>
      <xdr:row>0</xdr:row>
      <xdr:rowOff>368530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49886" y="80530"/>
          <a:ext cx="1007455" cy="2880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20109</xdr:colOff>
      <xdr:row>0</xdr:row>
      <xdr:rowOff>58208</xdr:rowOff>
    </xdr:from>
    <xdr:to>
      <xdr:col>10</xdr:col>
      <xdr:colOff>437207</xdr:colOff>
      <xdr:row>0</xdr:row>
      <xdr:rowOff>346208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16234" y="58208"/>
          <a:ext cx="1026698" cy="28800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40216</xdr:colOff>
      <xdr:row>0</xdr:row>
      <xdr:rowOff>62442</xdr:rowOff>
    </xdr:from>
    <xdr:to>
      <xdr:col>11</xdr:col>
      <xdr:colOff>423447</xdr:colOff>
      <xdr:row>0</xdr:row>
      <xdr:rowOff>350442</xdr:rowOff>
    </xdr:to>
    <xdr:pic>
      <xdr:nvPicPr>
        <xdr:cNvPr id="3" name="Obraz 2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79141" y="62442"/>
          <a:ext cx="992831" cy="28800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30692</xdr:colOff>
      <xdr:row>0</xdr:row>
      <xdr:rowOff>48684</xdr:rowOff>
    </xdr:from>
    <xdr:to>
      <xdr:col>12</xdr:col>
      <xdr:colOff>423448</xdr:colOff>
      <xdr:row>0</xdr:row>
      <xdr:rowOff>336684</xdr:rowOff>
    </xdr:to>
    <xdr:pic>
      <xdr:nvPicPr>
        <xdr:cNvPr id="4" name="Obraz 3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prstClr val="black"/>
            <a:schemeClr val="accent4">
              <a:tint val="45000"/>
              <a:satMod val="400000"/>
            </a:schemeClr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17642" y="48684"/>
          <a:ext cx="1002356" cy="288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kwartalnik_IIIkw_2017\bezpiecze&#324;stwo\2017_Kopia%202017_podregiony_GUS_III%20kwarta&#322;_2017_pe&#322;ny_katalog_wz&#243;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wy77"/>
      <sheetName val="stary66"/>
      <sheetName val="dane"/>
      <sheetName val="regiony"/>
      <sheetName val="województwa"/>
      <sheetName val="podregiony"/>
      <sheetName val="powiaty"/>
      <sheetName val="powiaty posort alfabet"/>
      <sheetName val="STRATEG"/>
      <sheetName val="data"/>
    </sheetNames>
    <sheetDataSet>
      <sheetData sheetId="0" refreshError="1"/>
      <sheetData sheetId="1" refreshError="1"/>
      <sheetData sheetId="2">
        <row r="3">
          <cell r="A3" t="str">
            <v>POWIAT ALEKSANDROWSKI (WOJ. KUJAWSKO-POMORSKIE)</v>
          </cell>
          <cell r="B3" t="str">
            <v>BSK - Pełny katalog przestępstw</v>
          </cell>
          <cell r="C3">
            <v>751</v>
          </cell>
          <cell r="D3">
            <v>627</v>
          </cell>
          <cell r="E3">
            <v>5</v>
          </cell>
          <cell r="F3">
            <v>82.936508178710895</v>
          </cell>
          <cell r="G3">
            <v>1353.71415181066</v>
          </cell>
          <cell r="H3">
            <v>329</v>
          </cell>
          <cell r="I3">
            <v>461</v>
          </cell>
          <cell r="J3">
            <v>3</v>
          </cell>
        </row>
        <row r="4">
          <cell r="A4" t="str">
            <v>POWIAT AUGUSTOWSKI (WOJ. PODLASKIE)</v>
          </cell>
          <cell r="B4" t="str">
            <v>BSK - Pełny katalog przestępstw</v>
          </cell>
          <cell r="C4">
            <v>601</v>
          </cell>
          <cell r="D4">
            <v>418</v>
          </cell>
          <cell r="E4">
            <v>2</v>
          </cell>
          <cell r="F4">
            <v>69.320068359375</v>
          </cell>
          <cell r="G4">
            <v>1018.67859927455</v>
          </cell>
          <cell r="H4">
            <v>224</v>
          </cell>
          <cell r="I4">
            <v>333</v>
          </cell>
          <cell r="J4">
            <v>21</v>
          </cell>
        </row>
        <row r="5">
          <cell r="A5" t="str">
            <v>POWIAT BARTOSZYCKI (WOJ. WARMIŃSKO-MAZURSKIE)</v>
          </cell>
          <cell r="B5" t="str">
            <v>BSK - Pełny katalog przestępstw</v>
          </cell>
          <cell r="C5">
            <v>592</v>
          </cell>
          <cell r="D5">
            <v>422</v>
          </cell>
          <cell r="E5">
            <v>0</v>
          </cell>
          <cell r="F5">
            <v>71.283782958984403</v>
          </cell>
          <cell r="G5">
            <v>1001.14996955963</v>
          </cell>
          <cell r="H5">
            <v>203</v>
          </cell>
          <cell r="I5">
            <v>321</v>
          </cell>
          <cell r="J5">
            <v>6</v>
          </cell>
        </row>
        <row r="6">
          <cell r="A6" t="str">
            <v>POWIAT BEŁCHATOWSKI (WOJ. ŁÓDZKIE)</v>
          </cell>
          <cell r="B6" t="str">
            <v>BSK - Pełny katalog przestępstw</v>
          </cell>
          <cell r="C6">
            <v>1253</v>
          </cell>
          <cell r="D6">
            <v>1023</v>
          </cell>
          <cell r="E6">
            <v>28</v>
          </cell>
          <cell r="F6">
            <v>79.859481811523395</v>
          </cell>
          <cell r="G6">
            <v>1110.2939221819499</v>
          </cell>
          <cell r="H6">
            <v>346</v>
          </cell>
          <cell r="I6">
            <v>688</v>
          </cell>
          <cell r="J6">
            <v>4</v>
          </cell>
        </row>
        <row r="7">
          <cell r="A7" t="str">
            <v>POWIAT BĘDZIŃSKI (WOJ. ŚLĄSKIE)</v>
          </cell>
          <cell r="B7" t="str">
            <v>BSK - Pełny katalog przestępstw</v>
          </cell>
          <cell r="C7">
            <v>3521</v>
          </cell>
          <cell r="D7">
            <v>3030</v>
          </cell>
          <cell r="E7">
            <v>27</v>
          </cell>
          <cell r="F7">
            <v>85.400222778320298</v>
          </cell>
          <cell r="G7">
            <v>2348.03774465673</v>
          </cell>
          <cell r="H7">
            <v>713</v>
          </cell>
          <cell r="I7">
            <v>1058</v>
          </cell>
          <cell r="J7">
            <v>8</v>
          </cell>
        </row>
        <row r="8">
          <cell r="A8" t="str">
            <v>POWIAT BIALSKI (WOJ. LUBELSKIE)</v>
          </cell>
          <cell r="B8" t="str">
            <v>BSK - Pełny katalog przestępstw</v>
          </cell>
          <cell r="C8">
            <v>1043</v>
          </cell>
          <cell r="D8">
            <v>938</v>
          </cell>
          <cell r="E8">
            <v>4</v>
          </cell>
          <cell r="F8">
            <v>89.589302062988295</v>
          </cell>
          <cell r="G8">
            <v>928.51419923439903</v>
          </cell>
          <cell r="H8">
            <v>740</v>
          </cell>
          <cell r="I8">
            <v>835</v>
          </cell>
          <cell r="J8">
            <v>92</v>
          </cell>
        </row>
        <row r="9">
          <cell r="A9" t="str">
            <v>POWIAT BIAŁA PODLASKA (WOJ. LUBELSKIE)</v>
          </cell>
          <cell r="B9" t="str">
            <v>BSK - Pełny katalog przestępstw</v>
          </cell>
          <cell r="C9">
            <v>767</v>
          </cell>
          <cell r="D9">
            <v>614</v>
          </cell>
          <cell r="E9">
            <v>9</v>
          </cell>
          <cell r="F9">
            <v>79.123710632324205</v>
          </cell>
          <cell r="G9">
            <v>1336.49305616059</v>
          </cell>
          <cell r="H9">
            <v>1</v>
          </cell>
          <cell r="I9">
            <v>487</v>
          </cell>
          <cell r="J9">
            <v>17</v>
          </cell>
        </row>
        <row r="10">
          <cell r="A10" t="str">
            <v>POWIAT BIAŁOBRZESKI (WOJ. MAZOWIECKIE)</v>
          </cell>
          <cell r="B10" t="str">
            <v>BSK - Pełny katalog przestępstw</v>
          </cell>
          <cell r="C10">
            <v>249</v>
          </cell>
          <cell r="D10">
            <v>188</v>
          </cell>
          <cell r="E10">
            <v>5</v>
          </cell>
          <cell r="F10">
            <v>74.0157470703125</v>
          </cell>
          <cell r="G10">
            <v>742.10949840550802</v>
          </cell>
          <cell r="H10">
            <v>170</v>
          </cell>
          <cell r="I10">
            <v>153</v>
          </cell>
          <cell r="J10">
            <v>3</v>
          </cell>
        </row>
        <row r="11">
          <cell r="A11" t="str">
            <v>POWIAT BIAŁOGARDZKI (WOJ. ZACHODNIOPOMORSKIE)</v>
          </cell>
          <cell r="B11" t="str">
            <v>BSK - Pełny katalog przestępstw</v>
          </cell>
          <cell r="C11">
            <v>701</v>
          </cell>
          <cell r="D11">
            <v>559</v>
          </cell>
          <cell r="E11">
            <v>1</v>
          </cell>
          <cell r="F11">
            <v>79.629631042480497</v>
          </cell>
          <cell r="G11">
            <v>1450.20480781166</v>
          </cell>
          <cell r="H11">
            <v>132</v>
          </cell>
          <cell r="I11">
            <v>373</v>
          </cell>
          <cell r="J11">
            <v>1</v>
          </cell>
        </row>
        <row r="12">
          <cell r="A12" t="str">
            <v>POWIAT BIAŁOSTOCKI (WOJ. PODLASKIE)</v>
          </cell>
          <cell r="B12" t="str">
            <v>BSK - Pełny katalog przestępstw</v>
          </cell>
          <cell r="C12">
            <v>1128</v>
          </cell>
          <cell r="D12">
            <v>826</v>
          </cell>
          <cell r="E12">
            <v>34</v>
          </cell>
          <cell r="F12">
            <v>71.084335327148395</v>
          </cell>
          <cell r="G12">
            <v>773.27008239987902</v>
          </cell>
          <cell r="H12">
            <v>708</v>
          </cell>
          <cell r="I12">
            <v>585</v>
          </cell>
          <cell r="J12">
            <v>22</v>
          </cell>
        </row>
        <row r="13">
          <cell r="A13" t="str">
            <v>POWIAT BIAŁYSTOK (WOJ. PODLASKIE)</v>
          </cell>
          <cell r="B13" t="str">
            <v>BSK - Pełny katalog przestępstw</v>
          </cell>
          <cell r="C13">
            <v>3240</v>
          </cell>
          <cell r="D13">
            <v>2122</v>
          </cell>
          <cell r="E13">
            <v>31</v>
          </cell>
          <cell r="F13">
            <v>64.873130798339801</v>
          </cell>
          <cell r="G13">
            <v>1093.44942796396</v>
          </cell>
          <cell r="H13">
            <v>0</v>
          </cell>
          <cell r="I13">
            <v>1377</v>
          </cell>
          <cell r="J13">
            <v>41</v>
          </cell>
        </row>
        <row r="14">
          <cell r="A14" t="str">
            <v>POWIAT BIELSKI (WOJ. PODLASKIE)</v>
          </cell>
          <cell r="B14" t="str">
            <v>BSK - Pełny katalog przestępstw</v>
          </cell>
          <cell r="C14">
            <v>510</v>
          </cell>
          <cell r="D14">
            <v>407</v>
          </cell>
          <cell r="E14">
            <v>7</v>
          </cell>
          <cell r="F14">
            <v>78.723403930664105</v>
          </cell>
          <cell r="G14">
            <v>906.52162320695402</v>
          </cell>
          <cell r="H14">
            <v>215</v>
          </cell>
          <cell r="I14">
            <v>255</v>
          </cell>
          <cell r="J14">
            <v>4</v>
          </cell>
        </row>
        <row r="15">
          <cell r="A15" t="str">
            <v>POWIAT BIELSKI (WOJ. ŚLĄSKIE)</v>
          </cell>
          <cell r="B15" t="str">
            <v>BSK - Pełny katalog przestępstw</v>
          </cell>
          <cell r="C15">
            <v>1264</v>
          </cell>
          <cell r="D15">
            <v>928</v>
          </cell>
          <cell r="E15">
            <v>48</v>
          </cell>
          <cell r="F15">
            <v>70.731704711914105</v>
          </cell>
          <cell r="G15">
            <v>777.87008831040998</v>
          </cell>
          <cell r="H15">
            <v>724</v>
          </cell>
          <cell r="I15">
            <v>642</v>
          </cell>
          <cell r="J15">
            <v>3</v>
          </cell>
        </row>
        <row r="16">
          <cell r="A16" t="str">
            <v>POWIAT BIELSKO-BIAŁA (WOJ. ŚLĄSKIE)</v>
          </cell>
          <cell r="B16" t="str">
            <v>BSK - Pełny katalog przestępstw</v>
          </cell>
          <cell r="C16">
            <v>3218</v>
          </cell>
          <cell r="D16">
            <v>2378</v>
          </cell>
          <cell r="E16">
            <v>58</v>
          </cell>
          <cell r="F16">
            <v>72.588523864746094</v>
          </cell>
          <cell r="G16">
            <v>1866.5135406335</v>
          </cell>
          <cell r="H16">
            <v>0</v>
          </cell>
          <cell r="I16">
            <v>1223</v>
          </cell>
          <cell r="J16">
            <v>21</v>
          </cell>
        </row>
        <row r="17">
          <cell r="A17" t="str">
            <v>POWIAT BIERUŃSKO-LĘDZIŃSKI (WOJ. ŚLĄSKIE)</v>
          </cell>
          <cell r="B17" t="str">
            <v>BSK - Pełny katalog przestępstw</v>
          </cell>
          <cell r="C17">
            <v>1092</v>
          </cell>
          <cell r="D17">
            <v>972</v>
          </cell>
          <cell r="E17">
            <v>2</v>
          </cell>
          <cell r="F17">
            <v>88.8482666015625</v>
          </cell>
          <cell r="G17">
            <v>1849.4681932118399</v>
          </cell>
          <cell r="H17">
            <v>81</v>
          </cell>
          <cell r="I17">
            <v>258</v>
          </cell>
          <cell r="J17">
            <v>3</v>
          </cell>
        </row>
        <row r="18">
          <cell r="A18" t="str">
            <v>POWIAT BIESZCZADZKI (WOJ. PODKARPACKIE)</v>
          </cell>
          <cell r="B18" t="str">
            <v>BSK - Pełny katalog przestępstw</v>
          </cell>
          <cell r="C18">
            <v>220</v>
          </cell>
          <cell r="D18">
            <v>191</v>
          </cell>
          <cell r="E18">
            <v>0</v>
          </cell>
          <cell r="F18">
            <v>86.818183898925795</v>
          </cell>
          <cell r="G18">
            <v>998.547567175018</v>
          </cell>
          <cell r="H18">
            <v>106</v>
          </cell>
          <cell r="I18">
            <v>108</v>
          </cell>
          <cell r="J18">
            <v>13</v>
          </cell>
        </row>
        <row r="19">
          <cell r="A19" t="str">
            <v>POWIAT BIŁGORAJSKI (WOJ. LUBELSKIE)</v>
          </cell>
          <cell r="B19" t="str">
            <v>BSK - Pełny katalog przestępstw</v>
          </cell>
          <cell r="C19">
            <v>1370</v>
          </cell>
          <cell r="D19">
            <v>1311</v>
          </cell>
          <cell r="E19">
            <v>4</v>
          </cell>
          <cell r="F19">
            <v>95.414848327636705</v>
          </cell>
          <cell r="G19">
            <v>1338.6619243509399</v>
          </cell>
          <cell r="H19">
            <v>276</v>
          </cell>
          <cell r="I19">
            <v>430</v>
          </cell>
          <cell r="J19">
            <v>5</v>
          </cell>
        </row>
        <row r="20">
          <cell r="A20" t="str">
            <v>POWIAT BOCHEŃSKI (WOJ. MAŁOPOLSKIE)</v>
          </cell>
          <cell r="B20" t="str">
            <v>BSK - Pełny katalog przestępstw</v>
          </cell>
          <cell r="C20">
            <v>1836</v>
          </cell>
          <cell r="D20">
            <v>1608</v>
          </cell>
          <cell r="E20">
            <v>3</v>
          </cell>
          <cell r="F20">
            <v>87.438827514648395</v>
          </cell>
          <cell r="G20">
            <v>1739.0151264006399</v>
          </cell>
          <cell r="H20">
            <v>298</v>
          </cell>
          <cell r="I20">
            <v>350</v>
          </cell>
          <cell r="J20">
            <v>3</v>
          </cell>
        </row>
        <row r="21">
          <cell r="A21" t="str">
            <v>POWIAT BOLESŁAWIECKI (WOJ. DOLNOŚLĄSKIE)</v>
          </cell>
          <cell r="B21" t="str">
            <v>BSK - Pełny katalog przestępstw</v>
          </cell>
          <cell r="C21">
            <v>1640</v>
          </cell>
          <cell r="D21">
            <v>1199</v>
          </cell>
          <cell r="E21">
            <v>11</v>
          </cell>
          <cell r="F21">
            <v>72.622650146484403</v>
          </cell>
          <cell r="G21">
            <v>1818.28260990077</v>
          </cell>
          <cell r="H21">
            <v>577</v>
          </cell>
          <cell r="I21">
            <v>765</v>
          </cell>
          <cell r="J21">
            <v>13</v>
          </cell>
        </row>
        <row r="22">
          <cell r="A22" t="str">
            <v>POWIAT BRANIEWSKI (WOJ. WARMIŃSKO-MAZURSKIE)</v>
          </cell>
          <cell r="B22" t="str">
            <v>BSK - Pełny katalog przestępstw</v>
          </cell>
          <cell r="C22">
            <v>605</v>
          </cell>
          <cell r="D22">
            <v>502</v>
          </cell>
          <cell r="E22">
            <v>6</v>
          </cell>
          <cell r="F22">
            <v>82.160392761230497</v>
          </cell>
          <cell r="G22">
            <v>1439.5850187978899</v>
          </cell>
          <cell r="H22">
            <v>215</v>
          </cell>
          <cell r="I22">
            <v>394</v>
          </cell>
          <cell r="J22">
            <v>11</v>
          </cell>
        </row>
        <row r="23">
          <cell r="A23" t="str">
            <v>POWIAT BRODNICKI (WOJ. KUJAWSKO-POMORSKIE)</v>
          </cell>
          <cell r="B23" t="str">
            <v>BSK - Pełny katalog przestępstw</v>
          </cell>
          <cell r="C23">
            <v>529</v>
          </cell>
          <cell r="D23">
            <v>434</v>
          </cell>
          <cell r="E23">
            <v>0</v>
          </cell>
          <cell r="F23">
            <v>82.041587829589801</v>
          </cell>
          <cell r="G23">
            <v>674.65024039994398</v>
          </cell>
          <cell r="H23">
            <v>148</v>
          </cell>
          <cell r="I23">
            <v>316</v>
          </cell>
          <cell r="J23">
            <v>1</v>
          </cell>
        </row>
        <row r="24">
          <cell r="A24" t="str">
            <v>POWIAT BRZESKI (WOJ. MAŁOPOLSKIE)</v>
          </cell>
          <cell r="B24" t="str">
            <v>BSK - Pełny katalog przestępstw</v>
          </cell>
          <cell r="C24">
            <v>2037</v>
          </cell>
          <cell r="D24">
            <v>1892</v>
          </cell>
          <cell r="E24">
            <v>1</v>
          </cell>
          <cell r="F24">
            <v>92.836112976074205</v>
          </cell>
          <cell r="G24">
            <v>2191.19434613771</v>
          </cell>
          <cell r="H24">
            <v>1545</v>
          </cell>
          <cell r="I24">
            <v>431</v>
          </cell>
          <cell r="J24">
            <v>1</v>
          </cell>
        </row>
        <row r="25">
          <cell r="A25" t="str">
            <v>POWIAT BRZESKI (WOJ. OPOLSKIE)</v>
          </cell>
          <cell r="B25" t="str">
            <v>BSK - Pełny katalog przestępstw</v>
          </cell>
          <cell r="C25">
            <v>1387</v>
          </cell>
          <cell r="D25">
            <v>1038</v>
          </cell>
          <cell r="E25">
            <v>21</v>
          </cell>
          <cell r="F25">
            <v>73.721588134765597</v>
          </cell>
          <cell r="G25">
            <v>1523.43921620315</v>
          </cell>
          <cell r="H25">
            <v>552</v>
          </cell>
          <cell r="I25">
            <v>529</v>
          </cell>
          <cell r="J25">
            <v>8</v>
          </cell>
        </row>
        <row r="26">
          <cell r="A26" t="str">
            <v>POWIAT BRZEZIŃSKI (WOJ. ŁÓDZKIE)</v>
          </cell>
          <cell r="B26" t="str">
            <v>BSK - Pełny katalog przestępstw</v>
          </cell>
          <cell r="C26">
            <v>345</v>
          </cell>
          <cell r="D26">
            <v>287</v>
          </cell>
          <cell r="E26">
            <v>6</v>
          </cell>
          <cell r="F26">
            <v>81.766380310058594</v>
          </cell>
          <cell r="G26">
            <v>1115.34979956032</v>
          </cell>
          <cell r="H26">
            <v>174</v>
          </cell>
          <cell r="I26">
            <v>172</v>
          </cell>
          <cell r="J26">
            <v>1</v>
          </cell>
        </row>
        <row r="27">
          <cell r="A27" t="str">
            <v>POWIAT BRZOZOWSKI (WOJ. PODKARPACKIE)</v>
          </cell>
          <cell r="B27" t="str">
            <v>BSK - Pełny katalog przestępstw</v>
          </cell>
          <cell r="C27">
            <v>276</v>
          </cell>
          <cell r="D27">
            <v>231</v>
          </cell>
          <cell r="E27">
            <v>4</v>
          </cell>
          <cell r="F27">
            <v>82.5</v>
          </cell>
          <cell r="G27">
            <v>418.15647536512898</v>
          </cell>
          <cell r="H27">
            <v>207</v>
          </cell>
          <cell r="I27">
            <v>167</v>
          </cell>
          <cell r="J27">
            <v>0</v>
          </cell>
        </row>
        <row r="28">
          <cell r="A28" t="str">
            <v>POWIAT BUSKI (WOJ. ŚWIĘTOKRZYSKIE)</v>
          </cell>
          <cell r="B28" t="str">
            <v>BSK - Pełny katalog przestępstw</v>
          </cell>
          <cell r="C28">
            <v>897</v>
          </cell>
          <cell r="D28">
            <v>825</v>
          </cell>
          <cell r="E28">
            <v>2</v>
          </cell>
          <cell r="F28">
            <v>91.768630981445298</v>
          </cell>
          <cell r="G28">
            <v>1230.09832558522</v>
          </cell>
          <cell r="H28">
            <v>693</v>
          </cell>
          <cell r="I28">
            <v>416</v>
          </cell>
          <cell r="J28">
            <v>2</v>
          </cell>
        </row>
        <row r="29">
          <cell r="A29" t="str">
            <v>POWIAT BYDGOSKI (WOJ. KUJAWSKO-POMORSKIE)</v>
          </cell>
          <cell r="B29" t="str">
            <v>BSK - Pełny katalog przestępstw</v>
          </cell>
          <cell r="C29">
            <v>1187</v>
          </cell>
          <cell r="D29">
            <v>858</v>
          </cell>
          <cell r="E29">
            <v>28</v>
          </cell>
          <cell r="F29">
            <v>70.617286682128906</v>
          </cell>
          <cell r="G29">
            <v>1044.15904292752</v>
          </cell>
          <cell r="H29">
            <v>685</v>
          </cell>
          <cell r="I29">
            <v>555</v>
          </cell>
          <cell r="J29">
            <v>7</v>
          </cell>
        </row>
        <row r="30">
          <cell r="A30" t="str">
            <v>POWIAT BYDGOSZCZ (WOJ. KUJAWSKO-POMORSKIE)</v>
          </cell>
          <cell r="B30" t="str">
            <v>BSK - Pełny katalog przestępstw</v>
          </cell>
          <cell r="C30">
            <v>4681</v>
          </cell>
          <cell r="D30">
            <v>3142</v>
          </cell>
          <cell r="E30">
            <v>87</v>
          </cell>
          <cell r="F30">
            <v>65.897651672363295</v>
          </cell>
          <cell r="G30">
            <v>1318.62869376602</v>
          </cell>
          <cell r="H30">
            <v>0</v>
          </cell>
          <cell r="I30">
            <v>1946</v>
          </cell>
          <cell r="J30">
            <v>33</v>
          </cell>
        </row>
        <row r="31">
          <cell r="A31" t="str">
            <v>POWIAT BYTOM (WOJ. ŚLĄSKIE)</v>
          </cell>
          <cell r="B31" t="str">
            <v>BSK - Pełny katalog przestępstw</v>
          </cell>
          <cell r="C31">
            <v>3424</v>
          </cell>
          <cell r="D31">
            <v>2805</v>
          </cell>
          <cell r="E31">
            <v>33</v>
          </cell>
          <cell r="F31">
            <v>81.139717102050795</v>
          </cell>
          <cell r="G31">
            <v>2013.4188722737399</v>
          </cell>
          <cell r="H31">
            <v>0</v>
          </cell>
          <cell r="I31">
            <v>1361</v>
          </cell>
          <cell r="J31">
            <v>7</v>
          </cell>
        </row>
        <row r="32">
          <cell r="A32" t="str">
            <v>POWIAT BYTOWSKI (WOJ. POMORSKIE)</v>
          </cell>
          <cell r="B32" t="str">
            <v>BSK - Pełny katalog przestępstw</v>
          </cell>
          <cell r="C32">
            <v>693</v>
          </cell>
          <cell r="D32">
            <v>602</v>
          </cell>
          <cell r="E32">
            <v>4</v>
          </cell>
          <cell r="F32">
            <v>86.370155334472699</v>
          </cell>
          <cell r="G32">
            <v>879.38582577247598</v>
          </cell>
          <cell r="H32">
            <v>331</v>
          </cell>
          <cell r="I32">
            <v>482</v>
          </cell>
          <cell r="J32">
            <v>10</v>
          </cell>
        </row>
        <row r="33">
          <cell r="A33" t="str">
            <v>POWIAT CHEŁM (WOJ. LUBELSKIE)</v>
          </cell>
          <cell r="B33" t="str">
            <v>BSK - Pełny katalog przestępstw</v>
          </cell>
          <cell r="C33">
            <v>968</v>
          </cell>
          <cell r="D33">
            <v>811</v>
          </cell>
          <cell r="E33">
            <v>22</v>
          </cell>
          <cell r="F33">
            <v>81.919189453125</v>
          </cell>
          <cell r="G33">
            <v>1513.70623465574</v>
          </cell>
          <cell r="H33">
            <v>0</v>
          </cell>
          <cell r="I33">
            <v>506</v>
          </cell>
          <cell r="J33">
            <v>13</v>
          </cell>
        </row>
        <row r="34">
          <cell r="A34" t="str">
            <v>POWIAT CHEŁMIŃSKI (WOJ. KUJAWSKO-POMORSKIE)</v>
          </cell>
          <cell r="B34" t="str">
            <v>BSK - Pełny katalog przestępstw</v>
          </cell>
          <cell r="C34">
            <v>489</v>
          </cell>
          <cell r="D34">
            <v>463</v>
          </cell>
          <cell r="E34">
            <v>7</v>
          </cell>
          <cell r="F34">
            <v>93.346771240234403</v>
          </cell>
          <cell r="G34">
            <v>934.18664628904401</v>
          </cell>
          <cell r="H34">
            <v>192</v>
          </cell>
          <cell r="I34">
            <v>309</v>
          </cell>
          <cell r="J34">
            <v>2</v>
          </cell>
        </row>
        <row r="35">
          <cell r="A35" t="str">
            <v>POWIAT CHEŁMSKI (WOJ. LUBELSKIE)</v>
          </cell>
          <cell r="B35" t="str">
            <v>BSK - Pełny katalog przestępstw</v>
          </cell>
          <cell r="C35">
            <v>723</v>
          </cell>
          <cell r="D35">
            <v>637</v>
          </cell>
          <cell r="E35">
            <v>8</v>
          </cell>
          <cell r="F35">
            <v>87.140899658203097</v>
          </cell>
          <cell r="G35">
            <v>912.42948548063498</v>
          </cell>
          <cell r="H35">
            <v>647</v>
          </cell>
          <cell r="I35">
            <v>558</v>
          </cell>
          <cell r="J35">
            <v>61</v>
          </cell>
        </row>
        <row r="36">
          <cell r="A36" t="str">
            <v>POWIAT CHODZIESKI (WOJ. WIELKOPOLSKIE)</v>
          </cell>
          <cell r="B36" t="str">
            <v>BSK - Pełny katalog przestępstw</v>
          </cell>
          <cell r="C36">
            <v>488</v>
          </cell>
          <cell r="D36">
            <v>413</v>
          </cell>
          <cell r="E36">
            <v>2</v>
          </cell>
          <cell r="F36">
            <v>84.285713195800795</v>
          </cell>
          <cell r="G36">
            <v>1028.5810639912299</v>
          </cell>
          <cell r="H36">
            <v>215</v>
          </cell>
          <cell r="I36">
            <v>240</v>
          </cell>
          <cell r="J36">
            <v>1</v>
          </cell>
        </row>
        <row r="37">
          <cell r="A37" t="str">
            <v>POWIAT CHOJNICKI (WOJ. POMORSKIE)</v>
          </cell>
          <cell r="B37" t="str">
            <v>BSK - Pełny katalog przestępstw</v>
          </cell>
          <cell r="C37">
            <v>910</v>
          </cell>
          <cell r="D37">
            <v>724</v>
          </cell>
          <cell r="E37">
            <v>2</v>
          </cell>
          <cell r="F37">
            <v>79.385963439941406</v>
          </cell>
          <cell r="G37">
            <v>941.08400467439503</v>
          </cell>
          <cell r="H37">
            <v>278</v>
          </cell>
          <cell r="I37">
            <v>571</v>
          </cell>
          <cell r="J37">
            <v>7</v>
          </cell>
        </row>
        <row r="38">
          <cell r="A38" t="str">
            <v>POWIAT CHORZÓW (WOJ. ŚLĄSKIE)</v>
          </cell>
          <cell r="B38" t="str">
            <v>BSK - Pełny katalog przestępstw</v>
          </cell>
          <cell r="C38">
            <v>2199</v>
          </cell>
          <cell r="D38">
            <v>1602</v>
          </cell>
          <cell r="E38">
            <v>63</v>
          </cell>
          <cell r="F38">
            <v>70.822280883789105</v>
          </cell>
          <cell r="G38">
            <v>2007.4675235756499</v>
          </cell>
          <cell r="H38">
            <v>0</v>
          </cell>
          <cell r="I38">
            <v>761</v>
          </cell>
          <cell r="J38">
            <v>2</v>
          </cell>
        </row>
        <row r="39">
          <cell r="A39" t="str">
            <v>POWIAT CHOSZCZEŃSKI (WOJ. ZACHODNIOPOMORSKIE)</v>
          </cell>
          <cell r="B39" t="str">
            <v>BSK - Pełny katalog przestępstw</v>
          </cell>
          <cell r="C39">
            <v>866</v>
          </cell>
          <cell r="D39">
            <v>765</v>
          </cell>
          <cell r="E39">
            <v>5</v>
          </cell>
          <cell r="F39">
            <v>87.830078125</v>
          </cell>
          <cell r="G39">
            <v>1756.0579945249899</v>
          </cell>
          <cell r="H39">
            <v>216</v>
          </cell>
          <cell r="I39">
            <v>305</v>
          </cell>
          <cell r="J39">
            <v>4</v>
          </cell>
        </row>
        <row r="40">
          <cell r="A40" t="str">
            <v>POWIAT CHRZANOWSKI (WOJ. MAŁOPOLSKIE)</v>
          </cell>
          <cell r="B40" t="str">
            <v>BSK - Pełny katalog przestępstw</v>
          </cell>
          <cell r="C40">
            <v>2717</v>
          </cell>
          <cell r="D40">
            <v>2314</v>
          </cell>
          <cell r="E40">
            <v>20</v>
          </cell>
          <cell r="F40">
            <v>84.545120239257798</v>
          </cell>
          <cell r="G40">
            <v>2152.5566066137399</v>
          </cell>
          <cell r="H40">
            <v>462</v>
          </cell>
          <cell r="I40">
            <v>776</v>
          </cell>
          <cell r="J40">
            <v>3</v>
          </cell>
        </row>
        <row r="41">
          <cell r="A41" t="str">
            <v>POWIAT CIECHANOWSKI (WOJ. MAZOWIECKIE)</v>
          </cell>
          <cell r="B41" t="str">
            <v>BSK - Pełny katalog przestępstw</v>
          </cell>
          <cell r="C41">
            <v>1294</v>
          </cell>
          <cell r="D41">
            <v>1102</v>
          </cell>
          <cell r="E41">
            <v>2</v>
          </cell>
          <cell r="F41">
            <v>85.030860900878906</v>
          </cell>
          <cell r="G41">
            <v>1433.69969863499</v>
          </cell>
          <cell r="H41">
            <v>275</v>
          </cell>
          <cell r="I41">
            <v>484</v>
          </cell>
          <cell r="J41">
            <v>5</v>
          </cell>
        </row>
        <row r="42">
          <cell r="A42" t="str">
            <v>POWIAT CIESZYŃSKI (WOJ. ŚLĄSKIE)</v>
          </cell>
          <cell r="B42" t="str">
            <v>BSK - Pełny katalog przestępstw</v>
          </cell>
          <cell r="C42">
            <v>3069</v>
          </cell>
          <cell r="D42">
            <v>2611</v>
          </cell>
          <cell r="E42">
            <v>44</v>
          </cell>
          <cell r="F42">
            <v>83.874076843261705</v>
          </cell>
          <cell r="G42">
            <v>1728.0016215851001</v>
          </cell>
          <cell r="H42">
            <v>670</v>
          </cell>
          <cell r="I42">
            <v>1032</v>
          </cell>
          <cell r="J42">
            <v>29</v>
          </cell>
        </row>
        <row r="43">
          <cell r="A43" t="str">
            <v>POWIAT CZARNKOWSKO-TRZCIANECKI (WOJ. WIELKOPOLSKIE)</v>
          </cell>
          <cell r="B43" t="str">
            <v>BSK - Pełny katalog przestępstw</v>
          </cell>
          <cell r="C43">
            <v>785</v>
          </cell>
          <cell r="D43">
            <v>698</v>
          </cell>
          <cell r="E43">
            <v>4</v>
          </cell>
          <cell r="F43">
            <v>88.466415405273395</v>
          </cell>
          <cell r="G43">
            <v>894.53592387898095</v>
          </cell>
          <cell r="H43">
            <v>288</v>
          </cell>
          <cell r="I43">
            <v>485</v>
          </cell>
          <cell r="J43">
            <v>4</v>
          </cell>
        </row>
        <row r="44">
          <cell r="A44" t="str">
            <v>POWIAT CZĘSTOCHOWA (WOJ. ŚLĄSKIE)</v>
          </cell>
          <cell r="B44" t="str">
            <v>BSK - Pełny katalog przestępstw</v>
          </cell>
          <cell r="C44">
            <v>3821</v>
          </cell>
          <cell r="D44">
            <v>2971</v>
          </cell>
          <cell r="E44">
            <v>70</v>
          </cell>
          <cell r="F44">
            <v>76.355690002441406</v>
          </cell>
          <cell r="G44">
            <v>1681.2601751221</v>
          </cell>
          <cell r="H44">
            <v>0</v>
          </cell>
          <cell r="I44">
            <v>1667</v>
          </cell>
          <cell r="J44">
            <v>25</v>
          </cell>
        </row>
        <row r="45">
          <cell r="A45" t="str">
            <v>POWIAT CZĘSTOCHOWSKI (WOJ. ŚLĄSKIE)</v>
          </cell>
          <cell r="B45" t="str">
            <v>BSK - Pełny katalog przestępstw</v>
          </cell>
          <cell r="C45">
            <v>1048</v>
          </cell>
          <cell r="D45">
            <v>877</v>
          </cell>
          <cell r="E45">
            <v>5</v>
          </cell>
          <cell r="F45">
            <v>83.285850524902301</v>
          </cell>
          <cell r="G45">
            <v>773.33471077429397</v>
          </cell>
          <cell r="H45">
            <v>895</v>
          </cell>
          <cell r="I45">
            <v>576</v>
          </cell>
          <cell r="J45">
            <v>3</v>
          </cell>
        </row>
        <row r="46">
          <cell r="A46" t="str">
            <v>POWIAT CZŁUCHOWSKI (WOJ. POMORSKIE)</v>
          </cell>
          <cell r="B46" t="str">
            <v>BSK - Pełny katalog przestępstw</v>
          </cell>
          <cell r="C46">
            <v>443</v>
          </cell>
          <cell r="D46">
            <v>343</v>
          </cell>
          <cell r="E46">
            <v>0</v>
          </cell>
          <cell r="F46">
            <v>77.4266357421875</v>
          </cell>
          <cell r="G46">
            <v>779.83347122713803</v>
          </cell>
          <cell r="H46">
            <v>189</v>
          </cell>
          <cell r="I46">
            <v>282</v>
          </cell>
          <cell r="J46">
            <v>7</v>
          </cell>
        </row>
        <row r="47">
          <cell r="A47" t="str">
            <v>POWIAT DĄBROWA GÓRNICZA (WOJ. ŚLĄSKIE)</v>
          </cell>
          <cell r="B47" t="str">
            <v>BSK - Pełny katalog przestępstw</v>
          </cell>
          <cell r="C47">
            <v>2633</v>
          </cell>
          <cell r="D47">
            <v>2160</v>
          </cell>
          <cell r="E47">
            <v>48</v>
          </cell>
          <cell r="F47">
            <v>80.566955566406193</v>
          </cell>
          <cell r="G47">
            <v>2150.2478542437402</v>
          </cell>
          <cell r="H47">
            <v>0</v>
          </cell>
          <cell r="I47">
            <v>848</v>
          </cell>
          <cell r="J47">
            <v>4</v>
          </cell>
        </row>
        <row r="48">
          <cell r="A48" t="str">
            <v>POWIAT DĄBROWSKI (WOJ. MAŁOPOLSKIE)</v>
          </cell>
          <cell r="B48" t="str">
            <v>BSK - Pełny katalog przestępstw</v>
          </cell>
          <cell r="C48">
            <v>1051</v>
          </cell>
          <cell r="D48">
            <v>938</v>
          </cell>
          <cell r="E48">
            <v>3</v>
          </cell>
          <cell r="F48">
            <v>88.994308471679702</v>
          </cell>
          <cell r="G48">
            <v>1771.92568364973</v>
          </cell>
          <cell r="H48">
            <v>422</v>
          </cell>
          <cell r="I48">
            <v>262</v>
          </cell>
          <cell r="J48">
            <v>2</v>
          </cell>
        </row>
        <row r="49">
          <cell r="A49" t="str">
            <v>POWIAT DĘBICKI (WOJ. PODKARPACKIE)</v>
          </cell>
          <cell r="B49" t="str">
            <v>BSK - Pełny katalog przestępstw</v>
          </cell>
          <cell r="C49">
            <v>1298</v>
          </cell>
          <cell r="D49">
            <v>1045</v>
          </cell>
          <cell r="E49">
            <v>4</v>
          </cell>
          <cell r="F49">
            <v>80.261138916015597</v>
          </cell>
          <cell r="G49">
            <v>959.76102098460501</v>
          </cell>
          <cell r="H49">
            <v>695</v>
          </cell>
          <cell r="I49">
            <v>495</v>
          </cell>
          <cell r="J49">
            <v>5</v>
          </cell>
        </row>
        <row r="50">
          <cell r="A50" t="str">
            <v>POWIAT DRAWSKI (WOJ. ZACHODNIOPOMORSKIE)</v>
          </cell>
          <cell r="B50" t="str">
            <v>BSK - Pełny katalog przestępstw</v>
          </cell>
          <cell r="C50">
            <v>646</v>
          </cell>
          <cell r="D50">
            <v>503</v>
          </cell>
          <cell r="E50">
            <v>3</v>
          </cell>
          <cell r="F50">
            <v>77.503852844238295</v>
          </cell>
          <cell r="G50">
            <v>1114.0428026971599</v>
          </cell>
          <cell r="H50">
            <v>181</v>
          </cell>
          <cell r="I50">
            <v>336</v>
          </cell>
          <cell r="J50">
            <v>1</v>
          </cell>
        </row>
        <row r="51">
          <cell r="A51" t="str">
            <v>POWIAT DZIAŁDOWSKI (WOJ. WARMIŃSKO-MAZURSKIE)</v>
          </cell>
          <cell r="B51" t="str">
            <v>BSK - Pełny katalog przestępstw</v>
          </cell>
          <cell r="C51">
            <v>681</v>
          </cell>
          <cell r="D51">
            <v>543</v>
          </cell>
          <cell r="E51">
            <v>6</v>
          </cell>
          <cell r="F51">
            <v>79.039299011230497</v>
          </cell>
          <cell r="G51">
            <v>1032.36564844994</v>
          </cell>
          <cell r="H51">
            <v>269</v>
          </cell>
          <cell r="I51">
            <v>383</v>
          </cell>
          <cell r="J51">
            <v>0</v>
          </cell>
        </row>
        <row r="52">
          <cell r="A52" t="str">
            <v>POWIAT DZIERŻONIOWSKI (WOJ. DOLNOŚLĄSKIE)</v>
          </cell>
          <cell r="B52" t="str">
            <v>BSK - Pełny katalog przestępstw</v>
          </cell>
          <cell r="C52">
            <v>1161</v>
          </cell>
          <cell r="D52">
            <v>914</v>
          </cell>
          <cell r="E52">
            <v>8</v>
          </cell>
          <cell r="F52">
            <v>78.186485290527301</v>
          </cell>
          <cell r="G52">
            <v>1127.43622362275</v>
          </cell>
          <cell r="H52">
            <v>149</v>
          </cell>
          <cell r="I52">
            <v>582</v>
          </cell>
          <cell r="J52">
            <v>2</v>
          </cell>
        </row>
        <row r="53">
          <cell r="A53" t="str">
            <v>POWIAT ELBLĄG (WOJ. WARMIŃSKO-MAZURSKIE)</v>
          </cell>
          <cell r="B53" t="str">
            <v>BSK - Pełny katalog przestępstw</v>
          </cell>
          <cell r="C53">
            <v>2144</v>
          </cell>
          <cell r="D53">
            <v>1586</v>
          </cell>
          <cell r="E53">
            <v>71</v>
          </cell>
          <cell r="F53">
            <v>71.602706909179702</v>
          </cell>
          <cell r="G53">
            <v>1765.88805060455</v>
          </cell>
          <cell r="H53">
            <v>0</v>
          </cell>
          <cell r="I53">
            <v>840</v>
          </cell>
          <cell r="J53">
            <v>3</v>
          </cell>
        </row>
        <row r="54">
          <cell r="A54" t="str">
            <v>POWIAT ELBLĄSKI (WOJ. WARMIŃSKO-MAZURSKIE)</v>
          </cell>
          <cell r="B54" t="str">
            <v>BSK - Pełny katalog przestępstw</v>
          </cell>
          <cell r="C54">
            <v>630</v>
          </cell>
          <cell r="D54">
            <v>489</v>
          </cell>
          <cell r="E54">
            <v>16</v>
          </cell>
          <cell r="F54">
            <v>75.696594238281193</v>
          </cell>
          <cell r="G54">
            <v>1083.6658868859199</v>
          </cell>
          <cell r="H54">
            <v>429</v>
          </cell>
          <cell r="I54">
            <v>386</v>
          </cell>
          <cell r="J54">
            <v>2</v>
          </cell>
        </row>
        <row r="55">
          <cell r="A55" t="str">
            <v>POWIAT EŁCKI (WOJ. WARMIŃSKO-MAZURSKIE)</v>
          </cell>
          <cell r="B55" t="str">
            <v>BSK - Pełny katalog przestępstw</v>
          </cell>
          <cell r="C55">
            <v>1158</v>
          </cell>
          <cell r="D55">
            <v>929</v>
          </cell>
          <cell r="E55">
            <v>9</v>
          </cell>
          <cell r="F55">
            <v>79.605827331542997</v>
          </cell>
          <cell r="G55">
            <v>1284.38331854481</v>
          </cell>
          <cell r="H55">
            <v>315</v>
          </cell>
          <cell r="I55">
            <v>688</v>
          </cell>
          <cell r="J55">
            <v>4</v>
          </cell>
        </row>
        <row r="56">
          <cell r="A56" t="str">
            <v>POWIAT GARWOLIŃSKI (WOJ. MAZOWIECKIE)</v>
          </cell>
          <cell r="B56" t="str">
            <v>BSK - Pełny katalog przestępstw</v>
          </cell>
          <cell r="C56">
            <v>1024</v>
          </cell>
          <cell r="D56">
            <v>835</v>
          </cell>
          <cell r="E56">
            <v>2</v>
          </cell>
          <cell r="F56">
            <v>81.384017944335895</v>
          </cell>
          <cell r="G56">
            <v>941.47933618351499</v>
          </cell>
          <cell r="H56">
            <v>619</v>
          </cell>
          <cell r="I56">
            <v>649</v>
          </cell>
          <cell r="J56">
            <v>9</v>
          </cell>
        </row>
        <row r="57">
          <cell r="A57" t="str">
            <v>POWIAT GDAŃSK (WOJ. POMORSKIE)</v>
          </cell>
          <cell r="B57" t="str">
            <v>BSK - Pełny katalog przestępstw</v>
          </cell>
          <cell r="C57">
            <v>8223</v>
          </cell>
          <cell r="D57">
            <v>4680</v>
          </cell>
          <cell r="E57">
            <v>172</v>
          </cell>
          <cell r="F57">
            <v>55.747467041015597</v>
          </cell>
          <cell r="G57">
            <v>1776.04126169557</v>
          </cell>
          <cell r="H57">
            <v>0</v>
          </cell>
          <cell r="I57">
            <v>2491</v>
          </cell>
          <cell r="J57">
            <v>72</v>
          </cell>
        </row>
        <row r="58">
          <cell r="A58" t="str">
            <v>POWIAT GDAŃSKI (WOJ. POMORSKIE)</v>
          </cell>
          <cell r="B58" t="str">
            <v>BSK - Pełny katalog przestępstw</v>
          </cell>
          <cell r="C58">
            <v>1899</v>
          </cell>
          <cell r="D58">
            <v>1295</v>
          </cell>
          <cell r="E58">
            <v>5</v>
          </cell>
          <cell r="F58">
            <v>68.014709472656193</v>
          </cell>
          <cell r="G58">
            <v>1715.97419261562</v>
          </cell>
          <cell r="H58">
            <v>1130</v>
          </cell>
          <cell r="I58">
            <v>623</v>
          </cell>
          <cell r="J58">
            <v>11</v>
          </cell>
        </row>
        <row r="59">
          <cell r="A59" t="str">
            <v>POWIAT GDYNIA (WOJ. POMORSKIE)</v>
          </cell>
          <cell r="B59" t="str">
            <v>BSK - Pełny katalog przestępstw</v>
          </cell>
          <cell r="C59">
            <v>3850</v>
          </cell>
          <cell r="D59">
            <v>2354</v>
          </cell>
          <cell r="E59">
            <v>17</v>
          </cell>
          <cell r="F59">
            <v>60.874061584472699</v>
          </cell>
          <cell r="G59">
            <v>1556.6310460964901</v>
          </cell>
          <cell r="H59">
            <v>0</v>
          </cell>
          <cell r="I59">
            <v>1356</v>
          </cell>
          <cell r="J59">
            <v>29</v>
          </cell>
        </row>
        <row r="60">
          <cell r="A60" t="str">
            <v>POWIAT GIŻYCKI (WOJ. WARMIŃSKO-MAZURSKIE)</v>
          </cell>
          <cell r="B60" t="str">
            <v>BSK - Pełny katalog przestępstw</v>
          </cell>
          <cell r="C60">
            <v>654</v>
          </cell>
          <cell r="D60">
            <v>462</v>
          </cell>
          <cell r="E60">
            <v>9</v>
          </cell>
          <cell r="F60">
            <v>69.683258056640597</v>
          </cell>
          <cell r="G60">
            <v>1143.35664335664</v>
          </cell>
          <cell r="H60">
            <v>230</v>
          </cell>
          <cell r="I60">
            <v>337</v>
          </cell>
          <cell r="J60">
            <v>1</v>
          </cell>
        </row>
        <row r="61">
          <cell r="A61" t="str">
            <v>POWIAT GLIWICE (WOJ. ŚLĄSKIE)</v>
          </cell>
          <cell r="B61" t="str">
            <v>BSK - Pełny katalog przestępstw</v>
          </cell>
          <cell r="C61">
            <v>4153</v>
          </cell>
          <cell r="D61">
            <v>3040</v>
          </cell>
          <cell r="E61">
            <v>54</v>
          </cell>
          <cell r="F61">
            <v>72.260520935058594</v>
          </cell>
          <cell r="G61">
            <v>2269.7834059321499</v>
          </cell>
          <cell r="H61">
            <v>0</v>
          </cell>
          <cell r="I61">
            <v>1470</v>
          </cell>
          <cell r="J61">
            <v>13</v>
          </cell>
        </row>
        <row r="62">
          <cell r="A62" t="str">
            <v>POWIAT GLIWICKI (WOJ. ŚLĄSKIE)</v>
          </cell>
          <cell r="B62" t="str">
            <v>BSK - Pełny katalog przestępstw</v>
          </cell>
          <cell r="C62">
            <v>1863</v>
          </cell>
          <cell r="D62">
            <v>1435</v>
          </cell>
          <cell r="E62">
            <v>17</v>
          </cell>
          <cell r="F62">
            <v>76.329788208007798</v>
          </cell>
          <cell r="G62">
            <v>1616.3316299528899</v>
          </cell>
          <cell r="H62">
            <v>686</v>
          </cell>
          <cell r="I62">
            <v>510</v>
          </cell>
          <cell r="J62">
            <v>7</v>
          </cell>
        </row>
        <row r="63">
          <cell r="A63" t="str">
            <v>POWIAT GŁOGOWSKI (WOJ. DOLNOŚLĄSKIE)</v>
          </cell>
          <cell r="B63" t="str">
            <v>BSK - Pełny katalog przestępstw</v>
          </cell>
          <cell r="C63">
            <v>1563</v>
          </cell>
          <cell r="D63">
            <v>1234</v>
          </cell>
          <cell r="E63">
            <v>19</v>
          </cell>
          <cell r="F63">
            <v>78.002525329589801</v>
          </cell>
          <cell r="G63">
            <v>1735.5096602265201</v>
          </cell>
          <cell r="H63">
            <v>204</v>
          </cell>
          <cell r="I63">
            <v>688</v>
          </cell>
          <cell r="J63">
            <v>2</v>
          </cell>
        </row>
        <row r="64">
          <cell r="A64" t="str">
            <v>POWIAT GŁUBCZYCKI (WOJ. OPOLSKIE)</v>
          </cell>
          <cell r="B64" t="str">
            <v>BSK - Pełny katalog przestępstw</v>
          </cell>
          <cell r="C64">
            <v>846</v>
          </cell>
          <cell r="D64">
            <v>735</v>
          </cell>
          <cell r="E64">
            <v>9</v>
          </cell>
          <cell r="F64">
            <v>85.964912414550795</v>
          </cell>
          <cell r="G64">
            <v>1811.7571474461899</v>
          </cell>
          <cell r="H64">
            <v>319</v>
          </cell>
          <cell r="I64">
            <v>248</v>
          </cell>
          <cell r="J64">
            <v>0</v>
          </cell>
        </row>
        <row r="65">
          <cell r="A65" t="str">
            <v>POWIAT GNIEŹNIEŃSKI (WOJ. WIELKOPOLSKIE)</v>
          </cell>
          <cell r="B65" t="str">
            <v>BSK - Pełny katalog przestępstw</v>
          </cell>
          <cell r="C65">
            <v>1579</v>
          </cell>
          <cell r="D65">
            <v>1215</v>
          </cell>
          <cell r="E65">
            <v>11</v>
          </cell>
          <cell r="F65">
            <v>76.415092468261705</v>
          </cell>
          <cell r="G65">
            <v>1088.1850259124501</v>
          </cell>
          <cell r="H65">
            <v>348</v>
          </cell>
          <cell r="I65">
            <v>684</v>
          </cell>
          <cell r="J65">
            <v>6</v>
          </cell>
        </row>
        <row r="66">
          <cell r="A66" t="str">
            <v>POWIAT GOLENIOWSKI (WOJ. ZACHODNIOPOMORSKIE)</v>
          </cell>
          <cell r="B66" t="str">
            <v>BSK - Pełny katalog przestępstw</v>
          </cell>
          <cell r="C66">
            <v>972</v>
          </cell>
          <cell r="D66">
            <v>804</v>
          </cell>
          <cell r="E66">
            <v>4</v>
          </cell>
          <cell r="F66">
            <v>82.377052307128906</v>
          </cell>
          <cell r="G66">
            <v>1180.18455560952</v>
          </cell>
          <cell r="H66">
            <v>368</v>
          </cell>
          <cell r="I66">
            <v>558</v>
          </cell>
          <cell r="J66">
            <v>7</v>
          </cell>
        </row>
        <row r="67">
          <cell r="A67" t="str">
            <v>POWIAT GOLUBSKO-DOBRZYŃSKI (WOJ. KUJAWSKO-POMORSKIE)</v>
          </cell>
          <cell r="B67" t="str">
            <v>BSK - Pełny katalog przestępstw</v>
          </cell>
          <cell r="C67">
            <v>590</v>
          </cell>
          <cell r="D67">
            <v>529</v>
          </cell>
          <cell r="E67">
            <v>6</v>
          </cell>
          <cell r="F67">
            <v>88.758392333984403</v>
          </cell>
          <cell r="G67">
            <v>1302.71583130934</v>
          </cell>
          <cell r="H67">
            <v>341</v>
          </cell>
          <cell r="I67">
            <v>228</v>
          </cell>
          <cell r="J67">
            <v>0</v>
          </cell>
        </row>
        <row r="68">
          <cell r="A68" t="str">
            <v>POWIAT GOŁDAPSKI (WOJ. WARMIŃSKO-MAZURSKIE)</v>
          </cell>
          <cell r="B68" t="str">
            <v>BSK - Pełny katalog przestępstw</v>
          </cell>
          <cell r="C68">
            <v>208</v>
          </cell>
          <cell r="D68">
            <v>184</v>
          </cell>
          <cell r="E68">
            <v>0</v>
          </cell>
          <cell r="F68">
            <v>88.461540222167997</v>
          </cell>
          <cell r="G68">
            <v>764.95899378470801</v>
          </cell>
          <cell r="H68">
            <v>75</v>
          </cell>
          <cell r="I68">
            <v>152</v>
          </cell>
          <cell r="J68">
            <v>1</v>
          </cell>
        </row>
        <row r="69">
          <cell r="A69" t="str">
            <v>POWIAT GORLICKI (WOJ. MAŁOPOLSKIE)</v>
          </cell>
          <cell r="B69" t="str">
            <v>BSK - Pełny katalog przestępstw</v>
          </cell>
          <cell r="C69">
            <v>1080</v>
          </cell>
          <cell r="D69">
            <v>930</v>
          </cell>
          <cell r="E69">
            <v>8</v>
          </cell>
          <cell r="F69">
            <v>85.477943420410199</v>
          </cell>
          <cell r="G69">
            <v>990.17162974915698</v>
          </cell>
          <cell r="H69">
            <v>278</v>
          </cell>
          <cell r="I69">
            <v>342</v>
          </cell>
          <cell r="J69">
            <v>1</v>
          </cell>
        </row>
        <row r="70">
          <cell r="A70" t="str">
            <v>POWIAT GORZOWSKI (WOJ. LUBUSKIE)</v>
          </cell>
          <cell r="B70" t="str">
            <v>BSK - Pełny katalog przestępstw</v>
          </cell>
          <cell r="C70">
            <v>840</v>
          </cell>
          <cell r="D70">
            <v>640</v>
          </cell>
          <cell r="E70">
            <v>5</v>
          </cell>
          <cell r="F70">
            <v>75.739646911621094</v>
          </cell>
          <cell r="G70">
            <v>1183.2652486265699</v>
          </cell>
          <cell r="H70">
            <v>332</v>
          </cell>
          <cell r="I70">
            <v>495</v>
          </cell>
          <cell r="J70">
            <v>20</v>
          </cell>
        </row>
        <row r="71">
          <cell r="A71" t="str">
            <v>POWIAT GORZÓW WIELKOPOLSKI (WOJ. LUBUSKIE)</v>
          </cell>
          <cell r="B71" t="str">
            <v>BSK - Pełny katalog przestępstw</v>
          </cell>
          <cell r="C71">
            <v>4124</v>
          </cell>
          <cell r="D71">
            <v>3426</v>
          </cell>
          <cell r="E71">
            <v>27</v>
          </cell>
          <cell r="F71">
            <v>82.534332275390597</v>
          </cell>
          <cell r="G71">
            <v>3328.19523690391</v>
          </cell>
          <cell r="H71">
            <v>0</v>
          </cell>
          <cell r="I71">
            <v>734</v>
          </cell>
          <cell r="J71">
            <v>18</v>
          </cell>
        </row>
        <row r="72">
          <cell r="A72" t="str">
            <v>POWIAT GOSTYNIŃSKI (WOJ. MAZOWIECKIE)</v>
          </cell>
          <cell r="B72" t="str">
            <v>BSK - Pełny katalog przestępstw</v>
          </cell>
          <cell r="C72">
            <v>409</v>
          </cell>
          <cell r="D72">
            <v>337</v>
          </cell>
          <cell r="E72">
            <v>1</v>
          </cell>
          <cell r="F72">
            <v>82.195121765136705</v>
          </cell>
          <cell r="G72">
            <v>891.66975517233902</v>
          </cell>
          <cell r="H72">
            <v>194</v>
          </cell>
          <cell r="I72">
            <v>191</v>
          </cell>
          <cell r="J72">
            <v>2</v>
          </cell>
        </row>
        <row r="73">
          <cell r="A73" t="str">
            <v>POWIAT GOSTYŃSKI (WOJ. WIELKOPOLSKIE)</v>
          </cell>
          <cell r="B73" t="str">
            <v>BSK - Pełny katalog przestępstw</v>
          </cell>
          <cell r="C73">
            <v>769</v>
          </cell>
          <cell r="D73">
            <v>741</v>
          </cell>
          <cell r="E73">
            <v>0</v>
          </cell>
          <cell r="F73">
            <v>96.358909606933594</v>
          </cell>
          <cell r="G73">
            <v>1010.44609421194</v>
          </cell>
          <cell r="H73">
            <v>350</v>
          </cell>
          <cell r="I73">
            <v>301</v>
          </cell>
          <cell r="J73">
            <v>1</v>
          </cell>
        </row>
        <row r="74">
          <cell r="A74" t="str">
            <v>POWIAT GÓROWSKI (WOJ. DOLNOŚLĄSKIE)</v>
          </cell>
          <cell r="B74" t="str">
            <v>BSK - Pełny katalog przestępstw</v>
          </cell>
          <cell r="C74">
            <v>452</v>
          </cell>
          <cell r="D74">
            <v>349</v>
          </cell>
          <cell r="E74">
            <v>2</v>
          </cell>
          <cell r="F74">
            <v>76.872245788574205</v>
          </cell>
          <cell r="G74">
            <v>1260.9144419337699</v>
          </cell>
          <cell r="H74">
            <v>226</v>
          </cell>
          <cell r="I74">
            <v>254</v>
          </cell>
          <cell r="J74">
            <v>0</v>
          </cell>
        </row>
        <row r="75">
          <cell r="A75" t="str">
            <v>POWIAT GRAJEWSKI (WOJ. PODLASKIE)</v>
          </cell>
          <cell r="B75" t="str">
            <v>BSK - Pełny katalog przestępstw</v>
          </cell>
          <cell r="C75">
            <v>277</v>
          </cell>
          <cell r="D75">
            <v>213</v>
          </cell>
          <cell r="E75">
            <v>1</v>
          </cell>
          <cell r="F75">
            <v>76.618705749511705</v>
          </cell>
          <cell r="G75">
            <v>574.35514638798998</v>
          </cell>
          <cell r="H75">
            <v>105</v>
          </cell>
          <cell r="I75">
            <v>180</v>
          </cell>
          <cell r="J75">
            <v>2</v>
          </cell>
        </row>
        <row r="76">
          <cell r="A76" t="str">
            <v>POWIAT GRODZISKI (WOJ. MAZOWIECKIE)</v>
          </cell>
          <cell r="B76" t="str">
            <v>BSK - Pełny katalog przestępstw</v>
          </cell>
          <cell r="C76">
            <v>1235</v>
          </cell>
          <cell r="D76">
            <v>889</v>
          </cell>
          <cell r="E76">
            <v>7</v>
          </cell>
          <cell r="F76">
            <v>71.578102111816406</v>
          </cell>
          <cell r="G76">
            <v>1352.84645466595</v>
          </cell>
          <cell r="H76">
            <v>544</v>
          </cell>
          <cell r="I76">
            <v>710</v>
          </cell>
          <cell r="J76">
            <v>21</v>
          </cell>
        </row>
        <row r="77">
          <cell r="A77" t="str">
            <v>POWIAT GRODZISKI (WOJ. WIELKOPOLSKIE)</v>
          </cell>
          <cell r="B77" t="str">
            <v>BSK - Pełny katalog przestępstw</v>
          </cell>
          <cell r="C77">
            <v>603</v>
          </cell>
          <cell r="D77">
            <v>546</v>
          </cell>
          <cell r="E77">
            <v>2</v>
          </cell>
          <cell r="F77">
            <v>90.247932434082003</v>
          </cell>
          <cell r="G77">
            <v>1170.87378640777</v>
          </cell>
          <cell r="H77">
            <v>270</v>
          </cell>
          <cell r="I77">
            <v>216</v>
          </cell>
          <cell r="J77">
            <v>8</v>
          </cell>
        </row>
        <row r="78">
          <cell r="A78" t="str">
            <v>POWIAT GRÓJECKI (WOJ. MAZOWIECKIE)</v>
          </cell>
          <cell r="B78" t="str">
            <v>BSK - Pełny katalog przestępstw</v>
          </cell>
          <cell r="C78">
            <v>1544</v>
          </cell>
          <cell r="D78">
            <v>1095</v>
          </cell>
          <cell r="E78">
            <v>19</v>
          </cell>
          <cell r="F78">
            <v>70.057579040527301</v>
          </cell>
          <cell r="G78">
            <v>1566.7015048046201</v>
          </cell>
          <cell r="H78">
            <v>800</v>
          </cell>
          <cell r="I78">
            <v>907</v>
          </cell>
          <cell r="J78">
            <v>25</v>
          </cell>
        </row>
        <row r="79">
          <cell r="A79" t="str">
            <v>POWIAT GRUDZIĄDZ (WOJ. KUJAWSKO-POMORSKIE)</v>
          </cell>
          <cell r="B79" t="str">
            <v>BSK - Pełny katalog przestępstw</v>
          </cell>
          <cell r="C79">
            <v>1899</v>
          </cell>
          <cell r="D79">
            <v>1550</v>
          </cell>
          <cell r="E79">
            <v>12</v>
          </cell>
          <cell r="F79">
            <v>81.109367370605497</v>
          </cell>
          <cell r="G79">
            <v>1975.84043449761</v>
          </cell>
          <cell r="H79">
            <v>0</v>
          </cell>
          <cell r="I79">
            <v>524</v>
          </cell>
          <cell r="J79">
            <v>5</v>
          </cell>
        </row>
        <row r="80">
          <cell r="A80" t="str">
            <v>POWIAT GRUDZIĄDZKI (WOJ. KUJAWSKO-POMORSKIE)</v>
          </cell>
          <cell r="B80" t="str">
            <v>BSK - Pełny katalog przestępstw</v>
          </cell>
          <cell r="C80">
            <v>225</v>
          </cell>
          <cell r="D80">
            <v>162</v>
          </cell>
          <cell r="E80">
            <v>0</v>
          </cell>
          <cell r="F80">
            <v>72</v>
          </cell>
          <cell r="G80">
            <v>558.09108046433198</v>
          </cell>
          <cell r="H80">
            <v>189</v>
          </cell>
          <cell r="I80">
            <v>146</v>
          </cell>
          <cell r="J80">
            <v>1</v>
          </cell>
        </row>
        <row r="81">
          <cell r="A81" t="str">
            <v>POWIAT GRYFICKI (WOJ. ZACHODNIOPOMORSKIE)</v>
          </cell>
          <cell r="B81" t="str">
            <v>BSK - Pełny katalog przestępstw</v>
          </cell>
          <cell r="C81">
            <v>892</v>
          </cell>
          <cell r="D81">
            <v>611</v>
          </cell>
          <cell r="E81">
            <v>3</v>
          </cell>
          <cell r="F81">
            <v>68.268157958984403</v>
          </cell>
          <cell r="G81">
            <v>1457.8260087927199</v>
          </cell>
          <cell r="H81">
            <v>415</v>
          </cell>
          <cell r="I81">
            <v>460</v>
          </cell>
          <cell r="J81">
            <v>6</v>
          </cell>
        </row>
        <row r="82">
          <cell r="A82" t="str">
            <v>POWIAT GRYFIŃSKI (WOJ. ZACHODNIOPOMORSKIE)</v>
          </cell>
          <cell r="B82" t="str">
            <v>BSK - Pełny katalog przestępstw</v>
          </cell>
          <cell r="C82">
            <v>976</v>
          </cell>
          <cell r="D82">
            <v>804</v>
          </cell>
          <cell r="E82">
            <v>14</v>
          </cell>
          <cell r="F82">
            <v>81.212120056152301</v>
          </cell>
          <cell r="G82">
            <v>1171.6264720358199</v>
          </cell>
          <cell r="H82">
            <v>467</v>
          </cell>
          <cell r="I82">
            <v>628</v>
          </cell>
          <cell r="J82">
            <v>16</v>
          </cell>
        </row>
        <row r="83">
          <cell r="A83" t="str">
            <v>POWIAT HAJNOWSKI (WOJ. PODLASKIE)</v>
          </cell>
          <cell r="B83" t="str">
            <v>BSK - Pełny katalog przestępstw</v>
          </cell>
          <cell r="C83">
            <v>341</v>
          </cell>
          <cell r="D83">
            <v>242</v>
          </cell>
          <cell r="E83">
            <v>9</v>
          </cell>
          <cell r="F83">
            <v>69.142860412597699</v>
          </cell>
          <cell r="G83">
            <v>769.36961328459904</v>
          </cell>
          <cell r="H83">
            <v>164</v>
          </cell>
          <cell r="I83">
            <v>178</v>
          </cell>
          <cell r="J83">
            <v>0</v>
          </cell>
        </row>
        <row r="84">
          <cell r="A84" t="str">
            <v>POWIAT HRUBIESZOWSKI (WOJ. LUBELSKIE)</v>
          </cell>
          <cell r="B84" t="str">
            <v>BSK - Pełny katalog przestępstw</v>
          </cell>
          <cell r="C84">
            <v>787</v>
          </cell>
          <cell r="D84">
            <v>676</v>
          </cell>
          <cell r="E84">
            <v>1</v>
          </cell>
          <cell r="F84">
            <v>85.786804199218807</v>
          </cell>
          <cell r="G84">
            <v>1200.39047008938</v>
          </cell>
          <cell r="H84">
            <v>437</v>
          </cell>
          <cell r="I84">
            <v>531</v>
          </cell>
          <cell r="J84">
            <v>141</v>
          </cell>
        </row>
        <row r="85">
          <cell r="A85" t="str">
            <v>POWIAT IŁAWSKI (WOJ. WARMIŃSKO-MAZURSKIE)</v>
          </cell>
          <cell r="B85" t="str">
            <v>BSK - Pełny katalog przestępstw</v>
          </cell>
          <cell r="C85">
            <v>1101</v>
          </cell>
          <cell r="D85">
            <v>865</v>
          </cell>
          <cell r="E85">
            <v>15</v>
          </cell>
          <cell r="F85">
            <v>77.508956909179702</v>
          </cell>
          <cell r="G85">
            <v>1187.25400334286</v>
          </cell>
          <cell r="H85">
            <v>348</v>
          </cell>
          <cell r="I85">
            <v>644</v>
          </cell>
          <cell r="J85">
            <v>1</v>
          </cell>
        </row>
        <row r="86">
          <cell r="A86" t="str">
            <v>POWIAT INOWROCŁAWSKI (WOJ. KUJAWSKO-POMORSKIE)</v>
          </cell>
          <cell r="B86" t="str">
            <v>BSK - Pełny katalog przestępstw</v>
          </cell>
          <cell r="C86">
            <v>2441</v>
          </cell>
          <cell r="D86">
            <v>2009</v>
          </cell>
          <cell r="E86">
            <v>4</v>
          </cell>
          <cell r="F86">
            <v>82.167686462402301</v>
          </cell>
          <cell r="G86">
            <v>1505.33125304489</v>
          </cell>
          <cell r="H86">
            <v>344</v>
          </cell>
          <cell r="I86">
            <v>746</v>
          </cell>
          <cell r="J86">
            <v>5</v>
          </cell>
        </row>
        <row r="87">
          <cell r="A87" t="str">
            <v>POWIAT JANOWSKI (WOJ. LUBELSKIE)</v>
          </cell>
          <cell r="B87" t="str">
            <v>BSK - Pełny katalog przestępstw</v>
          </cell>
          <cell r="C87">
            <v>335</v>
          </cell>
          <cell r="D87">
            <v>288</v>
          </cell>
          <cell r="E87">
            <v>2</v>
          </cell>
          <cell r="F87">
            <v>85.459938049316406</v>
          </cell>
          <cell r="G87">
            <v>716.700183988704</v>
          </cell>
          <cell r="H87">
            <v>169</v>
          </cell>
          <cell r="I87">
            <v>245</v>
          </cell>
          <cell r="J87">
            <v>6</v>
          </cell>
        </row>
        <row r="88">
          <cell r="A88" t="str">
            <v>POWIAT JAROCIŃSKI (WOJ. WIELKOPOLSKIE)</v>
          </cell>
          <cell r="B88" t="str">
            <v>BSK - Pełny katalog przestępstw</v>
          </cell>
          <cell r="C88">
            <v>591</v>
          </cell>
          <cell r="D88">
            <v>505</v>
          </cell>
          <cell r="E88">
            <v>3</v>
          </cell>
          <cell r="F88">
            <v>85.016838073730497</v>
          </cell>
          <cell r="G88">
            <v>823.56711862989596</v>
          </cell>
          <cell r="H88">
            <v>220</v>
          </cell>
          <cell r="I88">
            <v>332</v>
          </cell>
          <cell r="J88">
            <v>5</v>
          </cell>
        </row>
        <row r="89">
          <cell r="A89" t="str">
            <v>POWIAT JAROSŁAWSKI (WOJ. PODKARPACKIE)</v>
          </cell>
          <cell r="B89" t="str">
            <v>BSK - Pełny katalog przestępstw</v>
          </cell>
          <cell r="C89">
            <v>886</v>
          </cell>
          <cell r="D89">
            <v>759</v>
          </cell>
          <cell r="E89">
            <v>4</v>
          </cell>
          <cell r="F89">
            <v>85.280899047851605</v>
          </cell>
          <cell r="G89">
            <v>729.97511822960405</v>
          </cell>
          <cell r="H89">
            <v>447</v>
          </cell>
          <cell r="I89">
            <v>552</v>
          </cell>
          <cell r="J89">
            <v>77</v>
          </cell>
        </row>
        <row r="90">
          <cell r="A90" t="str">
            <v>POWIAT JASIELSKI (WOJ. PODKARPACKIE)</v>
          </cell>
          <cell r="B90" t="str">
            <v>BSK - Pełny katalog przestępstw</v>
          </cell>
          <cell r="C90">
            <v>928</v>
          </cell>
          <cell r="D90">
            <v>757</v>
          </cell>
          <cell r="E90">
            <v>7</v>
          </cell>
          <cell r="F90">
            <v>80.962570190429702</v>
          </cell>
          <cell r="G90">
            <v>810.24682842499499</v>
          </cell>
          <cell r="H90">
            <v>265</v>
          </cell>
          <cell r="I90">
            <v>313</v>
          </cell>
          <cell r="J90">
            <v>0</v>
          </cell>
        </row>
        <row r="91">
          <cell r="A91" t="str">
            <v>POWIAT JASTRZĘBIE-ZDRÓJ (WOJ. ŚLĄSKIE)</v>
          </cell>
          <cell r="B91" t="str">
            <v>BSK - Pełny katalog przestępstw</v>
          </cell>
          <cell r="C91">
            <v>2211</v>
          </cell>
          <cell r="D91">
            <v>1891</v>
          </cell>
          <cell r="E91">
            <v>16</v>
          </cell>
          <cell r="F91">
            <v>84.912437438964801</v>
          </cell>
          <cell r="G91">
            <v>2454.2396963003298</v>
          </cell>
          <cell r="H91">
            <v>1</v>
          </cell>
          <cell r="I91">
            <v>754</v>
          </cell>
          <cell r="J91">
            <v>3</v>
          </cell>
        </row>
        <row r="92">
          <cell r="A92" t="str">
            <v>POWIAT JAWORSKI (WOJ. DOLNOŚLĄSKIE)</v>
          </cell>
          <cell r="B92" t="str">
            <v>BSK - Pełny katalog przestępstw</v>
          </cell>
          <cell r="C92">
            <v>661</v>
          </cell>
          <cell r="D92">
            <v>528</v>
          </cell>
          <cell r="E92">
            <v>5</v>
          </cell>
          <cell r="F92">
            <v>79.279281616210895</v>
          </cell>
          <cell r="G92">
            <v>1287.8965006624601</v>
          </cell>
          <cell r="H92">
            <v>224</v>
          </cell>
          <cell r="I92">
            <v>371</v>
          </cell>
          <cell r="J92">
            <v>2</v>
          </cell>
        </row>
        <row r="93">
          <cell r="A93" t="str">
            <v>POWIAT JAWORZNO (WOJ. ŚLĄSKIE)</v>
          </cell>
          <cell r="B93" t="str">
            <v>BSK - Pełny katalog przestępstw</v>
          </cell>
          <cell r="C93">
            <v>1346</v>
          </cell>
          <cell r="D93">
            <v>1067</v>
          </cell>
          <cell r="E93">
            <v>16</v>
          </cell>
          <cell r="F93">
            <v>78.340675354003906</v>
          </cell>
          <cell r="G93">
            <v>1453.28121963333</v>
          </cell>
          <cell r="H93">
            <v>0</v>
          </cell>
          <cell r="I93">
            <v>418</v>
          </cell>
          <cell r="J93">
            <v>4</v>
          </cell>
        </row>
        <row r="94">
          <cell r="A94" t="str">
            <v>POWIAT JELENIA GÓRA (WOJ. DOLNOŚLĄSKIE)</v>
          </cell>
          <cell r="B94" t="str">
            <v>BSK - Pełny katalog przestępstw</v>
          </cell>
          <cell r="C94">
            <v>2029</v>
          </cell>
          <cell r="D94">
            <v>1507</v>
          </cell>
          <cell r="E94">
            <v>81</v>
          </cell>
          <cell r="F94">
            <v>71.421798706054702</v>
          </cell>
          <cell r="G94">
            <v>2508.3756753081402</v>
          </cell>
          <cell r="H94">
            <v>0</v>
          </cell>
          <cell r="I94">
            <v>608</v>
          </cell>
          <cell r="J94">
            <v>10</v>
          </cell>
        </row>
        <row r="95">
          <cell r="A95" t="str">
            <v>POWIAT JELENIOGÓRSKI (WOJ. DOLNOŚLĄSKIE)</v>
          </cell>
          <cell r="B95" t="str">
            <v>BSK - Pełny katalog przestępstw</v>
          </cell>
          <cell r="C95">
            <v>1005</v>
          </cell>
          <cell r="D95">
            <v>638</v>
          </cell>
          <cell r="E95">
            <v>16</v>
          </cell>
          <cell r="F95">
            <v>62.487758636474602</v>
          </cell>
          <cell r="G95">
            <v>1559.8323762222601</v>
          </cell>
          <cell r="H95">
            <v>455</v>
          </cell>
          <cell r="I95">
            <v>395</v>
          </cell>
          <cell r="J95">
            <v>4</v>
          </cell>
        </row>
        <row r="96">
          <cell r="A96" t="str">
            <v>POWIAT JĘDRZEJOWSKI (WOJ. ŚWIĘTOKRZYSKIE)</v>
          </cell>
          <cell r="B96" t="str">
            <v>BSK - Pełny katalog przestępstw</v>
          </cell>
          <cell r="C96">
            <v>690</v>
          </cell>
          <cell r="D96">
            <v>565</v>
          </cell>
          <cell r="E96">
            <v>4</v>
          </cell>
          <cell r="F96">
            <v>81.412101745605497</v>
          </cell>
          <cell r="G96">
            <v>793.60515268273002</v>
          </cell>
          <cell r="H96">
            <v>350</v>
          </cell>
          <cell r="I96">
            <v>369</v>
          </cell>
          <cell r="J96">
            <v>3</v>
          </cell>
        </row>
        <row r="97">
          <cell r="A97" t="str">
            <v>POWIAT KALISKI (WOJ. WIELKOPOLSKIE)</v>
          </cell>
          <cell r="B97" t="str">
            <v>BSK - Pełny katalog przestępstw</v>
          </cell>
          <cell r="C97">
            <v>434</v>
          </cell>
          <cell r="D97">
            <v>401</v>
          </cell>
          <cell r="E97">
            <v>4</v>
          </cell>
          <cell r="F97">
            <v>91.552513122558594</v>
          </cell>
          <cell r="G97">
            <v>523.36448598130801</v>
          </cell>
          <cell r="H97">
            <v>373</v>
          </cell>
          <cell r="I97">
            <v>300</v>
          </cell>
          <cell r="J97">
            <v>7</v>
          </cell>
        </row>
        <row r="98">
          <cell r="A98" t="str">
            <v>POWIAT KALISZ (WOJ. WIELKOPOLSKIE)</v>
          </cell>
          <cell r="B98" t="str">
            <v>BSK - Pełny katalog przestępstw</v>
          </cell>
          <cell r="C98">
            <v>1397</v>
          </cell>
          <cell r="D98">
            <v>1058</v>
          </cell>
          <cell r="E98">
            <v>14</v>
          </cell>
          <cell r="F98">
            <v>74.982284545898395</v>
          </cell>
          <cell r="G98">
            <v>1361.93029490617</v>
          </cell>
          <cell r="H98">
            <v>0</v>
          </cell>
          <cell r="I98">
            <v>566</v>
          </cell>
          <cell r="J98">
            <v>11</v>
          </cell>
        </row>
        <row r="99">
          <cell r="A99" t="str">
            <v>POWIAT KAMIENNOGÓRSKI (WOJ. DOLNOŚLĄSKIE)</v>
          </cell>
          <cell r="B99" t="str">
            <v>BSK - Pełny katalog przestępstw</v>
          </cell>
          <cell r="C99">
            <v>671</v>
          </cell>
          <cell r="D99">
            <v>550</v>
          </cell>
          <cell r="E99">
            <v>0</v>
          </cell>
          <cell r="F99">
            <v>81.967216491699205</v>
          </cell>
          <cell r="G99">
            <v>1515.3568202348699</v>
          </cell>
          <cell r="H99">
            <v>144</v>
          </cell>
          <cell r="I99">
            <v>261</v>
          </cell>
          <cell r="J99">
            <v>3</v>
          </cell>
        </row>
        <row r="100">
          <cell r="A100" t="str">
            <v>POWIAT KAMIEŃSKI (WOJ. ZACHODNIOPOMORSKIE)</v>
          </cell>
          <cell r="B100" t="str">
            <v>BSK - Pełny katalog przestępstw</v>
          </cell>
          <cell r="C100">
            <v>557</v>
          </cell>
          <cell r="D100">
            <v>391</v>
          </cell>
          <cell r="E100">
            <v>3</v>
          </cell>
          <cell r="F100">
            <v>69.821426391601605</v>
          </cell>
          <cell r="G100">
            <v>1175.9241666138901</v>
          </cell>
          <cell r="H100">
            <v>210</v>
          </cell>
          <cell r="I100">
            <v>290</v>
          </cell>
          <cell r="J100">
            <v>1</v>
          </cell>
        </row>
        <row r="101">
          <cell r="A101" t="str">
            <v>POWIAT KARTUSKI (WOJ. POMORSKIE)</v>
          </cell>
          <cell r="B101" t="str">
            <v>BSK - Pełny katalog przestępstw</v>
          </cell>
          <cell r="C101">
            <v>1429</v>
          </cell>
          <cell r="D101">
            <v>1014</v>
          </cell>
          <cell r="E101">
            <v>8</v>
          </cell>
          <cell r="F101">
            <v>70.563674926757798</v>
          </cell>
          <cell r="G101">
            <v>1099.2645927567</v>
          </cell>
          <cell r="H101">
            <v>911</v>
          </cell>
          <cell r="I101">
            <v>652</v>
          </cell>
          <cell r="J101">
            <v>25</v>
          </cell>
        </row>
        <row r="102">
          <cell r="A102" t="str">
            <v>POWIAT KATOWICE (WOJ. ŚLĄSKIE)</v>
          </cell>
          <cell r="B102" t="str">
            <v>BSK - Pełny katalog przestępstw</v>
          </cell>
          <cell r="C102">
            <v>9894</v>
          </cell>
          <cell r="D102">
            <v>7291</v>
          </cell>
          <cell r="E102">
            <v>159</v>
          </cell>
          <cell r="F102">
            <v>72.525611877441406</v>
          </cell>
          <cell r="G102">
            <v>3308.8973017805301</v>
          </cell>
          <cell r="H102">
            <v>0</v>
          </cell>
          <cell r="I102">
            <v>2631</v>
          </cell>
          <cell r="J102">
            <v>31</v>
          </cell>
        </row>
        <row r="103">
          <cell r="A103" t="str">
            <v>POWIAT KAZIMIERSKI (WOJ. ŚWIĘTOKRZYSKIE)</v>
          </cell>
          <cell r="B103" t="str">
            <v>BSK - Pełny katalog przestępstw</v>
          </cell>
          <cell r="C103">
            <v>198</v>
          </cell>
          <cell r="D103">
            <v>187</v>
          </cell>
          <cell r="E103">
            <v>1</v>
          </cell>
          <cell r="F103">
            <v>93.9698486328125</v>
          </cell>
          <cell r="G103">
            <v>576.88945865625499</v>
          </cell>
          <cell r="H103">
            <v>120</v>
          </cell>
          <cell r="I103">
            <v>116</v>
          </cell>
          <cell r="J103">
            <v>0</v>
          </cell>
        </row>
        <row r="104">
          <cell r="A104" t="str">
            <v>POWIAT KĘDZIERZYŃSKO-KOZIELSKI (WOJ. OPOLSKIE)</v>
          </cell>
          <cell r="B104" t="str">
            <v>BSK - Pełny katalog przestępstw</v>
          </cell>
          <cell r="C104">
            <v>953</v>
          </cell>
          <cell r="D104">
            <v>695</v>
          </cell>
          <cell r="E104">
            <v>10</v>
          </cell>
          <cell r="F104">
            <v>72.170303344726605</v>
          </cell>
          <cell r="G104">
            <v>993.86784582012297</v>
          </cell>
          <cell r="H104">
            <v>221</v>
          </cell>
          <cell r="I104">
            <v>424</v>
          </cell>
          <cell r="J104">
            <v>8</v>
          </cell>
        </row>
        <row r="105">
          <cell r="A105" t="str">
            <v>POWIAT KĘPIŃSKI (WOJ. WIELKOPOLSKIE)</v>
          </cell>
          <cell r="B105" t="str">
            <v>BSK - Pełny katalog przestępstw</v>
          </cell>
          <cell r="C105">
            <v>748</v>
          </cell>
          <cell r="D105">
            <v>680</v>
          </cell>
          <cell r="E105">
            <v>1</v>
          </cell>
          <cell r="F105">
            <v>90.7877197265625</v>
          </cell>
          <cell r="G105">
            <v>1325.9590158122401</v>
          </cell>
          <cell r="H105">
            <v>373</v>
          </cell>
          <cell r="I105">
            <v>337</v>
          </cell>
          <cell r="J105">
            <v>22</v>
          </cell>
        </row>
        <row r="106">
          <cell r="A106" t="str">
            <v>POWIAT KĘTRZYŃSKI (WOJ. WARMIŃSKO-MAZURSKIE)</v>
          </cell>
          <cell r="B106" t="str">
            <v>BSK - Pełny katalog przestępstw</v>
          </cell>
          <cell r="C106">
            <v>534</v>
          </cell>
          <cell r="D106">
            <v>409</v>
          </cell>
          <cell r="E106">
            <v>5</v>
          </cell>
          <cell r="F106">
            <v>75.881263732910199</v>
          </cell>
          <cell r="G106">
            <v>831.81457077433504</v>
          </cell>
          <cell r="H106">
            <v>187</v>
          </cell>
          <cell r="I106">
            <v>303</v>
          </cell>
          <cell r="J106">
            <v>0</v>
          </cell>
        </row>
        <row r="107">
          <cell r="A107" t="str">
            <v>POWIAT KIELCE (WOJ. ŚWIĘTOKRZYSKIE)</v>
          </cell>
          <cell r="B107" t="str">
            <v>BSK - Pełny katalog przestępstw</v>
          </cell>
          <cell r="C107">
            <v>3841</v>
          </cell>
          <cell r="D107">
            <v>2792</v>
          </cell>
          <cell r="E107">
            <v>20</v>
          </cell>
          <cell r="F107">
            <v>72.312873840332003</v>
          </cell>
          <cell r="G107">
            <v>1942.6068661366301</v>
          </cell>
          <cell r="H107">
            <v>1</v>
          </cell>
          <cell r="I107">
            <v>1240</v>
          </cell>
          <cell r="J107">
            <v>15</v>
          </cell>
        </row>
        <row r="108">
          <cell r="A108" t="str">
            <v>POWIAT KIELECKI (WOJ. ŚWIĘTOKRZYSKIE)</v>
          </cell>
          <cell r="B108" t="str">
            <v>BSK - Pełny katalog przestępstw</v>
          </cell>
          <cell r="C108">
            <v>1808</v>
          </cell>
          <cell r="D108">
            <v>1525</v>
          </cell>
          <cell r="E108">
            <v>6</v>
          </cell>
          <cell r="F108">
            <v>84.068359375</v>
          </cell>
          <cell r="G108">
            <v>865.90867728618105</v>
          </cell>
          <cell r="H108">
            <v>1636</v>
          </cell>
          <cell r="I108">
            <v>781</v>
          </cell>
          <cell r="J108">
            <v>6</v>
          </cell>
        </row>
        <row r="109">
          <cell r="A109" t="str">
            <v>POWIAT KLUCZBORSKI (WOJ. OPOLSKIE)</v>
          </cell>
          <cell r="B109" t="str">
            <v>BSK - Pełny katalog przestępstw</v>
          </cell>
          <cell r="C109">
            <v>2539</v>
          </cell>
          <cell r="D109">
            <v>2421</v>
          </cell>
          <cell r="E109">
            <v>6</v>
          </cell>
          <cell r="F109">
            <v>95.127700805664105</v>
          </cell>
          <cell r="G109">
            <v>3817.8728779152798</v>
          </cell>
          <cell r="H109">
            <v>176</v>
          </cell>
          <cell r="I109">
            <v>356</v>
          </cell>
          <cell r="J109">
            <v>6</v>
          </cell>
        </row>
        <row r="110">
          <cell r="A110" t="str">
            <v>POWIAT KŁOBUCKI (WOJ. ŚLĄSKIE)</v>
          </cell>
          <cell r="B110" t="str">
            <v>BSK - Pełny katalog przestępstw</v>
          </cell>
          <cell r="C110">
            <v>782</v>
          </cell>
          <cell r="D110">
            <v>696</v>
          </cell>
          <cell r="E110">
            <v>2</v>
          </cell>
          <cell r="F110">
            <v>88.7755126953125</v>
          </cell>
          <cell r="G110">
            <v>918.51956258735902</v>
          </cell>
          <cell r="H110">
            <v>581</v>
          </cell>
          <cell r="I110">
            <v>389</v>
          </cell>
          <cell r="J110">
            <v>5</v>
          </cell>
        </row>
        <row r="111">
          <cell r="A111" t="str">
            <v>POWIAT KŁODZKI (WOJ. DOLNOŚLĄSKIE)</v>
          </cell>
          <cell r="B111" t="str">
            <v>BSK - Pełny katalog przestępstw</v>
          </cell>
          <cell r="C111">
            <v>2142</v>
          </cell>
          <cell r="D111">
            <v>1601</v>
          </cell>
          <cell r="E111">
            <v>12</v>
          </cell>
          <cell r="F111">
            <v>74.326835632324205</v>
          </cell>
          <cell r="G111">
            <v>1323.3985765124601</v>
          </cell>
          <cell r="H111">
            <v>441</v>
          </cell>
          <cell r="I111">
            <v>956</v>
          </cell>
          <cell r="J111">
            <v>8</v>
          </cell>
        </row>
        <row r="112">
          <cell r="A112" t="str">
            <v>POWIAT KOLBUSZOWSKI (WOJ. PODKARPACKIE)</v>
          </cell>
          <cell r="B112" t="str">
            <v>BSK - Pełny katalog przestępstw</v>
          </cell>
          <cell r="C112">
            <v>280</v>
          </cell>
          <cell r="D112">
            <v>225</v>
          </cell>
          <cell r="E112">
            <v>2</v>
          </cell>
          <cell r="F112">
            <v>79.7872314453125</v>
          </cell>
          <cell r="G112">
            <v>448.63167339614199</v>
          </cell>
          <cell r="H112">
            <v>204</v>
          </cell>
          <cell r="I112">
            <v>180</v>
          </cell>
          <cell r="J112">
            <v>0</v>
          </cell>
        </row>
        <row r="113">
          <cell r="A113" t="str">
            <v>POWIAT KOLNEŃSKI (WOJ. PODLASKIE)</v>
          </cell>
          <cell r="B113" t="str">
            <v>BSK - Pełny katalog przestępstw</v>
          </cell>
          <cell r="C113">
            <v>278</v>
          </cell>
          <cell r="D113">
            <v>242</v>
          </cell>
          <cell r="E113">
            <v>4</v>
          </cell>
          <cell r="F113">
            <v>85.815605163574205</v>
          </cell>
          <cell r="G113">
            <v>711.57980956281403</v>
          </cell>
          <cell r="H113">
            <v>137</v>
          </cell>
          <cell r="I113">
            <v>166</v>
          </cell>
          <cell r="J113">
            <v>2</v>
          </cell>
        </row>
        <row r="114">
          <cell r="A114" t="str">
            <v>POWIAT KOLSKI (WOJ. WIELKOPOLSKIE)</v>
          </cell>
          <cell r="B114" t="str">
            <v>BSK - Pełny katalog przestępstw</v>
          </cell>
          <cell r="C114">
            <v>724</v>
          </cell>
          <cell r="D114">
            <v>632</v>
          </cell>
          <cell r="E114">
            <v>0</v>
          </cell>
          <cell r="F114">
            <v>87.292816162109403</v>
          </cell>
          <cell r="G114">
            <v>820.69418939445495</v>
          </cell>
          <cell r="H114">
            <v>300</v>
          </cell>
          <cell r="I114">
            <v>467</v>
          </cell>
          <cell r="J114">
            <v>0</v>
          </cell>
        </row>
        <row r="115">
          <cell r="A115" t="str">
            <v>POWIAT KOŁOBRZESKI (WOJ. ZACHODNIOPOMORSKIE)</v>
          </cell>
          <cell r="B115" t="str">
            <v>BSK - Pełny katalog przestępstw</v>
          </cell>
          <cell r="C115">
            <v>1083</v>
          </cell>
          <cell r="D115">
            <v>771</v>
          </cell>
          <cell r="E115">
            <v>8</v>
          </cell>
          <cell r="F115">
            <v>70.669113159179702</v>
          </cell>
          <cell r="G115">
            <v>1361.9386561702199</v>
          </cell>
          <cell r="H115">
            <v>225</v>
          </cell>
          <cell r="I115">
            <v>583</v>
          </cell>
          <cell r="J115">
            <v>45</v>
          </cell>
        </row>
        <row r="116">
          <cell r="A116" t="str">
            <v>POWIAT KONECKI (WOJ. ŚWIĘTOKRZYSKIE)</v>
          </cell>
          <cell r="B116" t="str">
            <v>BSK - Pełny katalog przestępstw</v>
          </cell>
          <cell r="C116">
            <v>668</v>
          </cell>
          <cell r="D116">
            <v>526</v>
          </cell>
          <cell r="E116">
            <v>4</v>
          </cell>
          <cell r="F116">
            <v>78.273811340332003</v>
          </cell>
          <cell r="G116">
            <v>813.72119085903603</v>
          </cell>
          <cell r="H116">
            <v>377</v>
          </cell>
          <cell r="I116">
            <v>382</v>
          </cell>
          <cell r="J116">
            <v>3</v>
          </cell>
        </row>
        <row r="117">
          <cell r="A117" t="str">
            <v>POWIAT KONIN (WOJ. WIELKOPOLSKIE)</v>
          </cell>
          <cell r="B117" t="str">
            <v>BSK - Pełny katalog przestępstw</v>
          </cell>
          <cell r="C117">
            <v>1145</v>
          </cell>
          <cell r="D117">
            <v>851</v>
          </cell>
          <cell r="E117">
            <v>3</v>
          </cell>
          <cell r="F117">
            <v>74.128921508789105</v>
          </cell>
          <cell r="G117">
            <v>1514.4100413982801</v>
          </cell>
          <cell r="H117">
            <v>22</v>
          </cell>
          <cell r="I117">
            <v>585</v>
          </cell>
          <cell r="J117">
            <v>0</v>
          </cell>
        </row>
        <row r="118">
          <cell r="A118" t="str">
            <v>POWIAT KONIŃSKI (WOJ. WIELKOPOLSKIE)</v>
          </cell>
          <cell r="B118" t="str">
            <v>BSK - Pełny katalog przestępstw</v>
          </cell>
          <cell r="C118">
            <v>960</v>
          </cell>
          <cell r="D118">
            <v>821</v>
          </cell>
          <cell r="E118">
            <v>3</v>
          </cell>
          <cell r="F118">
            <v>85.254409790039105</v>
          </cell>
          <cell r="G118">
            <v>742.28717234980297</v>
          </cell>
          <cell r="H118">
            <v>695</v>
          </cell>
          <cell r="I118">
            <v>622</v>
          </cell>
          <cell r="J118">
            <v>12</v>
          </cell>
        </row>
        <row r="119">
          <cell r="A119" t="str">
            <v>POWIAT KOSZALIN (WOJ. ZACHODNIOPOMORSKIE)</v>
          </cell>
          <cell r="B119" t="str">
            <v>BSK - Pełny katalog przestępstw</v>
          </cell>
          <cell r="C119">
            <v>2566</v>
          </cell>
          <cell r="D119">
            <v>2107</v>
          </cell>
          <cell r="E119">
            <v>35</v>
          </cell>
          <cell r="F119">
            <v>81.007301330566406</v>
          </cell>
          <cell r="G119">
            <v>2376.3439864420602</v>
          </cell>
          <cell r="H119">
            <v>1</v>
          </cell>
          <cell r="I119">
            <v>779</v>
          </cell>
          <cell r="J119">
            <v>13</v>
          </cell>
        </row>
        <row r="120">
          <cell r="A120" t="str">
            <v>POWIAT KOSZALIŃSKI (WOJ. ZACHODNIOPOMORSKIE)</v>
          </cell>
          <cell r="B120" t="str">
            <v>BSK - Pełny katalog przestępstw</v>
          </cell>
          <cell r="C120">
            <v>792</v>
          </cell>
          <cell r="D120">
            <v>571</v>
          </cell>
          <cell r="E120">
            <v>5</v>
          </cell>
          <cell r="F120">
            <v>71.643661499023395</v>
          </cell>
          <cell r="G120">
            <v>1203.48280630309</v>
          </cell>
          <cell r="H120">
            <v>470</v>
          </cell>
          <cell r="I120">
            <v>309</v>
          </cell>
          <cell r="J120">
            <v>6</v>
          </cell>
        </row>
        <row r="121">
          <cell r="A121" t="str">
            <v>POWIAT KOŚCIAŃSKI (WOJ. WIELKOPOLSKIE)</v>
          </cell>
          <cell r="B121" t="str">
            <v>BSK - Pełny katalog przestępstw</v>
          </cell>
          <cell r="C121">
            <v>656</v>
          </cell>
          <cell r="D121">
            <v>598</v>
          </cell>
          <cell r="E121">
            <v>1</v>
          </cell>
          <cell r="F121">
            <v>91.019790649414105</v>
          </cell>
          <cell r="G121">
            <v>829.89651595273597</v>
          </cell>
          <cell r="H121">
            <v>250</v>
          </cell>
          <cell r="I121">
            <v>401</v>
          </cell>
          <cell r="J121">
            <v>3</v>
          </cell>
        </row>
        <row r="122">
          <cell r="A122" t="str">
            <v>POWIAT KOŚCIERSKI (WOJ. POMORSKIE)</v>
          </cell>
          <cell r="B122" t="str">
            <v>BSK - Pełny katalog przestępstw</v>
          </cell>
          <cell r="C122">
            <v>727</v>
          </cell>
          <cell r="D122">
            <v>529</v>
          </cell>
          <cell r="E122">
            <v>2</v>
          </cell>
          <cell r="F122">
            <v>72.565155029296903</v>
          </cell>
          <cell r="G122">
            <v>1013.40990827734</v>
          </cell>
          <cell r="H122">
            <v>329</v>
          </cell>
          <cell r="I122">
            <v>333</v>
          </cell>
          <cell r="J122">
            <v>3</v>
          </cell>
        </row>
        <row r="123">
          <cell r="A123" t="str">
            <v>POWIAT KOZIENICKI (WOJ. MAZOWIECKIE)</v>
          </cell>
          <cell r="B123" t="str">
            <v>BSK - Pełny katalog przestępstw</v>
          </cell>
          <cell r="C123">
            <v>734</v>
          </cell>
          <cell r="D123">
            <v>530</v>
          </cell>
          <cell r="E123">
            <v>1</v>
          </cell>
          <cell r="F123">
            <v>72.108840942382798</v>
          </cell>
          <cell r="G123">
            <v>1200.75906294987</v>
          </cell>
          <cell r="H123">
            <v>430</v>
          </cell>
          <cell r="I123">
            <v>418</v>
          </cell>
          <cell r="J123">
            <v>1</v>
          </cell>
        </row>
        <row r="124">
          <cell r="A124" t="str">
            <v>POWIAT KRAKOWSKI (WOJ. MAŁOPOLSKIE)</v>
          </cell>
          <cell r="B124" t="str">
            <v>BSK - Pełny katalog przestępstw</v>
          </cell>
          <cell r="C124">
            <v>2850</v>
          </cell>
          <cell r="D124">
            <v>2204</v>
          </cell>
          <cell r="E124">
            <v>12</v>
          </cell>
          <cell r="F124">
            <v>77.009086608886705</v>
          </cell>
          <cell r="G124">
            <v>1049.6116436918301</v>
          </cell>
          <cell r="H124">
            <v>2346</v>
          </cell>
          <cell r="I124">
            <v>1010</v>
          </cell>
          <cell r="J124">
            <v>18</v>
          </cell>
        </row>
        <row r="125">
          <cell r="A125" t="str">
            <v>POWIAT KRAKÓW (WOJ. MAŁOPOLSKIE)</v>
          </cell>
          <cell r="B125" t="str">
            <v>BSK - Pełny katalog przestępstw</v>
          </cell>
          <cell r="C125">
            <v>25664</v>
          </cell>
          <cell r="D125">
            <v>19526</v>
          </cell>
          <cell r="E125">
            <v>163</v>
          </cell>
          <cell r="F125">
            <v>75.603050231933594</v>
          </cell>
          <cell r="G125">
            <v>3366.00004197008</v>
          </cell>
          <cell r="H125">
            <v>0</v>
          </cell>
          <cell r="I125">
            <v>4882</v>
          </cell>
          <cell r="J125">
            <v>154</v>
          </cell>
        </row>
        <row r="126">
          <cell r="A126" t="str">
            <v>POWIAT KRAPKOWICKI (WOJ. OPOLSKIE)</v>
          </cell>
          <cell r="B126" t="str">
            <v>BSK - Pełny katalog przestępstw</v>
          </cell>
          <cell r="C126">
            <v>728</v>
          </cell>
          <cell r="D126">
            <v>573</v>
          </cell>
          <cell r="E126">
            <v>5</v>
          </cell>
          <cell r="F126">
            <v>78.171897888183594</v>
          </cell>
          <cell r="G126">
            <v>1129.3300032576799</v>
          </cell>
          <cell r="H126">
            <v>172</v>
          </cell>
          <cell r="I126">
            <v>317</v>
          </cell>
          <cell r="J126">
            <v>5</v>
          </cell>
        </row>
        <row r="127">
          <cell r="A127" t="str">
            <v>POWIAT KRASNOSTAWSKI (WOJ. LUBELSKIE)</v>
          </cell>
          <cell r="B127" t="str">
            <v>BSK - Pełny katalog przestępstw</v>
          </cell>
          <cell r="C127">
            <v>615</v>
          </cell>
          <cell r="D127">
            <v>510</v>
          </cell>
          <cell r="E127">
            <v>3</v>
          </cell>
          <cell r="F127">
            <v>82.524269104003906</v>
          </cell>
          <cell r="G127">
            <v>944.091369623285</v>
          </cell>
          <cell r="H127">
            <v>382</v>
          </cell>
          <cell r="I127">
            <v>404</v>
          </cell>
          <cell r="J127">
            <v>7</v>
          </cell>
        </row>
        <row r="128">
          <cell r="A128" t="str">
            <v>POWIAT KRAŚNICKI (WOJ. LUBELSKIE)</v>
          </cell>
          <cell r="B128" t="str">
            <v>BSK - Pełny katalog przestępstw</v>
          </cell>
          <cell r="C128">
            <v>774</v>
          </cell>
          <cell r="D128">
            <v>667</v>
          </cell>
          <cell r="E128">
            <v>3</v>
          </cell>
          <cell r="F128">
            <v>85.842987060546903</v>
          </cell>
          <cell r="G128">
            <v>795.93599605117004</v>
          </cell>
          <cell r="H128">
            <v>401</v>
          </cell>
          <cell r="I128">
            <v>526</v>
          </cell>
          <cell r="J128">
            <v>2</v>
          </cell>
        </row>
        <row r="129">
          <cell r="A129" t="str">
            <v>POWIAT KROSNO (WOJ. PODKARPACKIE)</v>
          </cell>
          <cell r="B129" t="str">
            <v>BSK - Pełny katalog przestępstw</v>
          </cell>
          <cell r="C129">
            <v>6815</v>
          </cell>
          <cell r="D129">
            <v>6642</v>
          </cell>
          <cell r="E129">
            <v>6</v>
          </cell>
          <cell r="F129">
            <v>97.375747680664105</v>
          </cell>
          <cell r="G129">
            <v>14594.7103544277</v>
          </cell>
          <cell r="H129">
            <v>5</v>
          </cell>
          <cell r="I129">
            <v>237</v>
          </cell>
          <cell r="J129">
            <v>1</v>
          </cell>
        </row>
        <row r="130">
          <cell r="A130" t="str">
            <v>POWIAT KROŚNIEŃSKI (WOJ. LUBUSKIE)</v>
          </cell>
          <cell r="B130" t="str">
            <v>BSK - Pełny katalog przestępstw</v>
          </cell>
          <cell r="C130">
            <v>727</v>
          </cell>
          <cell r="D130">
            <v>581</v>
          </cell>
          <cell r="E130">
            <v>4</v>
          </cell>
          <cell r="F130">
            <v>79.480163574218807</v>
          </cell>
          <cell r="G130">
            <v>1301.58445976188</v>
          </cell>
          <cell r="H130">
            <v>253</v>
          </cell>
          <cell r="I130">
            <v>417</v>
          </cell>
          <cell r="J130">
            <v>4</v>
          </cell>
        </row>
        <row r="131">
          <cell r="A131" t="str">
            <v>POWIAT KROŚNIEŃSKI (WOJ. PODKARPACKIE)</v>
          </cell>
          <cell r="B131" t="str">
            <v>BSK - Pełny katalog przestępstw</v>
          </cell>
          <cell r="C131">
            <v>970</v>
          </cell>
          <cell r="D131">
            <v>854</v>
          </cell>
          <cell r="E131">
            <v>9</v>
          </cell>
          <cell r="F131">
            <v>87.231872558593807</v>
          </cell>
          <cell r="G131">
            <v>865.44552600351506</v>
          </cell>
          <cell r="H131">
            <v>883</v>
          </cell>
          <cell r="I131">
            <v>311</v>
          </cell>
          <cell r="J131">
            <v>2</v>
          </cell>
        </row>
        <row r="132">
          <cell r="A132" t="str">
            <v>POWIAT KROTOSZYŃSKI (WOJ. WIELKOPOLSKIE)</v>
          </cell>
          <cell r="B132" t="str">
            <v>BSK - Pełny katalog przestępstw</v>
          </cell>
          <cell r="C132">
            <v>816</v>
          </cell>
          <cell r="D132">
            <v>750</v>
          </cell>
          <cell r="E132">
            <v>2</v>
          </cell>
          <cell r="F132">
            <v>91.687042236328097</v>
          </cell>
          <cell r="G132">
            <v>1051.3025329176201</v>
          </cell>
          <cell r="H132">
            <v>369</v>
          </cell>
          <cell r="I132">
            <v>375</v>
          </cell>
          <cell r="J132">
            <v>5</v>
          </cell>
        </row>
        <row r="133">
          <cell r="A133" t="str">
            <v>POWIAT KUTNOWSKI (WOJ. ŁÓDZKIE)</v>
          </cell>
          <cell r="B133" t="str">
            <v>BSK - Pełny katalog przestępstw</v>
          </cell>
          <cell r="C133">
            <v>1574</v>
          </cell>
          <cell r="D133">
            <v>1228</v>
          </cell>
          <cell r="E133">
            <v>14</v>
          </cell>
          <cell r="F133">
            <v>77.329971313476605</v>
          </cell>
          <cell r="G133">
            <v>1592.7143941310401</v>
          </cell>
          <cell r="H133">
            <v>666</v>
          </cell>
          <cell r="I133">
            <v>619</v>
          </cell>
          <cell r="J133">
            <v>4</v>
          </cell>
        </row>
        <row r="134">
          <cell r="A134" t="str">
            <v>POWIAT KWIDZYŃSKI (WOJ. POMORSKIE)</v>
          </cell>
          <cell r="B134" t="str">
            <v>BSK - Pełny katalog przestępstw</v>
          </cell>
          <cell r="C134">
            <v>977</v>
          </cell>
          <cell r="D134">
            <v>781</v>
          </cell>
          <cell r="E134">
            <v>9</v>
          </cell>
          <cell r="F134">
            <v>79.208923339843807</v>
          </cell>
          <cell r="G134">
            <v>1170.66273649904</v>
          </cell>
          <cell r="H134">
            <v>200</v>
          </cell>
          <cell r="I134">
            <v>371</v>
          </cell>
          <cell r="J134">
            <v>3</v>
          </cell>
        </row>
        <row r="135">
          <cell r="A135" t="str">
            <v>POWIAT LEGIONOWSKI (WOJ. MAZOWIECKIE)</v>
          </cell>
          <cell r="B135" t="str">
            <v>BSK - Pełny katalog przestępstw</v>
          </cell>
          <cell r="C135">
            <v>1812</v>
          </cell>
          <cell r="D135">
            <v>1171</v>
          </cell>
          <cell r="E135">
            <v>28</v>
          </cell>
          <cell r="F135">
            <v>63.641304016113303</v>
          </cell>
          <cell r="G135">
            <v>1591.6796964213599</v>
          </cell>
          <cell r="H135">
            <v>972</v>
          </cell>
          <cell r="I135">
            <v>826</v>
          </cell>
          <cell r="J135">
            <v>36</v>
          </cell>
        </row>
        <row r="136">
          <cell r="A136" t="str">
            <v>POWIAT LEGNICA (WOJ. DOLNOŚLĄSKIE)</v>
          </cell>
          <cell r="B136" t="str">
            <v>BSK - Pełny katalog przestępstw</v>
          </cell>
          <cell r="C136">
            <v>4009</v>
          </cell>
          <cell r="D136">
            <v>3125</v>
          </cell>
          <cell r="E136">
            <v>35</v>
          </cell>
          <cell r="F136">
            <v>77.274978637695298</v>
          </cell>
          <cell r="G136">
            <v>3978.40605741845</v>
          </cell>
          <cell r="H136">
            <v>13</v>
          </cell>
          <cell r="I136">
            <v>959</v>
          </cell>
          <cell r="J136">
            <v>9</v>
          </cell>
        </row>
        <row r="137">
          <cell r="A137" t="str">
            <v>POWIAT LEGNICKI (WOJ. DOLNOŚLĄSKIE)</v>
          </cell>
          <cell r="B137" t="str">
            <v>BSK - Pełny katalog przestępstw</v>
          </cell>
          <cell r="C137">
            <v>861</v>
          </cell>
          <cell r="D137">
            <v>585</v>
          </cell>
          <cell r="E137">
            <v>14</v>
          </cell>
          <cell r="F137">
            <v>66.857139587402301</v>
          </cell>
          <cell r="G137">
            <v>1562.18815204572</v>
          </cell>
          <cell r="H137">
            <v>520</v>
          </cell>
          <cell r="I137">
            <v>413</v>
          </cell>
          <cell r="J137">
            <v>4</v>
          </cell>
        </row>
        <row r="138">
          <cell r="A138" t="str">
            <v>POWIAT LESKI (WOJ. PODKARPACKIE)</v>
          </cell>
          <cell r="B138" t="str">
            <v>BSK - Pełny katalog przestępstw</v>
          </cell>
          <cell r="C138">
            <v>259</v>
          </cell>
          <cell r="D138">
            <v>228</v>
          </cell>
          <cell r="E138">
            <v>3</v>
          </cell>
          <cell r="F138">
            <v>87.022903442382798</v>
          </cell>
          <cell r="G138">
            <v>969.89215098861598</v>
          </cell>
          <cell r="H138">
            <v>135</v>
          </cell>
          <cell r="I138">
            <v>158</v>
          </cell>
          <cell r="J138">
            <v>0</v>
          </cell>
        </row>
        <row r="139">
          <cell r="A139" t="str">
            <v>POWIAT LESZCZYŃSKI (WOJ. WIELKOPOLSKIE)</v>
          </cell>
          <cell r="B139" t="str">
            <v>BSK - Pełny katalog przestępstw</v>
          </cell>
          <cell r="C139">
            <v>399</v>
          </cell>
          <cell r="D139">
            <v>343</v>
          </cell>
          <cell r="E139">
            <v>1</v>
          </cell>
          <cell r="F139">
            <v>85.75</v>
          </cell>
          <cell r="G139">
            <v>725.37541359124498</v>
          </cell>
          <cell r="H139">
            <v>362</v>
          </cell>
          <cell r="I139">
            <v>249</v>
          </cell>
          <cell r="J139">
            <v>1</v>
          </cell>
        </row>
        <row r="140">
          <cell r="A140" t="str">
            <v>POWIAT LESZNO (WOJ. WIELKOPOLSKIE)</v>
          </cell>
          <cell r="B140" t="str">
            <v>BSK - Pełny katalog przestępstw</v>
          </cell>
          <cell r="C140">
            <v>976</v>
          </cell>
          <cell r="D140">
            <v>829</v>
          </cell>
          <cell r="E140">
            <v>4</v>
          </cell>
          <cell r="F140">
            <v>84.591835021972699</v>
          </cell>
          <cell r="G140">
            <v>1513.9293913259301</v>
          </cell>
          <cell r="H140">
            <v>0</v>
          </cell>
          <cell r="I140">
            <v>377</v>
          </cell>
          <cell r="J140">
            <v>8</v>
          </cell>
        </row>
        <row r="141">
          <cell r="A141" t="str">
            <v>POWIAT LEŻAJSKI (WOJ. PODKARPACKIE)</v>
          </cell>
          <cell r="B141" t="str">
            <v>BSK - Pełny katalog przestępstw</v>
          </cell>
          <cell r="C141">
            <v>520</v>
          </cell>
          <cell r="D141">
            <v>427</v>
          </cell>
          <cell r="E141">
            <v>3</v>
          </cell>
          <cell r="F141">
            <v>81.644355773925795</v>
          </cell>
          <cell r="G141">
            <v>747.25527389779802</v>
          </cell>
          <cell r="H141">
            <v>246</v>
          </cell>
          <cell r="I141">
            <v>274</v>
          </cell>
          <cell r="J141">
            <v>3</v>
          </cell>
        </row>
        <row r="142">
          <cell r="A142" t="str">
            <v>POWIAT LĘBORSKI (WOJ. POMORSKIE)</v>
          </cell>
          <cell r="B142" t="str">
            <v>BSK - Pełny katalog przestępstw</v>
          </cell>
          <cell r="C142">
            <v>1006</v>
          </cell>
          <cell r="D142">
            <v>679</v>
          </cell>
          <cell r="E142">
            <v>5</v>
          </cell>
          <cell r="F142">
            <v>67.161224365234403</v>
          </cell>
          <cell r="G142">
            <v>1520.4872814110599</v>
          </cell>
          <cell r="H142">
            <v>193</v>
          </cell>
          <cell r="I142">
            <v>459</v>
          </cell>
          <cell r="J142">
            <v>3</v>
          </cell>
        </row>
        <row r="143">
          <cell r="A143" t="str">
            <v>POWIAT LIDZBARSKI (WOJ. WARMIŃSKO-MAZURSKIE)</v>
          </cell>
          <cell r="B143" t="str">
            <v>BSK - Pełny katalog przestępstw</v>
          </cell>
          <cell r="C143">
            <v>366</v>
          </cell>
          <cell r="D143">
            <v>269</v>
          </cell>
          <cell r="E143">
            <v>6</v>
          </cell>
          <cell r="F143">
            <v>72.311828613281193</v>
          </cell>
          <cell r="G143">
            <v>867.894998932916</v>
          </cell>
          <cell r="H143">
            <v>120</v>
          </cell>
          <cell r="I143">
            <v>230</v>
          </cell>
          <cell r="J143">
            <v>0</v>
          </cell>
        </row>
        <row r="144">
          <cell r="A144" t="str">
            <v>POWIAT LIMANOWSKI (WOJ. MAŁOPOLSKIE)</v>
          </cell>
          <cell r="B144" t="str">
            <v>BSK - Pełny katalog przestępstw</v>
          </cell>
          <cell r="C144">
            <v>880</v>
          </cell>
          <cell r="D144">
            <v>666</v>
          </cell>
          <cell r="E144">
            <v>14</v>
          </cell>
          <cell r="F144">
            <v>74.496643066406193</v>
          </cell>
          <cell r="G144">
            <v>677.25649550547996</v>
          </cell>
          <cell r="H144">
            <v>548</v>
          </cell>
          <cell r="I144">
            <v>340</v>
          </cell>
          <cell r="J144">
            <v>2</v>
          </cell>
        </row>
        <row r="145">
          <cell r="A145" t="str">
            <v>POWIAT LIPNOWSKI (WOJ. KUJAWSKO-POMORSKIE)</v>
          </cell>
          <cell r="B145" t="str">
            <v>BSK - Pełny katalog przestępstw</v>
          </cell>
          <cell r="C145">
            <v>703</v>
          </cell>
          <cell r="D145">
            <v>565</v>
          </cell>
          <cell r="E145">
            <v>2</v>
          </cell>
          <cell r="F145">
            <v>80.141845703125</v>
          </cell>
          <cell r="G145">
            <v>1054.63710282337</v>
          </cell>
          <cell r="H145">
            <v>375</v>
          </cell>
          <cell r="I145">
            <v>449</v>
          </cell>
          <cell r="J145">
            <v>0</v>
          </cell>
        </row>
        <row r="146">
          <cell r="A146" t="str">
            <v>POWIAT LIPSKI (WOJ. MAZOWIECKIE)</v>
          </cell>
          <cell r="B146" t="str">
            <v>BSK - Pełny katalog przestępstw</v>
          </cell>
          <cell r="C146">
            <v>284</v>
          </cell>
          <cell r="D146">
            <v>244</v>
          </cell>
          <cell r="E146">
            <v>2</v>
          </cell>
          <cell r="F146">
            <v>85.314682006835895</v>
          </cell>
          <cell r="G146">
            <v>814.05681199300602</v>
          </cell>
          <cell r="H146">
            <v>199</v>
          </cell>
          <cell r="I146">
            <v>194</v>
          </cell>
          <cell r="J146">
            <v>0</v>
          </cell>
        </row>
        <row r="147">
          <cell r="A147" t="str">
            <v>POWIAT LUBACZOWSKI (WOJ. PODKARPACKIE)</v>
          </cell>
          <cell r="B147" t="str">
            <v>BSK - Pełny katalog przestępstw</v>
          </cell>
          <cell r="C147">
            <v>304</v>
          </cell>
          <cell r="D147">
            <v>270</v>
          </cell>
          <cell r="E147">
            <v>1</v>
          </cell>
          <cell r="F147">
            <v>88.524589538574205</v>
          </cell>
          <cell r="G147">
            <v>539.23655456222502</v>
          </cell>
          <cell r="H147">
            <v>173</v>
          </cell>
          <cell r="I147">
            <v>241</v>
          </cell>
          <cell r="J147">
            <v>35</v>
          </cell>
        </row>
        <row r="148">
          <cell r="A148" t="str">
            <v>POWIAT LUBAŃSKI (WOJ. DOLNOŚLĄSKIE)</v>
          </cell>
          <cell r="B148" t="str">
            <v>BSK - Pełny katalog przestępstw</v>
          </cell>
          <cell r="C148">
            <v>929</v>
          </cell>
          <cell r="D148">
            <v>698</v>
          </cell>
          <cell r="E148">
            <v>8</v>
          </cell>
          <cell r="F148">
            <v>74.493064880371094</v>
          </cell>
          <cell r="G148">
            <v>1678.22819567888</v>
          </cell>
          <cell r="H148">
            <v>224</v>
          </cell>
          <cell r="I148">
            <v>381</v>
          </cell>
          <cell r="J148">
            <v>2</v>
          </cell>
        </row>
        <row r="149">
          <cell r="A149" t="str">
            <v>POWIAT LUBARTOWSKI (WOJ. LUBELSKIE)</v>
          </cell>
          <cell r="B149" t="str">
            <v>BSK - Pełny katalog przestępstw</v>
          </cell>
          <cell r="C149">
            <v>632</v>
          </cell>
          <cell r="D149">
            <v>529</v>
          </cell>
          <cell r="E149">
            <v>2</v>
          </cell>
          <cell r="F149">
            <v>83.438484191894503</v>
          </cell>
          <cell r="G149">
            <v>707.47324586934099</v>
          </cell>
          <cell r="H149">
            <v>374</v>
          </cell>
          <cell r="I149">
            <v>382</v>
          </cell>
          <cell r="J149">
            <v>3</v>
          </cell>
        </row>
        <row r="150">
          <cell r="A150" t="str">
            <v>POWIAT LUBELSKI (WOJ. LUBELSKIE)</v>
          </cell>
          <cell r="B150" t="str">
            <v>BSK - Pełny katalog przestępstw</v>
          </cell>
          <cell r="C150">
            <v>976</v>
          </cell>
          <cell r="D150">
            <v>727</v>
          </cell>
          <cell r="E150">
            <v>13</v>
          </cell>
          <cell r="F150">
            <v>73.508598327636705</v>
          </cell>
          <cell r="G150">
            <v>643.464157859691</v>
          </cell>
          <cell r="H150">
            <v>877</v>
          </cell>
          <cell r="I150">
            <v>577</v>
          </cell>
          <cell r="J150">
            <v>7</v>
          </cell>
        </row>
        <row r="151">
          <cell r="A151" t="str">
            <v>POWIAT LUBIŃSKI (WOJ. DOLNOŚLĄSKIE)</v>
          </cell>
          <cell r="B151" t="str">
            <v>BSK - Pełny katalog przestępstw</v>
          </cell>
          <cell r="C151">
            <v>2038</v>
          </cell>
          <cell r="D151">
            <v>1407</v>
          </cell>
          <cell r="E151">
            <v>39</v>
          </cell>
          <cell r="F151">
            <v>67.741935729980497</v>
          </cell>
          <cell r="G151">
            <v>1917.8107973312499</v>
          </cell>
          <cell r="H151">
            <v>327</v>
          </cell>
          <cell r="I151">
            <v>880</v>
          </cell>
          <cell r="J151">
            <v>6</v>
          </cell>
        </row>
        <row r="152">
          <cell r="A152" t="str">
            <v>POWIAT LUBLIN (WOJ. LUBELSKIE)</v>
          </cell>
          <cell r="B152" t="str">
            <v>BSK - Pełny katalog przestępstw</v>
          </cell>
          <cell r="C152">
            <v>4944</v>
          </cell>
          <cell r="D152">
            <v>3074</v>
          </cell>
          <cell r="E152">
            <v>106</v>
          </cell>
          <cell r="F152">
            <v>60.871288299560497</v>
          </cell>
          <cell r="G152">
            <v>1450.93838500932</v>
          </cell>
          <cell r="H152">
            <v>3</v>
          </cell>
          <cell r="I152">
            <v>2227</v>
          </cell>
          <cell r="J152">
            <v>44</v>
          </cell>
        </row>
        <row r="153">
          <cell r="A153" t="str">
            <v>POWIAT LUBLINIECKI (WOJ. ŚLĄSKIE)</v>
          </cell>
          <cell r="B153" t="str">
            <v>BSK - Pełny katalog przestępstw</v>
          </cell>
          <cell r="C153">
            <v>1439</v>
          </cell>
          <cell r="D153">
            <v>1317</v>
          </cell>
          <cell r="E153">
            <v>9</v>
          </cell>
          <cell r="F153">
            <v>90.953041076660199</v>
          </cell>
          <cell r="G153">
            <v>1871.9429701321701</v>
          </cell>
          <cell r="H153">
            <v>1012</v>
          </cell>
          <cell r="I153">
            <v>419</v>
          </cell>
          <cell r="J153">
            <v>8</v>
          </cell>
        </row>
        <row r="154">
          <cell r="A154" t="str">
            <v>POWIAT LWÓWECKI (WOJ. DOLNOŚLĄSKIE)</v>
          </cell>
          <cell r="B154" t="str">
            <v>BSK - Pełny katalog przestępstw</v>
          </cell>
          <cell r="C154">
            <v>708</v>
          </cell>
          <cell r="D154">
            <v>553</v>
          </cell>
          <cell r="E154">
            <v>1</v>
          </cell>
          <cell r="F154">
            <v>77.997177124023395</v>
          </cell>
          <cell r="G154">
            <v>1521.40278494069</v>
          </cell>
          <cell r="H154">
            <v>236</v>
          </cell>
          <cell r="I154">
            <v>343</v>
          </cell>
          <cell r="J154">
            <v>2</v>
          </cell>
        </row>
        <row r="155">
          <cell r="A155" t="str">
            <v>POWIAT ŁAŃCUCKI (WOJ. PODKARPACKIE)</v>
          </cell>
          <cell r="B155" t="str">
            <v>BSK - Pełny katalog przestępstw</v>
          </cell>
          <cell r="C155">
            <v>516</v>
          </cell>
          <cell r="D155">
            <v>388</v>
          </cell>
          <cell r="E155">
            <v>2</v>
          </cell>
          <cell r="F155">
            <v>74.903472900390597</v>
          </cell>
          <cell r="G155">
            <v>643.26318938865097</v>
          </cell>
          <cell r="H155">
            <v>261</v>
          </cell>
          <cell r="I155">
            <v>295</v>
          </cell>
          <cell r="J155">
            <v>1</v>
          </cell>
        </row>
        <row r="156">
          <cell r="A156" t="str">
            <v>POWIAT ŁASKI (WOJ. ŁÓDZKIE)</v>
          </cell>
          <cell r="B156" t="str">
            <v>BSK - Pełny katalog przestępstw</v>
          </cell>
          <cell r="C156">
            <v>801</v>
          </cell>
          <cell r="D156">
            <v>706</v>
          </cell>
          <cell r="E156">
            <v>6</v>
          </cell>
          <cell r="F156">
            <v>87.484512329101605</v>
          </cell>
          <cell r="G156">
            <v>1594.6010511227901</v>
          </cell>
          <cell r="H156">
            <v>225</v>
          </cell>
          <cell r="I156">
            <v>254</v>
          </cell>
          <cell r="J156">
            <v>1</v>
          </cell>
        </row>
        <row r="157">
          <cell r="A157" t="str">
            <v>POWIAT ŁĘCZYCKI (WOJ. ŁÓDZKIE)</v>
          </cell>
          <cell r="B157" t="str">
            <v>BSK - Pełny katalog przestępstw</v>
          </cell>
          <cell r="C157">
            <v>557</v>
          </cell>
          <cell r="D157">
            <v>457</v>
          </cell>
          <cell r="E157">
            <v>2</v>
          </cell>
          <cell r="F157">
            <v>81.753128051757798</v>
          </cell>
          <cell r="G157">
            <v>1094.5606036786701</v>
          </cell>
          <cell r="H157">
            <v>261</v>
          </cell>
          <cell r="I157">
            <v>271</v>
          </cell>
          <cell r="J157">
            <v>1</v>
          </cell>
        </row>
        <row r="158">
          <cell r="A158" t="str">
            <v>POWIAT ŁĘCZYŃSKI (WOJ. LUBELSKIE)</v>
          </cell>
          <cell r="B158" t="str">
            <v>BSK - Pełny katalog przestępstw</v>
          </cell>
          <cell r="C158">
            <v>637</v>
          </cell>
          <cell r="D158">
            <v>536</v>
          </cell>
          <cell r="E158">
            <v>28</v>
          </cell>
          <cell r="F158">
            <v>80.601501464843807</v>
          </cell>
          <cell r="G158">
            <v>1110.39447766137</v>
          </cell>
          <cell r="H158">
            <v>314</v>
          </cell>
          <cell r="I158">
            <v>301</v>
          </cell>
          <cell r="J158">
            <v>2</v>
          </cell>
        </row>
        <row r="159">
          <cell r="A159" t="str">
            <v>POWIAT ŁOBESKI (WOJ. ZACHODNIOPOMORSKIE)</v>
          </cell>
          <cell r="B159" t="str">
            <v>BSK - Pełny katalog przestępstw</v>
          </cell>
          <cell r="C159">
            <v>672</v>
          </cell>
          <cell r="D159">
            <v>550</v>
          </cell>
          <cell r="E159">
            <v>0</v>
          </cell>
          <cell r="F159">
            <v>81.845237731933594</v>
          </cell>
          <cell r="G159">
            <v>1786.6163294605601</v>
          </cell>
          <cell r="H159">
            <v>194</v>
          </cell>
          <cell r="I159">
            <v>250</v>
          </cell>
          <cell r="J159">
            <v>4</v>
          </cell>
        </row>
        <row r="160">
          <cell r="A160" t="str">
            <v>POWIAT ŁOMŻA (WOJ. PODLASKIE)</v>
          </cell>
          <cell r="B160" t="str">
            <v>BSK - Pełny katalog przestępstw</v>
          </cell>
          <cell r="C160">
            <v>817</v>
          </cell>
          <cell r="D160">
            <v>640</v>
          </cell>
          <cell r="E160">
            <v>5</v>
          </cell>
          <cell r="F160">
            <v>77.858879089355497</v>
          </cell>
          <cell r="G160">
            <v>1302.6978761400601</v>
          </cell>
          <cell r="H160">
            <v>0</v>
          </cell>
          <cell r="I160">
            <v>373</v>
          </cell>
          <cell r="J160">
            <v>6</v>
          </cell>
        </row>
        <row r="161">
          <cell r="A161" t="str">
            <v>POWIAT ŁOMŻYŃSKI (WOJ. PODLASKIE)</v>
          </cell>
          <cell r="B161" t="str">
            <v>BSK - Pełny katalog przestępstw</v>
          </cell>
          <cell r="C161">
            <v>294</v>
          </cell>
          <cell r="D161">
            <v>240</v>
          </cell>
          <cell r="E161">
            <v>2</v>
          </cell>
          <cell r="F161">
            <v>81.081077575683594</v>
          </cell>
          <cell r="G161">
            <v>572.39647216868195</v>
          </cell>
          <cell r="H161">
            <v>267</v>
          </cell>
          <cell r="I161">
            <v>214</v>
          </cell>
          <cell r="J161">
            <v>3</v>
          </cell>
        </row>
        <row r="162">
          <cell r="A162" t="str">
            <v>POWIAT ŁOSICKI (WOJ. MAZOWIECKIE)</v>
          </cell>
          <cell r="B162" t="str">
            <v>BSK - Pełny katalog przestępstw</v>
          </cell>
          <cell r="C162">
            <v>291</v>
          </cell>
          <cell r="D162">
            <v>240</v>
          </cell>
          <cell r="E162">
            <v>0</v>
          </cell>
          <cell r="F162">
            <v>82.474227905273395</v>
          </cell>
          <cell r="G162">
            <v>920.07082332110804</v>
          </cell>
          <cell r="H162">
            <v>204</v>
          </cell>
          <cell r="I162">
            <v>157</v>
          </cell>
          <cell r="J162">
            <v>2</v>
          </cell>
        </row>
        <row r="163">
          <cell r="A163" t="str">
            <v>POWIAT ŁOWICKI (WOJ. ŁÓDZKIE)</v>
          </cell>
          <cell r="B163" t="str">
            <v>BSK - Pełny katalog przestępstw</v>
          </cell>
          <cell r="C163">
            <v>887</v>
          </cell>
          <cell r="D163">
            <v>627</v>
          </cell>
          <cell r="E163">
            <v>2</v>
          </cell>
          <cell r="F163">
            <v>70.5286865234375</v>
          </cell>
          <cell r="G163">
            <v>1116.7627728955199</v>
          </cell>
          <cell r="H163">
            <v>372</v>
          </cell>
          <cell r="I163">
            <v>432</v>
          </cell>
          <cell r="J163">
            <v>9</v>
          </cell>
        </row>
        <row r="164">
          <cell r="A164" t="str">
            <v>POWIAT ŁÓDZKI WSCHODNI (WOJ. ŁÓDZKIE)</v>
          </cell>
          <cell r="B164" t="str">
            <v>BSK - Pełny katalog przestępstw</v>
          </cell>
          <cell r="C164">
            <v>705</v>
          </cell>
          <cell r="D164">
            <v>520</v>
          </cell>
          <cell r="E164">
            <v>6</v>
          </cell>
          <cell r="F164">
            <v>73.136428833007798</v>
          </cell>
          <cell r="G164">
            <v>998.31490108894195</v>
          </cell>
          <cell r="H164">
            <v>406</v>
          </cell>
          <cell r="I164">
            <v>356</v>
          </cell>
          <cell r="J164">
            <v>10</v>
          </cell>
        </row>
        <row r="165">
          <cell r="A165" t="str">
            <v>POWIAT ŁÓDŹ (WOJ. ŁÓDZKIE)</v>
          </cell>
          <cell r="B165" t="str">
            <v>BSK - Pełny katalog przestępstw</v>
          </cell>
          <cell r="C165">
            <v>11935</v>
          </cell>
          <cell r="D165">
            <v>6302</v>
          </cell>
          <cell r="E165">
            <v>281</v>
          </cell>
          <cell r="F165">
            <v>51.588081359863303</v>
          </cell>
          <cell r="G165">
            <v>1708.2016579646399</v>
          </cell>
          <cell r="H165">
            <v>0</v>
          </cell>
          <cell r="I165">
            <v>4065</v>
          </cell>
          <cell r="J165">
            <v>52</v>
          </cell>
        </row>
        <row r="166">
          <cell r="A166" t="str">
            <v>POWIAT ŁUKOWSKI (WOJ. LUBELSKIE)</v>
          </cell>
          <cell r="B166" t="str">
            <v>BSK - Pełny katalog przestępstw</v>
          </cell>
          <cell r="C166">
            <v>825</v>
          </cell>
          <cell r="D166">
            <v>727</v>
          </cell>
          <cell r="E166">
            <v>0</v>
          </cell>
          <cell r="F166">
            <v>88.1212158203125</v>
          </cell>
          <cell r="G166">
            <v>761.19650864534697</v>
          </cell>
          <cell r="H166">
            <v>402</v>
          </cell>
          <cell r="I166">
            <v>531</v>
          </cell>
          <cell r="J166">
            <v>5</v>
          </cell>
        </row>
        <row r="167">
          <cell r="A167" t="str">
            <v>POWIAT MAKOWSKI (WOJ. MAZOWIECKIE)</v>
          </cell>
          <cell r="B167" t="str">
            <v>BSK - Pełny katalog przestępstw</v>
          </cell>
          <cell r="C167">
            <v>757</v>
          </cell>
          <cell r="D167">
            <v>692</v>
          </cell>
          <cell r="E167">
            <v>0</v>
          </cell>
          <cell r="F167">
            <v>91.413475036621094</v>
          </cell>
          <cell r="G167">
            <v>1651.21605409532</v>
          </cell>
          <cell r="H167">
            <v>505</v>
          </cell>
          <cell r="I167">
            <v>299</v>
          </cell>
          <cell r="J167">
            <v>3</v>
          </cell>
        </row>
        <row r="168">
          <cell r="A168" t="str">
            <v>POWIAT MALBORSKI (WOJ. POMORSKIE)</v>
          </cell>
          <cell r="B168" t="str">
            <v>BSK - Pełny katalog przestępstw</v>
          </cell>
          <cell r="C168">
            <v>762</v>
          </cell>
          <cell r="D168">
            <v>564</v>
          </cell>
          <cell r="E168">
            <v>5</v>
          </cell>
          <cell r="F168">
            <v>73.533248901367202</v>
          </cell>
          <cell r="G168">
            <v>1187.1192883515901</v>
          </cell>
          <cell r="H168">
            <v>166</v>
          </cell>
          <cell r="I168">
            <v>459</v>
          </cell>
          <cell r="J168">
            <v>2</v>
          </cell>
        </row>
        <row r="169">
          <cell r="A169" t="str">
            <v>POWIAT MIECHOWSKI (WOJ. MAŁOPOLSKIE)</v>
          </cell>
          <cell r="B169" t="str">
            <v>BSK - Pełny katalog przestępstw</v>
          </cell>
          <cell r="C169">
            <v>680</v>
          </cell>
          <cell r="D169">
            <v>596</v>
          </cell>
          <cell r="E169">
            <v>5</v>
          </cell>
          <cell r="F169">
            <v>87.007301330566406</v>
          </cell>
          <cell r="G169">
            <v>1373.1548232063201</v>
          </cell>
          <cell r="H169">
            <v>253</v>
          </cell>
          <cell r="I169">
            <v>237</v>
          </cell>
          <cell r="J169">
            <v>1</v>
          </cell>
        </row>
        <row r="170">
          <cell r="A170" t="str">
            <v>POWIAT MIELECKI (WOJ. PODKARPACKIE)</v>
          </cell>
          <cell r="B170" t="str">
            <v>BSK - Pełny katalog przestępstw</v>
          </cell>
          <cell r="C170">
            <v>846</v>
          </cell>
          <cell r="D170">
            <v>549</v>
          </cell>
          <cell r="E170">
            <v>5</v>
          </cell>
          <cell r="F170">
            <v>64.512336730957003</v>
          </cell>
          <cell r="G170">
            <v>620.78074552392104</v>
          </cell>
          <cell r="H170">
            <v>248</v>
          </cell>
          <cell r="I170">
            <v>415</v>
          </cell>
          <cell r="J170">
            <v>4</v>
          </cell>
        </row>
        <row r="171">
          <cell r="A171" t="str">
            <v>POWIAT MIĘDZYCHODZKI (WOJ. WIELKOPOLSKIE)</v>
          </cell>
          <cell r="B171" t="str">
            <v>BSK - Pełny katalog przestępstw</v>
          </cell>
          <cell r="C171">
            <v>247</v>
          </cell>
          <cell r="D171">
            <v>216</v>
          </cell>
          <cell r="E171">
            <v>0</v>
          </cell>
          <cell r="F171">
            <v>87.449394226074205</v>
          </cell>
          <cell r="G171">
            <v>666.34293730441402</v>
          </cell>
          <cell r="H171">
            <v>118</v>
          </cell>
          <cell r="I171">
            <v>163</v>
          </cell>
          <cell r="J171">
            <v>5</v>
          </cell>
        </row>
        <row r="172">
          <cell r="A172" t="str">
            <v>POWIAT MIĘDZYRZECKI (WOJ. LUBUSKIE)</v>
          </cell>
          <cell r="B172" t="str">
            <v>BSK - Pełny katalog przestępstw</v>
          </cell>
          <cell r="C172">
            <v>778</v>
          </cell>
          <cell r="D172">
            <v>626</v>
          </cell>
          <cell r="E172">
            <v>8</v>
          </cell>
          <cell r="F172">
            <v>79.643768310546903</v>
          </cell>
          <cell r="G172">
            <v>1332.7623126338301</v>
          </cell>
          <cell r="H172">
            <v>272</v>
          </cell>
          <cell r="I172">
            <v>456</v>
          </cell>
          <cell r="J172">
            <v>3</v>
          </cell>
        </row>
        <row r="173">
          <cell r="A173" t="str">
            <v>POWIAT MIKOŁOWSKI (WOJ. ŚLĄSKIE)</v>
          </cell>
          <cell r="B173" t="str">
            <v>BSK - Pełny katalog przestępstw</v>
          </cell>
          <cell r="C173">
            <v>1490</v>
          </cell>
          <cell r="D173">
            <v>1209</v>
          </cell>
          <cell r="E173">
            <v>28</v>
          </cell>
          <cell r="F173">
            <v>79.644271850585895</v>
          </cell>
          <cell r="G173">
            <v>1540.41787711807</v>
          </cell>
          <cell r="H173">
            <v>103</v>
          </cell>
          <cell r="I173">
            <v>472</v>
          </cell>
          <cell r="J173">
            <v>5</v>
          </cell>
        </row>
        <row r="174">
          <cell r="A174" t="str">
            <v>POWIAT MILICKI (WOJ. DOLNOŚLĄSKIE)</v>
          </cell>
          <cell r="B174" t="str">
            <v>BSK - Pełny katalog przestępstw</v>
          </cell>
          <cell r="C174">
            <v>454</v>
          </cell>
          <cell r="D174">
            <v>380</v>
          </cell>
          <cell r="E174">
            <v>1</v>
          </cell>
          <cell r="F174">
            <v>83.516487121582003</v>
          </cell>
          <cell r="G174">
            <v>1221.4151197202</v>
          </cell>
          <cell r="H174">
            <v>225</v>
          </cell>
          <cell r="I174">
            <v>212</v>
          </cell>
          <cell r="J174">
            <v>2</v>
          </cell>
        </row>
        <row r="175">
          <cell r="A175" t="str">
            <v>POWIAT MIŃSKI (WOJ. MAZOWIECKIE)</v>
          </cell>
          <cell r="B175" t="str">
            <v>BSK - Pełny katalog przestępstw</v>
          </cell>
          <cell r="C175">
            <v>1509</v>
          </cell>
          <cell r="D175">
            <v>1131</v>
          </cell>
          <cell r="E175">
            <v>15</v>
          </cell>
          <cell r="F175">
            <v>74.212600708007798</v>
          </cell>
          <cell r="G175">
            <v>993.76345927150396</v>
          </cell>
          <cell r="H175">
            <v>672</v>
          </cell>
          <cell r="I175">
            <v>944</v>
          </cell>
          <cell r="J175">
            <v>14</v>
          </cell>
        </row>
        <row r="176">
          <cell r="A176" t="str">
            <v>POWIAT MŁAWSKI (WOJ. MAZOWIECKIE)</v>
          </cell>
          <cell r="B176" t="str">
            <v>BSK - Pełny katalog przestępstw</v>
          </cell>
          <cell r="C176">
            <v>589</v>
          </cell>
          <cell r="D176">
            <v>483</v>
          </cell>
          <cell r="E176">
            <v>3</v>
          </cell>
          <cell r="F176">
            <v>81.587837219238295</v>
          </cell>
          <cell r="G176">
            <v>799.15335875066103</v>
          </cell>
          <cell r="H176">
            <v>268</v>
          </cell>
          <cell r="I176">
            <v>380</v>
          </cell>
          <cell r="J176">
            <v>5</v>
          </cell>
        </row>
        <row r="177">
          <cell r="A177" t="str">
            <v>POWIAT MOGILEŃSKI (WOJ. KUJAWSKO-POMORSKIE)</v>
          </cell>
          <cell r="B177" t="str">
            <v>BSK - Pełny katalog przestępstw</v>
          </cell>
          <cell r="C177">
            <v>388</v>
          </cell>
          <cell r="D177">
            <v>337</v>
          </cell>
          <cell r="E177">
            <v>1</v>
          </cell>
          <cell r="F177">
            <v>86.632392883300795</v>
          </cell>
          <cell r="G177">
            <v>840.17236525843998</v>
          </cell>
          <cell r="H177">
            <v>179</v>
          </cell>
          <cell r="I177">
            <v>272</v>
          </cell>
          <cell r="J177">
            <v>0</v>
          </cell>
        </row>
        <row r="178">
          <cell r="A178" t="str">
            <v>POWIAT MONIECKI (WOJ. PODLASKIE)</v>
          </cell>
          <cell r="B178" t="str">
            <v>BSK - Pełny katalog przestępstw</v>
          </cell>
          <cell r="C178">
            <v>251</v>
          </cell>
          <cell r="D178">
            <v>188</v>
          </cell>
          <cell r="E178">
            <v>0</v>
          </cell>
          <cell r="F178">
            <v>74.900398254394503</v>
          </cell>
          <cell r="G178">
            <v>605.70959723931605</v>
          </cell>
          <cell r="H178">
            <v>152</v>
          </cell>
          <cell r="I178">
            <v>166</v>
          </cell>
          <cell r="J178">
            <v>0</v>
          </cell>
        </row>
        <row r="179">
          <cell r="A179" t="str">
            <v>POWIAT MRĄGOWSKI (WOJ. WARMIŃSKO-MAZURSKIE)</v>
          </cell>
          <cell r="B179" t="str">
            <v>BSK - Pełny katalog przestępstw</v>
          </cell>
          <cell r="C179">
            <v>439</v>
          </cell>
          <cell r="D179">
            <v>324</v>
          </cell>
          <cell r="E179">
            <v>5</v>
          </cell>
          <cell r="F179">
            <v>72.972976684570298</v>
          </cell>
          <cell r="G179">
            <v>867.19475337297297</v>
          </cell>
          <cell r="H179">
            <v>150</v>
          </cell>
          <cell r="I179">
            <v>247</v>
          </cell>
          <cell r="J179">
            <v>6</v>
          </cell>
        </row>
        <row r="180">
          <cell r="A180" t="str">
            <v>POWIAT MYSŁOWICE (WOJ. ŚLĄSKIE)</v>
          </cell>
          <cell r="B180" t="str">
            <v>BSK - Pełny katalog przestępstw</v>
          </cell>
          <cell r="C180">
            <v>1261</v>
          </cell>
          <cell r="D180">
            <v>897</v>
          </cell>
          <cell r="E180">
            <v>4</v>
          </cell>
          <cell r="F180">
            <v>70.909088134765597</v>
          </cell>
          <cell r="G180">
            <v>1687.83713241691</v>
          </cell>
          <cell r="H180">
            <v>0</v>
          </cell>
          <cell r="I180">
            <v>397</v>
          </cell>
          <cell r="J180">
            <v>3</v>
          </cell>
        </row>
        <row r="181">
          <cell r="A181" t="str">
            <v>POWIAT MYSZKOWSKI (WOJ. ŚLĄSKIE)</v>
          </cell>
          <cell r="B181" t="str">
            <v>BSK - Pełny katalog przestępstw</v>
          </cell>
          <cell r="C181">
            <v>889</v>
          </cell>
          <cell r="D181">
            <v>811</v>
          </cell>
          <cell r="E181">
            <v>26</v>
          </cell>
          <cell r="F181">
            <v>88.633880615234403</v>
          </cell>
          <cell r="G181">
            <v>1239.80196639007</v>
          </cell>
          <cell r="H181">
            <v>291</v>
          </cell>
          <cell r="I181">
            <v>470</v>
          </cell>
          <cell r="J181">
            <v>9</v>
          </cell>
        </row>
        <row r="182">
          <cell r="A182" t="str">
            <v>POWIAT MYŚLENICKI (WOJ. MAŁOPOLSKIE)</v>
          </cell>
          <cell r="B182" t="str">
            <v>BSK - Pełny katalog przestępstw</v>
          </cell>
          <cell r="C182">
            <v>814</v>
          </cell>
          <cell r="D182">
            <v>633</v>
          </cell>
          <cell r="E182">
            <v>3</v>
          </cell>
          <cell r="F182">
            <v>77.478576660156193</v>
          </cell>
          <cell r="G182">
            <v>649.56310098551603</v>
          </cell>
          <cell r="H182">
            <v>449</v>
          </cell>
          <cell r="I182">
            <v>425</v>
          </cell>
          <cell r="J182">
            <v>2</v>
          </cell>
        </row>
        <row r="183">
          <cell r="A183" t="str">
            <v>POWIAT MYŚLIBORSKI (WOJ. ZACHODNIOPOMORSKIE)</v>
          </cell>
          <cell r="B183" t="str">
            <v>BSK - Pełny katalog przestępstw</v>
          </cell>
          <cell r="C183">
            <v>959</v>
          </cell>
          <cell r="D183">
            <v>800</v>
          </cell>
          <cell r="E183">
            <v>6</v>
          </cell>
          <cell r="F183">
            <v>82.901557922363295</v>
          </cell>
          <cell r="G183">
            <v>1429.7001952979399</v>
          </cell>
          <cell r="H183">
            <v>251</v>
          </cell>
          <cell r="I183">
            <v>496</v>
          </cell>
          <cell r="J183">
            <v>6</v>
          </cell>
        </row>
        <row r="184">
          <cell r="A184" t="str">
            <v>POWIAT NAKIELSKI (WOJ. KUJAWSKO-POMORSKIE)</v>
          </cell>
          <cell r="B184" t="str">
            <v>BSK - Pełny katalog przestępstw</v>
          </cell>
          <cell r="C184">
            <v>929</v>
          </cell>
          <cell r="D184">
            <v>714</v>
          </cell>
          <cell r="E184">
            <v>12</v>
          </cell>
          <cell r="F184">
            <v>75.876724243164105</v>
          </cell>
          <cell r="G184">
            <v>1070.473820059</v>
          </cell>
          <cell r="H184">
            <v>435</v>
          </cell>
          <cell r="I184">
            <v>527</v>
          </cell>
          <cell r="J184">
            <v>1</v>
          </cell>
        </row>
        <row r="185">
          <cell r="A185" t="str">
            <v>POWIAT NAMYSŁOWSKI (WOJ. OPOLSKIE)</v>
          </cell>
          <cell r="B185" t="str">
            <v>BSK - Pełny katalog przestępstw</v>
          </cell>
          <cell r="C185">
            <v>522</v>
          </cell>
          <cell r="D185">
            <v>463</v>
          </cell>
          <cell r="E185">
            <v>5</v>
          </cell>
          <cell r="F185">
            <v>87.855789184570298</v>
          </cell>
          <cell r="G185">
            <v>1223.4852923942301</v>
          </cell>
          <cell r="H185">
            <v>217</v>
          </cell>
          <cell r="I185">
            <v>225</v>
          </cell>
          <cell r="J185">
            <v>2</v>
          </cell>
        </row>
        <row r="186">
          <cell r="A186" t="str">
            <v>POWIAT NIDZICKI (WOJ. WARMIŃSKO-MAZURSKIE)</v>
          </cell>
          <cell r="B186" t="str">
            <v>BSK - Pełny katalog przestępstw</v>
          </cell>
          <cell r="C186">
            <v>483</v>
          </cell>
          <cell r="D186">
            <v>343</v>
          </cell>
          <cell r="E186">
            <v>4</v>
          </cell>
          <cell r="F186">
            <v>70.431213378906193</v>
          </cell>
          <cell r="G186">
            <v>1439.2991239048799</v>
          </cell>
          <cell r="H186">
            <v>272</v>
          </cell>
          <cell r="I186">
            <v>216</v>
          </cell>
          <cell r="J186">
            <v>2</v>
          </cell>
        </row>
        <row r="187">
          <cell r="A187" t="str">
            <v>POWIAT NIŻAŃSKI (WOJ. PODKARPACKIE)</v>
          </cell>
          <cell r="B187" t="str">
            <v>BSK - Pełny katalog przestępstw</v>
          </cell>
          <cell r="C187">
            <v>495</v>
          </cell>
          <cell r="D187">
            <v>393</v>
          </cell>
          <cell r="E187">
            <v>4</v>
          </cell>
          <cell r="F187">
            <v>78.757514953613295</v>
          </cell>
          <cell r="G187">
            <v>738.05689747718702</v>
          </cell>
          <cell r="H187">
            <v>266</v>
          </cell>
          <cell r="I187">
            <v>298</v>
          </cell>
          <cell r="J187">
            <v>0</v>
          </cell>
        </row>
        <row r="188">
          <cell r="A188" t="str">
            <v>POWIAT NOWODWORSKI (WOJ. MAZOWIECKIE)</v>
          </cell>
          <cell r="B188" t="str">
            <v>BSK - Pełny katalog przestępstw</v>
          </cell>
          <cell r="C188">
            <v>1279</v>
          </cell>
          <cell r="D188">
            <v>922</v>
          </cell>
          <cell r="E188">
            <v>12</v>
          </cell>
          <cell r="F188">
            <v>71.417503356933594</v>
          </cell>
          <cell r="G188">
            <v>1622.21122991261</v>
          </cell>
          <cell r="H188">
            <v>503</v>
          </cell>
          <cell r="I188">
            <v>665</v>
          </cell>
          <cell r="J188">
            <v>4</v>
          </cell>
        </row>
        <row r="189">
          <cell r="A189" t="str">
            <v>POWIAT NOWODWORSKI (WOJ. POMORSKIE)</v>
          </cell>
          <cell r="B189" t="str">
            <v>BSK - Pełny katalog przestępstw</v>
          </cell>
          <cell r="C189">
            <v>542</v>
          </cell>
          <cell r="D189">
            <v>370</v>
          </cell>
          <cell r="E189">
            <v>2</v>
          </cell>
          <cell r="F189">
            <v>68.014709472656193</v>
          </cell>
          <cell r="G189">
            <v>1501.0939706982001</v>
          </cell>
          <cell r="H189">
            <v>289</v>
          </cell>
          <cell r="I189">
            <v>277</v>
          </cell>
          <cell r="J189">
            <v>2</v>
          </cell>
        </row>
        <row r="190">
          <cell r="A190" t="str">
            <v>POWIAT NOWOMIEJSKI (WOJ. WARMIŃSKO-MAZURSKIE)</v>
          </cell>
          <cell r="B190" t="str">
            <v>BSK - Pełny katalog przestępstw</v>
          </cell>
          <cell r="C190">
            <v>458</v>
          </cell>
          <cell r="D190">
            <v>404</v>
          </cell>
          <cell r="E190">
            <v>0</v>
          </cell>
          <cell r="F190">
            <v>88.209609985351605</v>
          </cell>
          <cell r="G190">
            <v>1035.33241404254</v>
          </cell>
          <cell r="H190">
            <v>242</v>
          </cell>
          <cell r="I190">
            <v>292</v>
          </cell>
          <cell r="J190">
            <v>5</v>
          </cell>
        </row>
        <row r="191">
          <cell r="A191" t="str">
            <v>POWIAT NOWOSĄDECKI (WOJ. MAŁOPOLSKIE)</v>
          </cell>
          <cell r="B191" t="str">
            <v>BSK - Pełny katalog przestępstw</v>
          </cell>
          <cell r="C191">
            <v>4530</v>
          </cell>
          <cell r="D191">
            <v>4259</v>
          </cell>
          <cell r="E191">
            <v>13</v>
          </cell>
          <cell r="F191">
            <v>93.748626708984403</v>
          </cell>
          <cell r="G191">
            <v>2122.57520382345</v>
          </cell>
          <cell r="H191">
            <v>4161</v>
          </cell>
          <cell r="I191">
            <v>605</v>
          </cell>
          <cell r="J191">
            <v>4</v>
          </cell>
        </row>
        <row r="192">
          <cell r="A192" t="str">
            <v>POWIAT NOWOSOLSKI (WOJ. LUBUSKIE)</v>
          </cell>
          <cell r="B192" t="str">
            <v>BSK - Pełny katalog przestępstw</v>
          </cell>
          <cell r="C192">
            <v>1299</v>
          </cell>
          <cell r="D192">
            <v>991</v>
          </cell>
          <cell r="E192">
            <v>10</v>
          </cell>
          <cell r="F192">
            <v>75.706649780273395</v>
          </cell>
          <cell r="G192">
            <v>1489.4568470296899</v>
          </cell>
          <cell r="H192">
            <v>376</v>
          </cell>
          <cell r="I192">
            <v>596</v>
          </cell>
          <cell r="J192">
            <v>6</v>
          </cell>
        </row>
        <row r="193">
          <cell r="A193" t="str">
            <v>POWIAT NOWOTARSKI (WOJ. MAŁOPOLSKIE)</v>
          </cell>
          <cell r="B193" t="str">
            <v>BSK - Pełny katalog przestępstw</v>
          </cell>
          <cell r="C193">
            <v>1698</v>
          </cell>
          <cell r="D193">
            <v>1265</v>
          </cell>
          <cell r="E193">
            <v>11</v>
          </cell>
          <cell r="F193">
            <v>74.0198974609375</v>
          </cell>
          <cell r="G193">
            <v>890.90832773673606</v>
          </cell>
          <cell r="H193">
            <v>921</v>
          </cell>
          <cell r="I193">
            <v>704</v>
          </cell>
          <cell r="J193">
            <v>19</v>
          </cell>
        </row>
        <row r="194">
          <cell r="A194" t="str">
            <v>POWIAT NOWOTOMYSKI (WOJ. WIELKOPOLSKIE)</v>
          </cell>
          <cell r="B194" t="str">
            <v>BSK - Pełny katalog przestępstw</v>
          </cell>
          <cell r="C194">
            <v>574</v>
          </cell>
          <cell r="D194">
            <v>536</v>
          </cell>
          <cell r="E194">
            <v>3</v>
          </cell>
          <cell r="F194">
            <v>92.894279479980497</v>
          </cell>
          <cell r="G194">
            <v>767.51307045342105</v>
          </cell>
          <cell r="H194">
            <v>214</v>
          </cell>
          <cell r="I194">
            <v>353</v>
          </cell>
          <cell r="J194">
            <v>17</v>
          </cell>
        </row>
        <row r="195">
          <cell r="A195" t="str">
            <v>POWIAT NOWY SĄCZ (WOJ. MAŁOPOLSKIE)</v>
          </cell>
          <cell r="B195" t="str">
            <v>BSK - Pełny katalog przestępstw</v>
          </cell>
          <cell r="C195">
            <v>2619</v>
          </cell>
          <cell r="D195">
            <v>2196</v>
          </cell>
          <cell r="E195">
            <v>12</v>
          </cell>
          <cell r="F195">
            <v>83.466361999511705</v>
          </cell>
          <cell r="G195">
            <v>3124.2171563540101</v>
          </cell>
          <cell r="H195">
            <v>0</v>
          </cell>
          <cell r="I195">
            <v>564</v>
          </cell>
          <cell r="J195">
            <v>4</v>
          </cell>
        </row>
        <row r="196">
          <cell r="A196" t="str">
            <v>POWIAT NYSKI (WOJ. OPOLSKIE)</v>
          </cell>
          <cell r="B196" t="str">
            <v>BSK - Pełny katalog przestępstw</v>
          </cell>
          <cell r="C196">
            <v>1961</v>
          </cell>
          <cell r="D196">
            <v>1511</v>
          </cell>
          <cell r="E196">
            <v>31</v>
          </cell>
          <cell r="F196">
            <v>75.853416442871094</v>
          </cell>
          <cell r="G196">
            <v>1415.39394289344</v>
          </cell>
          <cell r="H196">
            <v>689</v>
          </cell>
          <cell r="I196">
            <v>866</v>
          </cell>
          <cell r="J196">
            <v>5</v>
          </cell>
        </row>
        <row r="197">
          <cell r="A197" t="str">
            <v>POWIAT OBORNICKI (WOJ. WIELKOPOLSKIE)</v>
          </cell>
          <cell r="B197" t="str">
            <v>BSK - Pełny katalog przestępstw</v>
          </cell>
          <cell r="C197">
            <v>731</v>
          </cell>
          <cell r="D197">
            <v>610</v>
          </cell>
          <cell r="E197">
            <v>4</v>
          </cell>
          <cell r="F197">
            <v>82.993194580078097</v>
          </cell>
          <cell r="G197">
            <v>1228.0554388912201</v>
          </cell>
          <cell r="H197">
            <v>189</v>
          </cell>
          <cell r="I197">
            <v>320</v>
          </cell>
          <cell r="J197">
            <v>3</v>
          </cell>
        </row>
        <row r="198">
          <cell r="A198" t="str">
            <v>POWIAT OLECKI (WOJ. WARMIŃSKO-MAZURSKIE)</v>
          </cell>
          <cell r="B198" t="str">
            <v>BSK - Pełny katalog przestępstw</v>
          </cell>
          <cell r="C198">
            <v>438</v>
          </cell>
          <cell r="D198">
            <v>390</v>
          </cell>
          <cell r="E198">
            <v>0</v>
          </cell>
          <cell r="F198">
            <v>89.041099548339801</v>
          </cell>
          <cell r="G198">
            <v>1262.46613247247</v>
          </cell>
          <cell r="H198">
            <v>279</v>
          </cell>
          <cell r="I198">
            <v>216</v>
          </cell>
          <cell r="J198">
            <v>1</v>
          </cell>
        </row>
        <row r="199">
          <cell r="A199" t="str">
            <v>POWIAT OLESKI (WOJ. OPOLSKIE)</v>
          </cell>
          <cell r="B199" t="str">
            <v>BSK - Pełny katalog przestępstw</v>
          </cell>
          <cell r="C199">
            <v>1234</v>
          </cell>
          <cell r="D199">
            <v>1149</v>
          </cell>
          <cell r="E199">
            <v>0</v>
          </cell>
          <cell r="F199">
            <v>93.111831665039105</v>
          </cell>
          <cell r="G199">
            <v>1893.18973320446</v>
          </cell>
          <cell r="H199">
            <v>247</v>
          </cell>
          <cell r="I199">
            <v>369</v>
          </cell>
          <cell r="J199">
            <v>6</v>
          </cell>
        </row>
        <row r="200">
          <cell r="A200" t="str">
            <v>POWIAT OLEŚNICKI (WOJ. DOLNOŚLĄSKIE)</v>
          </cell>
          <cell r="B200" t="str">
            <v>BSK - Pełny katalog przestępstw</v>
          </cell>
          <cell r="C200">
            <v>1018</v>
          </cell>
          <cell r="D200">
            <v>799</v>
          </cell>
          <cell r="E200">
            <v>13</v>
          </cell>
          <cell r="F200">
            <v>77.497573852539105</v>
          </cell>
          <cell r="G200">
            <v>954.95394082662597</v>
          </cell>
          <cell r="H200">
            <v>300</v>
          </cell>
          <cell r="I200">
            <v>612</v>
          </cell>
          <cell r="J200">
            <v>16</v>
          </cell>
        </row>
        <row r="201">
          <cell r="A201" t="str">
            <v>POWIAT OLKUSKI (WOJ. MAŁOPOLSKIE)</v>
          </cell>
          <cell r="B201" t="str">
            <v>BSK - Pełny katalog przestępstw</v>
          </cell>
          <cell r="C201">
            <v>1541</v>
          </cell>
          <cell r="D201">
            <v>1266</v>
          </cell>
          <cell r="E201">
            <v>4</v>
          </cell>
          <cell r="F201">
            <v>81.941749572753906</v>
          </cell>
          <cell r="G201">
            <v>1363.6685427064499</v>
          </cell>
          <cell r="H201">
            <v>541</v>
          </cell>
          <cell r="I201">
            <v>575</v>
          </cell>
          <cell r="J201">
            <v>2</v>
          </cell>
        </row>
        <row r="202">
          <cell r="A202" t="str">
            <v>POWIAT OLSZTYN (WOJ. WARMIŃSKO-MAZURSKIE)</v>
          </cell>
          <cell r="B202" t="str">
            <v>BSK - Pełny katalog przestępstw</v>
          </cell>
          <cell r="C202">
            <v>2827</v>
          </cell>
          <cell r="D202">
            <v>1728</v>
          </cell>
          <cell r="E202">
            <v>56</v>
          </cell>
          <cell r="F202">
            <v>59.937564849853501</v>
          </cell>
          <cell r="G202">
            <v>1628.46560176038</v>
          </cell>
          <cell r="H202">
            <v>1</v>
          </cell>
          <cell r="I202">
            <v>941</v>
          </cell>
          <cell r="J202">
            <v>6</v>
          </cell>
        </row>
        <row r="203">
          <cell r="A203" t="str">
            <v>POWIAT OLSZTYŃSKI (WOJ. WARMIŃSKO-MAZURSKIE)</v>
          </cell>
          <cell r="B203" t="str">
            <v>BSK - Pełny katalog przestępstw</v>
          </cell>
          <cell r="C203">
            <v>1446</v>
          </cell>
          <cell r="D203">
            <v>1021</v>
          </cell>
          <cell r="E203">
            <v>9</v>
          </cell>
          <cell r="F203">
            <v>70.171821594238295</v>
          </cell>
          <cell r="G203">
            <v>1168.24883861846</v>
          </cell>
          <cell r="H203">
            <v>1006</v>
          </cell>
          <cell r="I203">
            <v>586</v>
          </cell>
          <cell r="J203">
            <v>2</v>
          </cell>
        </row>
        <row r="204">
          <cell r="A204" t="str">
            <v>POWIAT OŁAWSKI (WOJ. DOLNOŚLĄSKIE)</v>
          </cell>
          <cell r="B204" t="str">
            <v>BSK - Pełny katalog przestępstw</v>
          </cell>
          <cell r="C204">
            <v>1185</v>
          </cell>
          <cell r="D204">
            <v>949</v>
          </cell>
          <cell r="E204">
            <v>5</v>
          </cell>
          <cell r="F204">
            <v>79.747901916503906</v>
          </cell>
          <cell r="G204">
            <v>1555.09770212989</v>
          </cell>
          <cell r="H204">
            <v>307</v>
          </cell>
          <cell r="I204">
            <v>473</v>
          </cell>
          <cell r="J204">
            <v>26</v>
          </cell>
        </row>
        <row r="205">
          <cell r="A205" t="str">
            <v>POWIAT OPATOWSKI (WOJ. ŚWIĘTOKRZYSKIE)</v>
          </cell>
          <cell r="B205" t="str">
            <v>BSK - Pełny katalog przestępstw</v>
          </cell>
          <cell r="C205">
            <v>1994</v>
          </cell>
          <cell r="D205">
            <v>1926</v>
          </cell>
          <cell r="E205">
            <v>1</v>
          </cell>
          <cell r="F205">
            <v>96.541351318359403</v>
          </cell>
          <cell r="G205">
            <v>3721.4684309736699</v>
          </cell>
          <cell r="H205">
            <v>312</v>
          </cell>
          <cell r="I205">
            <v>259</v>
          </cell>
          <cell r="J205">
            <v>1</v>
          </cell>
        </row>
        <row r="206">
          <cell r="A206" t="str">
            <v>POWIAT OPOCZYŃSKI (WOJ. ŁÓDZKIE)</v>
          </cell>
          <cell r="B206" t="str">
            <v>BSK - Pełny katalog przestępstw</v>
          </cell>
          <cell r="C206">
            <v>762</v>
          </cell>
          <cell r="D206">
            <v>608</v>
          </cell>
          <cell r="E206">
            <v>12</v>
          </cell>
          <cell r="F206">
            <v>78.552970886230497</v>
          </cell>
          <cell r="G206">
            <v>985.60397345853903</v>
          </cell>
          <cell r="H206">
            <v>345</v>
          </cell>
          <cell r="I206">
            <v>444</v>
          </cell>
          <cell r="J206">
            <v>1</v>
          </cell>
        </row>
        <row r="207">
          <cell r="A207" t="str">
            <v>POWIAT OPOLE (WOJ. OPOLSKIE)</v>
          </cell>
          <cell r="B207" t="str">
            <v>BSK - Pełny katalog przestępstw</v>
          </cell>
          <cell r="C207">
            <v>2459</v>
          </cell>
          <cell r="D207">
            <v>1485</v>
          </cell>
          <cell r="E207">
            <v>44</v>
          </cell>
          <cell r="F207">
            <v>59.328804016113303</v>
          </cell>
          <cell r="G207">
            <v>2067.4637205939198</v>
          </cell>
          <cell r="H207">
            <v>0</v>
          </cell>
          <cell r="I207">
            <v>842</v>
          </cell>
          <cell r="J207">
            <v>36</v>
          </cell>
        </row>
        <row r="208">
          <cell r="A208" t="str">
            <v>POWIAT OPOLSKI (WOJ. LUBELSKIE)</v>
          </cell>
          <cell r="B208" t="str">
            <v>BSK - Pełny katalog przestępstw</v>
          </cell>
          <cell r="C208">
            <v>538</v>
          </cell>
          <cell r="D208">
            <v>448</v>
          </cell>
          <cell r="E208">
            <v>1</v>
          </cell>
          <cell r="F208">
            <v>83.116882324218807</v>
          </cell>
          <cell r="G208">
            <v>885.39266671055202</v>
          </cell>
          <cell r="H208">
            <v>336</v>
          </cell>
          <cell r="I208">
            <v>382</v>
          </cell>
          <cell r="J208">
            <v>5</v>
          </cell>
        </row>
        <row r="209">
          <cell r="A209" t="str">
            <v>POWIAT OPOLSKI (WOJ. OPOLSKIE)</v>
          </cell>
          <cell r="B209" t="str">
            <v>BSK - Pełny katalog przestępstw</v>
          </cell>
          <cell r="C209">
            <v>988</v>
          </cell>
          <cell r="D209">
            <v>717</v>
          </cell>
          <cell r="E209">
            <v>20</v>
          </cell>
          <cell r="F209">
            <v>71.130950927734403</v>
          </cell>
          <cell r="G209">
            <v>741.75844801309302</v>
          </cell>
          <cell r="H209">
            <v>771</v>
          </cell>
          <cell r="I209">
            <v>465</v>
          </cell>
          <cell r="J209">
            <v>15</v>
          </cell>
        </row>
        <row r="210">
          <cell r="A210" t="str">
            <v>POWIAT OSTROŁĘCKI (WOJ. MAZOWIECKIE)</v>
          </cell>
          <cell r="B210" t="str">
            <v>BSK - Pełny katalog przestępstw</v>
          </cell>
          <cell r="C210">
            <v>529</v>
          </cell>
          <cell r="D210">
            <v>434</v>
          </cell>
          <cell r="E210">
            <v>2</v>
          </cell>
          <cell r="F210">
            <v>81.732582092285199</v>
          </cell>
          <cell r="G210">
            <v>597.59155916043505</v>
          </cell>
          <cell r="H210">
            <v>477</v>
          </cell>
          <cell r="I210">
            <v>341</v>
          </cell>
          <cell r="J210">
            <v>0</v>
          </cell>
        </row>
        <row r="211">
          <cell r="A211" t="str">
            <v>POWIAT OSTROŁĘKA (WOJ. MAZOWIECKIE)</v>
          </cell>
          <cell r="B211" t="str">
            <v>BSK - Pełny katalog przestępstw</v>
          </cell>
          <cell r="C211">
            <v>840</v>
          </cell>
          <cell r="D211">
            <v>701</v>
          </cell>
          <cell r="E211">
            <v>14</v>
          </cell>
          <cell r="F211">
            <v>82.084312438964801</v>
          </cell>
          <cell r="G211">
            <v>1602.8087314913801</v>
          </cell>
          <cell r="H211">
            <v>0</v>
          </cell>
          <cell r="I211">
            <v>345</v>
          </cell>
          <cell r="J211">
            <v>2</v>
          </cell>
        </row>
        <row r="212">
          <cell r="A212" t="str">
            <v>POWIAT OSTROWIECKI (WOJ. ŚWIĘTOKRZYSKIE)</v>
          </cell>
          <cell r="B212" t="str">
            <v>BSK - Pełny katalog przestępstw</v>
          </cell>
          <cell r="C212">
            <v>1220</v>
          </cell>
          <cell r="D212">
            <v>914</v>
          </cell>
          <cell r="E212">
            <v>14</v>
          </cell>
          <cell r="F212">
            <v>74.068069458007798</v>
          </cell>
          <cell r="G212">
            <v>1088.9356992395301</v>
          </cell>
          <cell r="H212">
            <v>216</v>
          </cell>
          <cell r="I212">
            <v>574</v>
          </cell>
          <cell r="J212">
            <v>2</v>
          </cell>
        </row>
        <row r="213">
          <cell r="A213" t="str">
            <v>POWIAT OSTROWSKI (WOJ. MAZOWIECKIE)</v>
          </cell>
          <cell r="B213" t="str">
            <v>BSK - Pełny katalog przestępstw</v>
          </cell>
          <cell r="C213">
            <v>807</v>
          </cell>
          <cell r="D213">
            <v>642</v>
          </cell>
          <cell r="E213">
            <v>7</v>
          </cell>
          <cell r="F213">
            <v>78.869781494140597</v>
          </cell>
          <cell r="G213">
            <v>1094.28180129361</v>
          </cell>
          <cell r="H213">
            <v>394</v>
          </cell>
          <cell r="I213">
            <v>436</v>
          </cell>
          <cell r="J213">
            <v>7</v>
          </cell>
        </row>
        <row r="214">
          <cell r="A214" t="str">
            <v>POWIAT OSTROWSKI (WOJ. WIELKOPOLSKIE)</v>
          </cell>
          <cell r="B214" t="str">
            <v>BSK - Pełny katalog przestępstw</v>
          </cell>
          <cell r="C214">
            <v>2097</v>
          </cell>
          <cell r="D214">
            <v>1781</v>
          </cell>
          <cell r="E214">
            <v>8</v>
          </cell>
          <cell r="F214">
            <v>84.608078002929702</v>
          </cell>
          <cell r="G214">
            <v>1298.8943603084599</v>
          </cell>
          <cell r="H214">
            <v>500</v>
          </cell>
          <cell r="I214">
            <v>890</v>
          </cell>
          <cell r="J214">
            <v>15</v>
          </cell>
        </row>
        <row r="215">
          <cell r="A215" t="str">
            <v>POWIAT OSTRÓDZKI (WOJ. WARMIŃSKO-MAZURSKIE)</v>
          </cell>
          <cell r="B215" t="str">
            <v>BSK - Pełny katalog przestępstw</v>
          </cell>
          <cell r="C215">
            <v>1305</v>
          </cell>
          <cell r="D215">
            <v>858</v>
          </cell>
          <cell r="E215">
            <v>9</v>
          </cell>
          <cell r="F215">
            <v>65.296806335449205</v>
          </cell>
          <cell r="G215">
            <v>1233.83253914227</v>
          </cell>
          <cell r="H215">
            <v>514</v>
          </cell>
          <cell r="I215">
            <v>677</v>
          </cell>
          <cell r="J215">
            <v>7</v>
          </cell>
        </row>
        <row r="216">
          <cell r="A216" t="str">
            <v>POWIAT OSTRZESZOWSKI (WOJ. WIELKOPOLSKIE)</v>
          </cell>
          <cell r="B216" t="str">
            <v>BSK - Pełny katalog przestępstw</v>
          </cell>
          <cell r="C216">
            <v>926</v>
          </cell>
          <cell r="D216">
            <v>846</v>
          </cell>
          <cell r="E216">
            <v>1</v>
          </cell>
          <cell r="F216">
            <v>91.262138366699205</v>
          </cell>
          <cell r="G216">
            <v>1671.35946863042</v>
          </cell>
          <cell r="H216">
            <v>279</v>
          </cell>
          <cell r="I216">
            <v>336</v>
          </cell>
          <cell r="J216">
            <v>10</v>
          </cell>
        </row>
        <row r="217">
          <cell r="A217" t="str">
            <v>POWIAT OŚWIĘCIMSKI (WOJ. MAŁOPOLSKIE)</v>
          </cell>
          <cell r="B217" t="str">
            <v>BSK - Pełny katalog przestępstw</v>
          </cell>
          <cell r="C217">
            <v>2902</v>
          </cell>
          <cell r="D217">
            <v>2602</v>
          </cell>
          <cell r="E217">
            <v>12</v>
          </cell>
          <cell r="F217">
            <v>89.293067932128906</v>
          </cell>
          <cell r="G217">
            <v>1875.70694502795</v>
          </cell>
          <cell r="H217">
            <v>600</v>
          </cell>
          <cell r="I217">
            <v>833</v>
          </cell>
          <cell r="J217">
            <v>11</v>
          </cell>
        </row>
        <row r="218">
          <cell r="A218" t="str">
            <v>POWIAT OTWOCKI (WOJ. MAZOWIECKIE)</v>
          </cell>
          <cell r="B218" t="str">
            <v>BSK - Pełny katalog przestępstw</v>
          </cell>
          <cell r="C218">
            <v>1350</v>
          </cell>
          <cell r="D218">
            <v>936</v>
          </cell>
          <cell r="E218">
            <v>19</v>
          </cell>
          <cell r="F218">
            <v>68.371070861816406</v>
          </cell>
          <cell r="G218">
            <v>1094.9437928852999</v>
          </cell>
          <cell r="H218">
            <v>386</v>
          </cell>
          <cell r="I218">
            <v>711</v>
          </cell>
          <cell r="J218">
            <v>23</v>
          </cell>
        </row>
        <row r="219">
          <cell r="A219" t="str">
            <v>POWIAT PABIANICKI (WOJ. ŁÓDZKIE)</v>
          </cell>
          <cell r="B219" t="str">
            <v>BSK - Pełny katalog przestępstw</v>
          </cell>
          <cell r="C219">
            <v>2866</v>
          </cell>
          <cell r="D219">
            <v>2523</v>
          </cell>
          <cell r="E219">
            <v>21</v>
          </cell>
          <cell r="F219">
            <v>87.391754150390597</v>
          </cell>
          <cell r="G219">
            <v>2398.6475176592699</v>
          </cell>
          <cell r="H219">
            <v>205</v>
          </cell>
          <cell r="I219">
            <v>547</v>
          </cell>
          <cell r="J219">
            <v>7</v>
          </cell>
        </row>
        <row r="220">
          <cell r="A220" t="str">
            <v>POWIAT PAJĘCZAŃSKI (WOJ. ŁÓDZKIE)</v>
          </cell>
          <cell r="B220" t="str">
            <v>BSK - Pełny katalog przestępstw</v>
          </cell>
          <cell r="C220">
            <v>463</v>
          </cell>
          <cell r="D220">
            <v>412</v>
          </cell>
          <cell r="E220">
            <v>0</v>
          </cell>
          <cell r="F220">
            <v>88.984878540039105</v>
          </cell>
          <cell r="G220">
            <v>891.96270324420095</v>
          </cell>
          <cell r="H220">
            <v>281</v>
          </cell>
          <cell r="I220">
            <v>187</v>
          </cell>
          <cell r="J220">
            <v>1</v>
          </cell>
        </row>
        <row r="221">
          <cell r="A221" t="str">
            <v>POWIAT PARCZEWSKI (WOJ. LUBELSKIE)</v>
          </cell>
          <cell r="B221" t="str">
            <v>BSK - Pełny katalog przestępstw</v>
          </cell>
          <cell r="C221">
            <v>328</v>
          </cell>
          <cell r="D221">
            <v>282</v>
          </cell>
          <cell r="E221">
            <v>2</v>
          </cell>
          <cell r="F221">
            <v>85.454544067382798</v>
          </cell>
          <cell r="G221">
            <v>923.94366197183103</v>
          </cell>
          <cell r="H221">
            <v>189</v>
          </cell>
          <cell r="I221">
            <v>227</v>
          </cell>
          <cell r="J221">
            <v>0</v>
          </cell>
        </row>
        <row r="222">
          <cell r="A222" t="str">
            <v>POWIAT PIASECZYŃSKI (WOJ. MAZOWIECKIE)</v>
          </cell>
          <cell r="B222" t="str">
            <v>BSK - Pełny katalog przestępstw</v>
          </cell>
          <cell r="C222">
            <v>2322</v>
          </cell>
          <cell r="D222">
            <v>1422</v>
          </cell>
          <cell r="E222">
            <v>30</v>
          </cell>
          <cell r="F222">
            <v>60.459182739257798</v>
          </cell>
          <cell r="G222">
            <v>1301.2121110233199</v>
          </cell>
          <cell r="H222">
            <v>1027</v>
          </cell>
          <cell r="I222">
            <v>940</v>
          </cell>
          <cell r="J222">
            <v>67</v>
          </cell>
        </row>
        <row r="223">
          <cell r="A223" t="str">
            <v>POWIAT PIEKARY ŚLĄSKIE (WOJ. ŚLĄSKIE)</v>
          </cell>
          <cell r="B223" t="str">
            <v>BSK - Pełny katalog przestępstw</v>
          </cell>
          <cell r="C223">
            <v>1003</v>
          </cell>
          <cell r="D223">
            <v>853</v>
          </cell>
          <cell r="E223">
            <v>5</v>
          </cell>
          <cell r="F223">
            <v>84.623016357421903</v>
          </cell>
          <cell r="G223">
            <v>1787.0505648006299</v>
          </cell>
          <cell r="H223">
            <v>0</v>
          </cell>
          <cell r="I223">
            <v>445</v>
          </cell>
          <cell r="J223">
            <v>1</v>
          </cell>
        </row>
        <row r="224">
          <cell r="A224" t="str">
            <v>POWIAT PILSKI (WOJ. WIELKOPOLSKIE)</v>
          </cell>
          <cell r="B224" t="str">
            <v>BSK - Pełny katalog przestępstw</v>
          </cell>
          <cell r="C224">
            <v>1304</v>
          </cell>
          <cell r="D224">
            <v>1045</v>
          </cell>
          <cell r="E224">
            <v>10</v>
          </cell>
          <cell r="F224">
            <v>79.528160095214801</v>
          </cell>
          <cell r="G224">
            <v>948.61890108610999</v>
          </cell>
          <cell r="H224">
            <v>334</v>
          </cell>
          <cell r="I224">
            <v>788</v>
          </cell>
          <cell r="J224">
            <v>10</v>
          </cell>
        </row>
        <row r="225">
          <cell r="A225" t="str">
            <v>POWIAT PIŃCZOWSKI (WOJ. ŚWIĘTOKRZYSKIE)</v>
          </cell>
          <cell r="B225" t="str">
            <v>BSK - Pełny katalog przestępstw</v>
          </cell>
          <cell r="C225">
            <v>308</v>
          </cell>
          <cell r="D225">
            <v>227</v>
          </cell>
          <cell r="E225">
            <v>0</v>
          </cell>
          <cell r="F225">
            <v>73.701301574707003</v>
          </cell>
          <cell r="G225">
            <v>771.50443364560897</v>
          </cell>
          <cell r="H225">
            <v>158</v>
          </cell>
          <cell r="I225">
            <v>164</v>
          </cell>
          <cell r="J225">
            <v>0</v>
          </cell>
        </row>
        <row r="226">
          <cell r="A226" t="str">
            <v>POWIAT PIOTRKOWSKI (WOJ. ŁÓDZKIE)</v>
          </cell>
          <cell r="B226" t="str">
            <v>BSK - Pełny katalog przestępstw</v>
          </cell>
          <cell r="C226">
            <v>533</v>
          </cell>
          <cell r="D226">
            <v>400</v>
          </cell>
          <cell r="E226">
            <v>5</v>
          </cell>
          <cell r="F226">
            <v>74.349441528320298</v>
          </cell>
          <cell r="G226">
            <v>583.94960284853505</v>
          </cell>
          <cell r="H226">
            <v>456</v>
          </cell>
          <cell r="I226">
            <v>334</v>
          </cell>
          <cell r="J226">
            <v>2</v>
          </cell>
        </row>
        <row r="227">
          <cell r="A227" t="str">
            <v>POWIAT PIOTRKÓW TRYBUNALSKI (WOJ. ŁÓDZKIE)</v>
          </cell>
          <cell r="B227" t="str">
            <v>BSK - Pełny katalog przestępstw</v>
          </cell>
          <cell r="C227">
            <v>1176</v>
          </cell>
          <cell r="D227">
            <v>758</v>
          </cell>
          <cell r="E227">
            <v>17</v>
          </cell>
          <cell r="F227">
            <v>63.537300109863303</v>
          </cell>
          <cell r="G227">
            <v>1569.9886522929</v>
          </cell>
          <cell r="H227">
            <v>0</v>
          </cell>
          <cell r="I227">
            <v>536</v>
          </cell>
          <cell r="J227">
            <v>4</v>
          </cell>
        </row>
        <row r="228">
          <cell r="A228" t="str">
            <v>POWIAT PISKI (WOJ. WARMIŃSKO-MAZURSKIE)</v>
          </cell>
          <cell r="B228" t="str">
            <v>BSK - Pełny katalog przestępstw</v>
          </cell>
          <cell r="C228">
            <v>663</v>
          </cell>
          <cell r="D228">
            <v>483</v>
          </cell>
          <cell r="E228">
            <v>2</v>
          </cell>
          <cell r="F228">
            <v>72.631576538085895</v>
          </cell>
          <cell r="G228">
            <v>1154.1474453825399</v>
          </cell>
          <cell r="H228">
            <v>292</v>
          </cell>
          <cell r="I228">
            <v>337</v>
          </cell>
          <cell r="J228">
            <v>1</v>
          </cell>
        </row>
        <row r="229">
          <cell r="A229" t="str">
            <v>POWIAT PLESZEWSKI (WOJ. WIELKOPOLSKIE)</v>
          </cell>
          <cell r="B229" t="str">
            <v>BSK - Pełny katalog przestępstw</v>
          </cell>
          <cell r="C229">
            <v>887</v>
          </cell>
          <cell r="D229">
            <v>819</v>
          </cell>
          <cell r="E229">
            <v>3</v>
          </cell>
          <cell r="F229">
            <v>92.022468566894503</v>
          </cell>
          <cell r="G229">
            <v>1404.65897033905</v>
          </cell>
          <cell r="H229">
            <v>424</v>
          </cell>
          <cell r="I229">
            <v>265</v>
          </cell>
          <cell r="J229">
            <v>4</v>
          </cell>
        </row>
        <row r="230">
          <cell r="A230" t="str">
            <v>POWIAT PŁOCK (WOJ. MAZOWIECKIE)</v>
          </cell>
          <cell r="B230" t="str">
            <v>BSK - Pełny katalog przestępstw</v>
          </cell>
          <cell r="C230">
            <v>1805</v>
          </cell>
          <cell r="D230">
            <v>1277</v>
          </cell>
          <cell r="E230">
            <v>6</v>
          </cell>
          <cell r="F230">
            <v>70.513526916503906</v>
          </cell>
          <cell r="G230">
            <v>1485.98807916488</v>
          </cell>
          <cell r="H230">
            <v>0</v>
          </cell>
          <cell r="I230">
            <v>753</v>
          </cell>
          <cell r="J230">
            <v>5</v>
          </cell>
        </row>
        <row r="231">
          <cell r="A231" t="str">
            <v>POWIAT PŁOCKI (WOJ. MAZOWIECKIE)</v>
          </cell>
          <cell r="B231" t="str">
            <v>BSK - Pełny katalog przestępstw</v>
          </cell>
          <cell r="C231">
            <v>661</v>
          </cell>
          <cell r="D231">
            <v>477</v>
          </cell>
          <cell r="E231">
            <v>2</v>
          </cell>
          <cell r="F231">
            <v>71.945701599121094</v>
          </cell>
          <cell r="G231">
            <v>594.94343087045399</v>
          </cell>
          <cell r="H231">
            <v>541</v>
          </cell>
          <cell r="I231">
            <v>393</v>
          </cell>
          <cell r="J231">
            <v>5</v>
          </cell>
        </row>
        <row r="232">
          <cell r="A232" t="str">
            <v>POWIAT PŁOŃSKI (WOJ. MAZOWIECKIE)</v>
          </cell>
          <cell r="B232" t="str">
            <v>BSK - Pełny katalog przestępstw</v>
          </cell>
          <cell r="C232">
            <v>1977</v>
          </cell>
          <cell r="D232">
            <v>1755</v>
          </cell>
          <cell r="E232">
            <v>23</v>
          </cell>
          <cell r="F232">
            <v>87.75</v>
          </cell>
          <cell r="G232">
            <v>2245.009198065</v>
          </cell>
          <cell r="H232">
            <v>486</v>
          </cell>
          <cell r="I232">
            <v>428</v>
          </cell>
          <cell r="J232">
            <v>1</v>
          </cell>
        </row>
        <row r="233">
          <cell r="A233" t="str">
            <v>POWIAT PODDĘBICKI (WOJ. ŁÓDZKIE)</v>
          </cell>
          <cell r="B233" t="str">
            <v>BSK - Pełny katalog przestępstw</v>
          </cell>
          <cell r="C233">
            <v>334</v>
          </cell>
          <cell r="D233">
            <v>250</v>
          </cell>
          <cell r="E233">
            <v>0</v>
          </cell>
          <cell r="F233">
            <v>74.850296020507798</v>
          </cell>
          <cell r="G233">
            <v>803.75406088316697</v>
          </cell>
          <cell r="H233">
            <v>227</v>
          </cell>
          <cell r="I233">
            <v>203</v>
          </cell>
          <cell r="J233">
            <v>0</v>
          </cell>
        </row>
        <row r="234">
          <cell r="A234" t="str">
            <v>POWIAT POLICKI (WOJ. ZACHODNIOPOMORSKIE)</v>
          </cell>
          <cell r="B234" t="str">
            <v>BSK - Pełny katalog przestępstw</v>
          </cell>
          <cell r="C234">
            <v>741</v>
          </cell>
          <cell r="D234">
            <v>585</v>
          </cell>
          <cell r="E234">
            <v>10</v>
          </cell>
          <cell r="F234">
            <v>77.896141052246094</v>
          </cell>
          <cell r="G234">
            <v>965.71138131915404</v>
          </cell>
          <cell r="H234">
            <v>371</v>
          </cell>
          <cell r="I234">
            <v>478</v>
          </cell>
          <cell r="J234">
            <v>13</v>
          </cell>
        </row>
        <row r="235">
          <cell r="A235" t="str">
            <v>POWIAT POLKOWICKI (WOJ. DOLNOŚLĄSKIE)</v>
          </cell>
          <cell r="B235" t="str">
            <v>BSK - Pełny katalog przestępstw</v>
          </cell>
          <cell r="C235">
            <v>1024</v>
          </cell>
          <cell r="D235">
            <v>815</v>
          </cell>
          <cell r="E235">
            <v>21</v>
          </cell>
          <cell r="F235">
            <v>77.990432739257798</v>
          </cell>
          <cell r="G235">
            <v>1623.3097129088001</v>
          </cell>
          <cell r="H235">
            <v>308</v>
          </cell>
          <cell r="I235">
            <v>449</v>
          </cell>
          <cell r="J235">
            <v>7</v>
          </cell>
        </row>
        <row r="236">
          <cell r="A236" t="str">
            <v>POWIAT POZNAŃ (WOJ. WIELKOPOLSKIE)</v>
          </cell>
          <cell r="B236" t="str">
            <v>BSK - Pełny katalog przestępstw</v>
          </cell>
          <cell r="C236">
            <v>11569</v>
          </cell>
          <cell r="D236">
            <v>6503</v>
          </cell>
          <cell r="E236">
            <v>82</v>
          </cell>
          <cell r="F236">
            <v>55.814952850341797</v>
          </cell>
          <cell r="G236">
            <v>2136.2321142032001</v>
          </cell>
          <cell r="H236">
            <v>0</v>
          </cell>
          <cell r="I236">
            <v>3437</v>
          </cell>
          <cell r="J236">
            <v>92</v>
          </cell>
        </row>
        <row r="237">
          <cell r="A237" t="str">
            <v>POWIAT POZNAŃSKI (WOJ. WIELKOPOLSKIE)</v>
          </cell>
          <cell r="B237" t="str">
            <v>BSK - Pełny katalog przestępstw</v>
          </cell>
          <cell r="C237">
            <v>3745</v>
          </cell>
          <cell r="D237">
            <v>2382</v>
          </cell>
          <cell r="E237">
            <v>27</v>
          </cell>
          <cell r="F237">
            <v>63.149524688720703</v>
          </cell>
          <cell r="G237">
            <v>1012.5233867217499</v>
          </cell>
          <cell r="H237">
            <v>2175</v>
          </cell>
          <cell r="I237">
            <v>1497</v>
          </cell>
          <cell r="J237">
            <v>56</v>
          </cell>
        </row>
        <row r="238">
          <cell r="A238" t="str">
            <v>POWIAT PROSZOWICKI (WOJ. MAŁOPOLSKIE)</v>
          </cell>
          <cell r="B238" t="str">
            <v>BSK - Pełny katalog przestępstw</v>
          </cell>
          <cell r="C238">
            <v>257</v>
          </cell>
          <cell r="D238">
            <v>197</v>
          </cell>
          <cell r="E238">
            <v>0</v>
          </cell>
          <cell r="F238">
            <v>76.653694152832003</v>
          </cell>
          <cell r="G238">
            <v>588.15452215305697</v>
          </cell>
          <cell r="H238">
            <v>160</v>
          </cell>
          <cell r="I238">
            <v>144</v>
          </cell>
          <cell r="J238">
            <v>2</v>
          </cell>
        </row>
        <row r="239">
          <cell r="A239" t="str">
            <v>POWIAT PRUDNICKI (WOJ. OPOLSKIE)</v>
          </cell>
          <cell r="B239" t="str">
            <v>BSK - Pełny katalog przestępstw</v>
          </cell>
          <cell r="C239">
            <v>691</v>
          </cell>
          <cell r="D239">
            <v>595</v>
          </cell>
          <cell r="E239">
            <v>3</v>
          </cell>
          <cell r="F239">
            <v>85.734870910644503</v>
          </cell>
          <cell r="G239">
            <v>1232.9818175329699</v>
          </cell>
          <cell r="H239">
            <v>159</v>
          </cell>
          <cell r="I239">
            <v>361</v>
          </cell>
          <cell r="J239">
            <v>4</v>
          </cell>
        </row>
        <row r="240">
          <cell r="A240" t="str">
            <v>POWIAT PRUSZKOWSKI (WOJ. MAZOWIECKIE)</v>
          </cell>
          <cell r="B240" t="str">
            <v>BSK - Pełny katalog przestępstw</v>
          </cell>
          <cell r="C240">
            <v>2020</v>
          </cell>
          <cell r="D240">
            <v>1245</v>
          </cell>
          <cell r="E240">
            <v>21</v>
          </cell>
          <cell r="F240">
            <v>60.99951171875</v>
          </cell>
          <cell r="G240">
            <v>1252.17736286488</v>
          </cell>
          <cell r="H240">
            <v>725</v>
          </cell>
          <cell r="I240">
            <v>782</v>
          </cell>
          <cell r="J240">
            <v>42</v>
          </cell>
        </row>
        <row r="241">
          <cell r="A241" t="str">
            <v>POWIAT PRZASNYSKI (WOJ. MAZOWIECKIE)</v>
          </cell>
          <cell r="B241" t="str">
            <v>BSK - Pełny katalog przestępstw</v>
          </cell>
          <cell r="C241">
            <v>654</v>
          </cell>
          <cell r="D241">
            <v>558</v>
          </cell>
          <cell r="E241">
            <v>0</v>
          </cell>
          <cell r="F241">
            <v>85.321098327636705</v>
          </cell>
          <cell r="G241">
            <v>1233.26419008109</v>
          </cell>
          <cell r="H241">
            <v>285</v>
          </cell>
          <cell r="I241">
            <v>321</v>
          </cell>
          <cell r="J241">
            <v>0</v>
          </cell>
        </row>
        <row r="242">
          <cell r="A242" t="str">
            <v>POWIAT PRZEMYSKI (WOJ. PODKARPACKIE)</v>
          </cell>
          <cell r="B242" t="str">
            <v>BSK - Pełny katalog przestępstw</v>
          </cell>
          <cell r="C242">
            <v>485</v>
          </cell>
          <cell r="D242">
            <v>393</v>
          </cell>
          <cell r="E242">
            <v>1</v>
          </cell>
          <cell r="F242">
            <v>80.864196777343807</v>
          </cell>
          <cell r="G242">
            <v>653.50670349659799</v>
          </cell>
          <cell r="H242">
            <v>456</v>
          </cell>
          <cell r="I242">
            <v>327</v>
          </cell>
          <cell r="J242">
            <v>131</v>
          </cell>
        </row>
        <row r="243">
          <cell r="A243" t="str">
            <v>POWIAT PRZEMYŚL (WOJ. PODKARPACKIE)</v>
          </cell>
          <cell r="B243" t="str">
            <v>BSK - Pełny katalog przestępstw</v>
          </cell>
          <cell r="C243">
            <v>620</v>
          </cell>
          <cell r="D243">
            <v>414</v>
          </cell>
          <cell r="E243">
            <v>5</v>
          </cell>
          <cell r="F243">
            <v>66.239997863769503</v>
          </cell>
          <cell r="G243">
            <v>992.23813715291703</v>
          </cell>
          <cell r="H243">
            <v>3</v>
          </cell>
          <cell r="I243">
            <v>291</v>
          </cell>
          <cell r="J243">
            <v>28</v>
          </cell>
        </row>
        <row r="244">
          <cell r="A244" t="str">
            <v>POWIAT PRZEWORSKI (WOJ. PODKARPACKIE)</v>
          </cell>
          <cell r="B244" t="str">
            <v>BSK - Pełny katalog przestępstw</v>
          </cell>
          <cell r="C244">
            <v>518</v>
          </cell>
          <cell r="D244">
            <v>470</v>
          </cell>
          <cell r="E244">
            <v>4</v>
          </cell>
          <cell r="F244">
            <v>90.038314819335895</v>
          </cell>
          <cell r="G244">
            <v>657.11023721933304</v>
          </cell>
          <cell r="H244">
            <v>320</v>
          </cell>
          <cell r="I244">
            <v>334</v>
          </cell>
          <cell r="J244">
            <v>2</v>
          </cell>
        </row>
        <row r="245">
          <cell r="A245" t="str">
            <v>POWIAT PRZYSUSKI (WOJ. MAZOWIECKIE)</v>
          </cell>
          <cell r="B245" t="str">
            <v>BSK - Pełny katalog przestępstw</v>
          </cell>
          <cell r="C245">
            <v>500</v>
          </cell>
          <cell r="D245">
            <v>417</v>
          </cell>
          <cell r="E245">
            <v>1</v>
          </cell>
          <cell r="F245">
            <v>83.233535766601605</v>
          </cell>
          <cell r="G245">
            <v>1179.3843613633701</v>
          </cell>
          <cell r="H245">
            <v>427</v>
          </cell>
          <cell r="I245">
            <v>225</v>
          </cell>
          <cell r="J245">
            <v>2</v>
          </cell>
        </row>
        <row r="246">
          <cell r="A246" t="str">
            <v>POWIAT PSZCZYŃSKI (WOJ. ŚLĄSKIE)</v>
          </cell>
          <cell r="B246" t="str">
            <v>BSK - Pełny katalog przestępstw</v>
          </cell>
          <cell r="C246">
            <v>1010</v>
          </cell>
          <cell r="D246">
            <v>785</v>
          </cell>
          <cell r="E246">
            <v>19</v>
          </cell>
          <cell r="F246">
            <v>76.287658691406193</v>
          </cell>
          <cell r="G246">
            <v>918.56594575913596</v>
          </cell>
          <cell r="H246">
            <v>626</v>
          </cell>
          <cell r="I246">
            <v>523</v>
          </cell>
          <cell r="J246">
            <v>18</v>
          </cell>
        </row>
        <row r="247">
          <cell r="A247" t="str">
            <v>POWIAT PUCKI (WOJ. POMORSKIE)</v>
          </cell>
          <cell r="B247" t="str">
            <v>BSK - Pełny katalog przestępstw</v>
          </cell>
          <cell r="C247">
            <v>1174</v>
          </cell>
          <cell r="D247">
            <v>931</v>
          </cell>
          <cell r="E247">
            <v>10</v>
          </cell>
          <cell r="F247">
            <v>78.631759643554702</v>
          </cell>
          <cell r="G247">
            <v>1407.1170879628</v>
          </cell>
          <cell r="H247">
            <v>584</v>
          </cell>
          <cell r="I247">
            <v>560</v>
          </cell>
          <cell r="J247">
            <v>4</v>
          </cell>
        </row>
        <row r="248">
          <cell r="A248" t="str">
            <v>POWIAT PUŁAWSKI (WOJ. LUBELSKIE)</v>
          </cell>
          <cell r="B248" t="str">
            <v>BSK - Pełny katalog przestępstw</v>
          </cell>
          <cell r="C248">
            <v>1301</v>
          </cell>
          <cell r="D248">
            <v>979</v>
          </cell>
          <cell r="E248">
            <v>8</v>
          </cell>
          <cell r="F248">
            <v>74.7899169921875</v>
          </cell>
          <cell r="G248">
            <v>1132.6931280961901</v>
          </cell>
          <cell r="H248">
            <v>450</v>
          </cell>
          <cell r="I248">
            <v>665</v>
          </cell>
          <cell r="J248">
            <v>14</v>
          </cell>
        </row>
        <row r="249">
          <cell r="A249" t="str">
            <v>POWIAT PUŁTUSKI (WOJ. MAZOWIECKIE)</v>
          </cell>
          <cell r="B249" t="str">
            <v>BSK - Pełny katalog przestępstw</v>
          </cell>
          <cell r="C249">
            <v>718</v>
          </cell>
          <cell r="D249">
            <v>591</v>
          </cell>
          <cell r="E249">
            <v>2</v>
          </cell>
          <cell r="F249">
            <v>82.083335876464801</v>
          </cell>
          <cell r="G249">
            <v>1391.90446650124</v>
          </cell>
          <cell r="H249">
            <v>291</v>
          </cell>
          <cell r="I249">
            <v>382</v>
          </cell>
          <cell r="J249">
            <v>0</v>
          </cell>
        </row>
        <row r="250">
          <cell r="A250" t="str">
            <v>POWIAT PYRZYCKI (WOJ. ZACHODNIOPOMORSKIE)</v>
          </cell>
          <cell r="B250" t="str">
            <v>BSK - Pełny katalog przestępstw</v>
          </cell>
          <cell r="C250">
            <v>507</v>
          </cell>
          <cell r="D250">
            <v>445</v>
          </cell>
          <cell r="E250">
            <v>3</v>
          </cell>
          <cell r="F250">
            <v>87.254905700683594</v>
          </cell>
          <cell r="G250">
            <v>1263.42545291435</v>
          </cell>
          <cell r="H250">
            <v>211</v>
          </cell>
          <cell r="I250">
            <v>257</v>
          </cell>
          <cell r="J250">
            <v>0</v>
          </cell>
        </row>
        <row r="251">
          <cell r="A251" t="str">
            <v>POWIAT RACIBORSKI (WOJ. ŚLĄSKIE)</v>
          </cell>
          <cell r="B251" t="str">
            <v>BSK - Pełny katalog przestępstw</v>
          </cell>
          <cell r="C251">
            <v>4431</v>
          </cell>
          <cell r="D251">
            <v>4140</v>
          </cell>
          <cell r="E251">
            <v>3</v>
          </cell>
          <cell r="F251">
            <v>93.369415283203097</v>
          </cell>
          <cell r="G251">
            <v>4062.7148947875098</v>
          </cell>
          <cell r="H251">
            <v>349</v>
          </cell>
          <cell r="I251">
            <v>572</v>
          </cell>
          <cell r="J251">
            <v>0</v>
          </cell>
        </row>
        <row r="252">
          <cell r="A252" t="str">
            <v>POWIAT RADOM (WOJ. MAZOWIECKIE)</v>
          </cell>
          <cell r="B252" t="str">
            <v>BSK - Pełny katalog przestępstw</v>
          </cell>
          <cell r="C252">
            <v>2815</v>
          </cell>
          <cell r="D252">
            <v>1784</v>
          </cell>
          <cell r="E252">
            <v>27</v>
          </cell>
          <cell r="F252">
            <v>62.772693634033203</v>
          </cell>
          <cell r="G252">
            <v>1305.3377416497799</v>
          </cell>
          <cell r="H252">
            <v>0</v>
          </cell>
          <cell r="I252">
            <v>1258</v>
          </cell>
          <cell r="J252">
            <v>16</v>
          </cell>
        </row>
        <row r="253">
          <cell r="A253" t="str">
            <v>POWIAT RADOMSKI (WOJ. MAZOWIECKIE)</v>
          </cell>
          <cell r="B253" t="str">
            <v>BSK - Pełny katalog przestępstw</v>
          </cell>
          <cell r="C253">
            <v>950</v>
          </cell>
          <cell r="D253">
            <v>701</v>
          </cell>
          <cell r="E253">
            <v>8</v>
          </cell>
          <cell r="F253">
            <v>73.173278808593807</v>
          </cell>
          <cell r="G253">
            <v>627.257300944848</v>
          </cell>
          <cell r="H253">
            <v>705</v>
          </cell>
          <cell r="I253">
            <v>551</v>
          </cell>
          <cell r="J253">
            <v>4</v>
          </cell>
        </row>
        <row r="254">
          <cell r="A254" t="str">
            <v>POWIAT RADOMSZCZAŃSKI (WOJ. ŁÓDZKIE)</v>
          </cell>
          <cell r="B254" t="str">
            <v>BSK - Pełny katalog przestępstw</v>
          </cell>
          <cell r="C254">
            <v>1302</v>
          </cell>
          <cell r="D254">
            <v>1101</v>
          </cell>
          <cell r="E254">
            <v>4</v>
          </cell>
          <cell r="F254">
            <v>84.303215026855497</v>
          </cell>
          <cell r="G254">
            <v>1135.3826030084999</v>
          </cell>
          <cell r="H254">
            <v>511</v>
          </cell>
          <cell r="I254">
            <v>823</v>
          </cell>
          <cell r="J254">
            <v>14</v>
          </cell>
        </row>
        <row r="255">
          <cell r="A255" t="str">
            <v>POWIAT RADZIEJOWSKI (WOJ. KUJAWSKO-POMORSKIE)</v>
          </cell>
          <cell r="B255" t="str">
            <v>BSK - Pełny katalog przestępstw</v>
          </cell>
          <cell r="C255">
            <v>354</v>
          </cell>
          <cell r="D255">
            <v>332</v>
          </cell>
          <cell r="E255">
            <v>2</v>
          </cell>
          <cell r="F255">
            <v>93.258430480957003</v>
          </cell>
          <cell r="G255">
            <v>858.34828572814104</v>
          </cell>
          <cell r="H255">
            <v>216</v>
          </cell>
          <cell r="I255">
            <v>246</v>
          </cell>
          <cell r="J255">
            <v>2</v>
          </cell>
        </row>
        <row r="256">
          <cell r="A256" t="str">
            <v>POWIAT RADZYŃSKI (WOJ. LUBELSKIE)</v>
          </cell>
          <cell r="B256" t="str">
            <v>BSK - Pełny katalog przestępstw</v>
          </cell>
          <cell r="C256">
            <v>534</v>
          </cell>
          <cell r="D256">
            <v>484</v>
          </cell>
          <cell r="E256">
            <v>3</v>
          </cell>
          <cell r="F256">
            <v>90.130355834960895</v>
          </cell>
          <cell r="G256">
            <v>888.23832731748701</v>
          </cell>
          <cell r="H256">
            <v>316</v>
          </cell>
          <cell r="I256">
            <v>337</v>
          </cell>
          <cell r="J256">
            <v>4</v>
          </cell>
        </row>
        <row r="257">
          <cell r="A257" t="str">
            <v>POWIAT RAWICKI (WOJ. WIELKOPOLSKIE)</v>
          </cell>
          <cell r="B257" t="str">
            <v>BSK - Pełny katalog przestępstw</v>
          </cell>
          <cell r="C257">
            <v>564</v>
          </cell>
          <cell r="D257">
            <v>528</v>
          </cell>
          <cell r="E257">
            <v>1</v>
          </cell>
          <cell r="F257">
            <v>93.451324462890597</v>
          </cell>
          <cell r="G257">
            <v>936.02190689569295</v>
          </cell>
          <cell r="H257">
            <v>236</v>
          </cell>
          <cell r="I257">
            <v>302</v>
          </cell>
          <cell r="J257">
            <v>2</v>
          </cell>
        </row>
        <row r="258">
          <cell r="A258" t="str">
            <v>POWIAT RAWSKI (WOJ. ŁÓDZKIE)</v>
          </cell>
          <cell r="B258" t="str">
            <v>BSK - Pełny katalog przestępstw</v>
          </cell>
          <cell r="C258">
            <v>551</v>
          </cell>
          <cell r="D258">
            <v>441</v>
          </cell>
          <cell r="E258">
            <v>5</v>
          </cell>
          <cell r="F258">
            <v>79.316543579101605</v>
          </cell>
          <cell r="G258">
            <v>1120.8071438742099</v>
          </cell>
          <cell r="H258">
            <v>206</v>
          </cell>
          <cell r="I258">
            <v>297</v>
          </cell>
          <cell r="J258">
            <v>6</v>
          </cell>
        </row>
        <row r="259">
          <cell r="A259" t="str">
            <v>POWIAT ROPCZYCKO-SĘDZISZOWSKI (WOJ. PODKARPACKIE)</v>
          </cell>
          <cell r="B259" t="str">
            <v>BSK - Pełny katalog przestępstw</v>
          </cell>
          <cell r="C259">
            <v>450</v>
          </cell>
          <cell r="D259">
            <v>378</v>
          </cell>
          <cell r="E259">
            <v>5</v>
          </cell>
          <cell r="F259">
            <v>83.076919555664105</v>
          </cell>
          <cell r="G259">
            <v>609.97926070513597</v>
          </cell>
          <cell r="H259">
            <v>209</v>
          </cell>
          <cell r="I259">
            <v>207</v>
          </cell>
          <cell r="J259">
            <v>3</v>
          </cell>
        </row>
        <row r="260">
          <cell r="A260" t="str">
            <v>POWIAT RUDA ŚLĄSKA (WOJ. ŚLĄSKIE)</v>
          </cell>
          <cell r="B260" t="str">
            <v>BSK - Pełny katalog przestępstw</v>
          </cell>
          <cell r="C260">
            <v>2890</v>
          </cell>
          <cell r="D260">
            <v>2491</v>
          </cell>
          <cell r="E260">
            <v>48</v>
          </cell>
          <cell r="F260">
            <v>84.785568237304702</v>
          </cell>
          <cell r="G260">
            <v>2072.99228186957</v>
          </cell>
          <cell r="H260">
            <v>1</v>
          </cell>
          <cell r="I260">
            <v>785</v>
          </cell>
          <cell r="J260">
            <v>10</v>
          </cell>
        </row>
        <row r="261">
          <cell r="A261" t="str">
            <v>POWIAT RYBNICKI (WOJ. ŚLĄSKIE)</v>
          </cell>
          <cell r="B261" t="str">
            <v>BSK - Pełny katalog przestępstw</v>
          </cell>
          <cell r="C261">
            <v>677</v>
          </cell>
          <cell r="D261">
            <v>520</v>
          </cell>
          <cell r="E261">
            <v>13</v>
          </cell>
          <cell r="F261">
            <v>75.362319946289105</v>
          </cell>
          <cell r="G261">
            <v>873.10901610802296</v>
          </cell>
          <cell r="H261">
            <v>247</v>
          </cell>
          <cell r="I261">
            <v>379</v>
          </cell>
          <cell r="J261">
            <v>0</v>
          </cell>
        </row>
        <row r="262">
          <cell r="A262" t="str">
            <v>POWIAT RYBNIK (WOJ. ŚLĄSKIE)</v>
          </cell>
          <cell r="B262" t="str">
            <v>BSK - Pełny katalog przestępstw</v>
          </cell>
          <cell r="C262">
            <v>2548</v>
          </cell>
          <cell r="D262">
            <v>2102</v>
          </cell>
          <cell r="E262">
            <v>19</v>
          </cell>
          <cell r="F262">
            <v>81.885467529296903</v>
          </cell>
          <cell r="G262">
            <v>1825.9997133438401</v>
          </cell>
          <cell r="H262">
            <v>3</v>
          </cell>
          <cell r="I262">
            <v>845</v>
          </cell>
          <cell r="J262">
            <v>4</v>
          </cell>
        </row>
        <row r="263">
          <cell r="A263" t="str">
            <v>POWIAT RYCKI (WOJ. LUBELSKIE)</v>
          </cell>
          <cell r="B263" t="str">
            <v>BSK - Pełny katalog przestępstw</v>
          </cell>
          <cell r="C263">
            <v>613</v>
          </cell>
          <cell r="D263">
            <v>531</v>
          </cell>
          <cell r="E263">
            <v>6</v>
          </cell>
          <cell r="F263">
            <v>85.783523559570298</v>
          </cell>
          <cell r="G263">
            <v>1071.0604022155101</v>
          </cell>
          <cell r="H263">
            <v>257</v>
          </cell>
          <cell r="I263">
            <v>319</v>
          </cell>
          <cell r="J263">
            <v>3</v>
          </cell>
        </row>
        <row r="264">
          <cell r="A264" t="str">
            <v>POWIAT RYPIŃSKI (WOJ. KUJAWSKO-POMORSKIE)</v>
          </cell>
          <cell r="B264" t="str">
            <v>BSK - Pełny katalog przestępstw</v>
          </cell>
          <cell r="C264">
            <v>514</v>
          </cell>
          <cell r="D264">
            <v>469</v>
          </cell>
          <cell r="E264">
            <v>2</v>
          </cell>
          <cell r="F264">
            <v>90.891471862792997</v>
          </cell>
          <cell r="G264">
            <v>1162.00207984808</v>
          </cell>
          <cell r="H264">
            <v>169</v>
          </cell>
          <cell r="I264">
            <v>253</v>
          </cell>
          <cell r="J264">
            <v>0</v>
          </cell>
        </row>
        <row r="265">
          <cell r="A265" t="str">
            <v>POWIAT RZESZOWSKI (WOJ. PODKARPACKIE)</v>
          </cell>
          <cell r="B265" t="str">
            <v>BSK - Pełny katalog przestępstw</v>
          </cell>
          <cell r="C265">
            <v>899</v>
          </cell>
          <cell r="D265">
            <v>634</v>
          </cell>
          <cell r="E265">
            <v>12</v>
          </cell>
          <cell r="F265">
            <v>69.593849182128906</v>
          </cell>
          <cell r="G265">
            <v>536.27459167969096</v>
          </cell>
          <cell r="H265">
            <v>640</v>
          </cell>
          <cell r="I265">
            <v>462</v>
          </cell>
          <cell r="J265">
            <v>6</v>
          </cell>
        </row>
        <row r="266">
          <cell r="A266" t="str">
            <v>POWIAT RZESZÓW (WOJ. PODKARPACKIE)</v>
          </cell>
          <cell r="B266" t="str">
            <v>BSK - Pełny katalog przestępstw</v>
          </cell>
          <cell r="C266">
            <v>2536</v>
          </cell>
          <cell r="D266">
            <v>1596</v>
          </cell>
          <cell r="E266">
            <v>28</v>
          </cell>
          <cell r="F266">
            <v>62.246490478515597</v>
          </cell>
          <cell r="G266">
            <v>1355.95395317254</v>
          </cell>
          <cell r="H266">
            <v>6</v>
          </cell>
          <cell r="I266">
            <v>779</v>
          </cell>
          <cell r="J266">
            <v>16</v>
          </cell>
        </row>
        <row r="267">
          <cell r="A267" t="str">
            <v>POWIAT SANDOMIERSKI (WOJ. ŚWIĘTOKRZYSKIE)</v>
          </cell>
          <cell r="B267" t="str">
            <v>BSK - Pełny katalog przestępstw</v>
          </cell>
          <cell r="C267">
            <v>672</v>
          </cell>
          <cell r="D267">
            <v>564</v>
          </cell>
          <cell r="E267">
            <v>3</v>
          </cell>
          <cell r="F267">
            <v>83.555557250976605</v>
          </cell>
          <cell r="G267">
            <v>849.75089147972994</v>
          </cell>
          <cell r="H267">
            <v>315</v>
          </cell>
          <cell r="I267">
            <v>383</v>
          </cell>
          <cell r="J267">
            <v>3</v>
          </cell>
        </row>
        <row r="268">
          <cell r="A268" t="str">
            <v>POWIAT SANOCKI (WOJ. PODKARPACKIE)</v>
          </cell>
          <cell r="B268" t="str">
            <v>BSK - Pełny katalog przestępstw</v>
          </cell>
          <cell r="C268">
            <v>840</v>
          </cell>
          <cell r="D268">
            <v>660</v>
          </cell>
          <cell r="E268">
            <v>11</v>
          </cell>
          <cell r="F268">
            <v>77.555816650390597</v>
          </cell>
          <cell r="G268">
            <v>879.13928078034098</v>
          </cell>
          <cell r="H268">
            <v>242</v>
          </cell>
          <cell r="I268">
            <v>431</v>
          </cell>
          <cell r="J268">
            <v>1</v>
          </cell>
        </row>
        <row r="269">
          <cell r="A269" t="str">
            <v>POWIAT SEJNEŃSKI (WOJ. PODLASKIE)</v>
          </cell>
          <cell r="B269" t="str">
            <v>BSK - Pełny katalog przestępstw</v>
          </cell>
          <cell r="C269">
            <v>225</v>
          </cell>
          <cell r="D269">
            <v>190</v>
          </cell>
          <cell r="E269">
            <v>3</v>
          </cell>
          <cell r="F269">
            <v>83.333335876464801</v>
          </cell>
          <cell r="G269">
            <v>1095.90375529687</v>
          </cell>
          <cell r="H269">
            <v>142</v>
          </cell>
          <cell r="I269">
            <v>152</v>
          </cell>
          <cell r="J269">
            <v>3</v>
          </cell>
        </row>
        <row r="270">
          <cell r="A270" t="str">
            <v>POWIAT SĘPOLEŃSKI (WOJ. KUJAWSKO-POMORSKIE)</v>
          </cell>
          <cell r="B270" t="str">
            <v>BSK - Pełny katalog przestępstw</v>
          </cell>
          <cell r="C270">
            <v>424</v>
          </cell>
          <cell r="D270">
            <v>360</v>
          </cell>
          <cell r="E270">
            <v>4</v>
          </cell>
          <cell r="F270">
            <v>84.112152099609403</v>
          </cell>
          <cell r="G270">
            <v>1023.0179028133</v>
          </cell>
          <cell r="H270">
            <v>192</v>
          </cell>
          <cell r="I270">
            <v>287</v>
          </cell>
          <cell r="J270">
            <v>4</v>
          </cell>
        </row>
        <row r="271">
          <cell r="A271" t="str">
            <v>POWIAT SIEDLCE (WOJ. MAZOWIECKIE)</v>
          </cell>
          <cell r="B271" t="str">
            <v>BSK - Pełny katalog przestępstw</v>
          </cell>
          <cell r="C271">
            <v>910</v>
          </cell>
          <cell r="D271">
            <v>634</v>
          </cell>
          <cell r="E271">
            <v>4</v>
          </cell>
          <cell r="F271">
            <v>69.365425109863295</v>
          </cell>
          <cell r="G271">
            <v>1180.7141374299399</v>
          </cell>
          <cell r="H271">
            <v>0</v>
          </cell>
          <cell r="I271">
            <v>493</v>
          </cell>
          <cell r="J271">
            <v>2</v>
          </cell>
        </row>
        <row r="272">
          <cell r="A272" t="str">
            <v>POWIAT SIEDLECKI (WOJ. MAZOWIECKIE)</v>
          </cell>
          <cell r="B272" t="str">
            <v>BSK - Pełny katalog przestępstw</v>
          </cell>
          <cell r="C272">
            <v>461</v>
          </cell>
          <cell r="D272">
            <v>343</v>
          </cell>
          <cell r="E272">
            <v>1</v>
          </cell>
          <cell r="F272">
            <v>74.242424011230497</v>
          </cell>
          <cell r="G272">
            <v>565.99835479870796</v>
          </cell>
          <cell r="H272">
            <v>444</v>
          </cell>
          <cell r="I272">
            <v>315</v>
          </cell>
          <cell r="J272">
            <v>4</v>
          </cell>
        </row>
        <row r="273">
          <cell r="A273" t="str">
            <v>POWIAT SIEMIANOWICE ŚLĄSKIE (WOJ. ŚLĄSKIE)</v>
          </cell>
          <cell r="B273" t="str">
            <v>BSK - Pełny katalog przestępstw</v>
          </cell>
          <cell r="C273">
            <v>2805</v>
          </cell>
          <cell r="D273">
            <v>2529</v>
          </cell>
          <cell r="E273">
            <v>15</v>
          </cell>
          <cell r="F273">
            <v>89.680854797363295</v>
          </cell>
          <cell r="G273">
            <v>4124.3328285130301</v>
          </cell>
          <cell r="H273">
            <v>0</v>
          </cell>
          <cell r="I273">
            <v>292</v>
          </cell>
          <cell r="J273">
            <v>2</v>
          </cell>
        </row>
        <row r="274">
          <cell r="A274" t="str">
            <v>POWIAT SIEMIATYCKI (WOJ. PODLASKIE)</v>
          </cell>
          <cell r="B274" t="str">
            <v>BSK - Pełny katalog przestępstw</v>
          </cell>
          <cell r="C274">
            <v>340</v>
          </cell>
          <cell r="D274">
            <v>292</v>
          </cell>
          <cell r="E274">
            <v>2</v>
          </cell>
          <cell r="F274">
            <v>85.380119323730497</v>
          </cell>
          <cell r="G274">
            <v>742.08263308379003</v>
          </cell>
          <cell r="H274">
            <v>171</v>
          </cell>
          <cell r="I274">
            <v>232</v>
          </cell>
          <cell r="J274">
            <v>3</v>
          </cell>
        </row>
        <row r="275">
          <cell r="A275" t="str">
            <v>POWIAT SIERADZKI (WOJ. ŁÓDZKIE)</v>
          </cell>
          <cell r="B275" t="str">
            <v>BSK - Pełny katalog przestępstw</v>
          </cell>
          <cell r="C275">
            <v>1078</v>
          </cell>
          <cell r="D275">
            <v>863</v>
          </cell>
          <cell r="E275">
            <v>14</v>
          </cell>
          <cell r="F275">
            <v>79.029304504394503</v>
          </cell>
          <cell r="G275">
            <v>905.93564327313402</v>
          </cell>
          <cell r="H275">
            <v>358</v>
          </cell>
          <cell r="I275">
            <v>597</v>
          </cell>
          <cell r="J275">
            <v>9</v>
          </cell>
        </row>
        <row r="276">
          <cell r="A276" t="str">
            <v>POWIAT SIERPECKI (WOJ. MAZOWIECKIE)</v>
          </cell>
          <cell r="B276" t="str">
            <v>BSK - Pełny katalog przestępstw</v>
          </cell>
          <cell r="C276">
            <v>623</v>
          </cell>
          <cell r="D276">
            <v>549</v>
          </cell>
          <cell r="E276">
            <v>3</v>
          </cell>
          <cell r="F276">
            <v>87.699684143066406</v>
          </cell>
          <cell r="G276">
            <v>1180.4608155222099</v>
          </cell>
          <cell r="H276">
            <v>366</v>
          </cell>
          <cell r="I276">
            <v>361</v>
          </cell>
          <cell r="J276">
            <v>3</v>
          </cell>
        </row>
        <row r="277">
          <cell r="A277" t="str">
            <v>POWIAT SKARŻYSKI (WOJ. ŚWIĘTOKRZYSKIE)</v>
          </cell>
          <cell r="B277" t="str">
            <v>BSK - Pełny katalog przestępstw</v>
          </cell>
          <cell r="C277">
            <v>1028</v>
          </cell>
          <cell r="D277">
            <v>827</v>
          </cell>
          <cell r="E277">
            <v>9</v>
          </cell>
          <cell r="F277">
            <v>79.749275207519503</v>
          </cell>
          <cell r="G277">
            <v>1340.9162057810699</v>
          </cell>
          <cell r="H277">
            <v>128</v>
          </cell>
          <cell r="I277">
            <v>407</v>
          </cell>
          <cell r="J277">
            <v>2</v>
          </cell>
        </row>
        <row r="278">
          <cell r="A278" t="str">
            <v>POWIAT SKIERNIEWICE (WOJ. ŁÓDZKIE)</v>
          </cell>
          <cell r="B278" t="str">
            <v>BSK - Pełny katalog przestępstw</v>
          </cell>
          <cell r="C278">
            <v>631</v>
          </cell>
          <cell r="D278">
            <v>417</v>
          </cell>
          <cell r="E278">
            <v>8</v>
          </cell>
          <cell r="F278">
            <v>65.258216857910199</v>
          </cell>
          <cell r="G278">
            <v>1306.31003643591</v>
          </cell>
          <cell r="H278">
            <v>3</v>
          </cell>
          <cell r="I278">
            <v>334</v>
          </cell>
          <cell r="J278">
            <v>0</v>
          </cell>
        </row>
        <row r="279">
          <cell r="A279" t="str">
            <v>POWIAT SKIERNIEWICKI (WOJ. ŁÓDZKIE)</v>
          </cell>
          <cell r="B279" t="str">
            <v>BSK - Pełny katalog przestępstw</v>
          </cell>
          <cell r="C279">
            <v>246</v>
          </cell>
          <cell r="D279">
            <v>140</v>
          </cell>
          <cell r="E279">
            <v>0</v>
          </cell>
          <cell r="F279">
            <v>56.910568237304702</v>
          </cell>
          <cell r="G279">
            <v>644.67098194397101</v>
          </cell>
          <cell r="H279">
            <v>243</v>
          </cell>
          <cell r="I279">
            <v>132</v>
          </cell>
          <cell r="J279">
            <v>2</v>
          </cell>
        </row>
        <row r="280">
          <cell r="A280" t="str">
            <v>POWIAT SŁAWIEŃSKI (WOJ. ZACHODNIOPOMORSKIE)</v>
          </cell>
          <cell r="B280" t="str">
            <v>BSK - Pełny katalog przestępstw</v>
          </cell>
          <cell r="C280">
            <v>537</v>
          </cell>
          <cell r="D280">
            <v>429</v>
          </cell>
          <cell r="E280">
            <v>1</v>
          </cell>
          <cell r="F280">
            <v>79.739776611328097</v>
          </cell>
          <cell r="G280">
            <v>941.92348844959702</v>
          </cell>
          <cell r="H280">
            <v>249</v>
          </cell>
          <cell r="I280">
            <v>311</v>
          </cell>
          <cell r="J280">
            <v>5</v>
          </cell>
        </row>
        <row r="281">
          <cell r="A281" t="str">
            <v>POWIAT SŁUBICKI (WOJ. LUBUSKIE)</v>
          </cell>
          <cell r="B281" t="str">
            <v>BSK - Pełny katalog przestępstw</v>
          </cell>
          <cell r="C281">
            <v>898</v>
          </cell>
          <cell r="D281">
            <v>689</v>
          </cell>
          <cell r="E281">
            <v>1</v>
          </cell>
          <cell r="F281">
            <v>76.640708923339801</v>
          </cell>
          <cell r="G281">
            <v>1900.6497767054</v>
          </cell>
          <cell r="H281">
            <v>256</v>
          </cell>
          <cell r="I281">
            <v>449</v>
          </cell>
          <cell r="J281">
            <v>30</v>
          </cell>
        </row>
        <row r="282">
          <cell r="A282" t="str">
            <v>POWIAT SŁUPECKI (WOJ. WIELKOPOLSKIE)</v>
          </cell>
          <cell r="B282" t="str">
            <v>BSK - Pełny katalog przestępstw</v>
          </cell>
          <cell r="C282">
            <v>308</v>
          </cell>
          <cell r="D282">
            <v>293</v>
          </cell>
          <cell r="E282">
            <v>2</v>
          </cell>
          <cell r="F282">
            <v>94.516128540039105</v>
          </cell>
          <cell r="G282">
            <v>517.33404998656295</v>
          </cell>
          <cell r="H282">
            <v>208</v>
          </cell>
          <cell r="I282">
            <v>251</v>
          </cell>
          <cell r="J282">
            <v>4</v>
          </cell>
        </row>
        <row r="283">
          <cell r="A283" t="str">
            <v>POWIAT SŁUPSK (WOJ. POMORSKIE)</v>
          </cell>
          <cell r="B283" t="str">
            <v>BSK - Pełny katalog przestępstw</v>
          </cell>
          <cell r="C283">
            <v>1255</v>
          </cell>
          <cell r="D283">
            <v>883</v>
          </cell>
          <cell r="E283">
            <v>9</v>
          </cell>
          <cell r="F283">
            <v>69.857597351074205</v>
          </cell>
          <cell r="G283">
            <v>1361.61440815884</v>
          </cell>
          <cell r="H283">
            <v>4</v>
          </cell>
          <cell r="I283">
            <v>608</v>
          </cell>
          <cell r="J283">
            <v>4</v>
          </cell>
        </row>
        <row r="284">
          <cell r="A284" t="str">
            <v>POWIAT SŁUPSKI (WOJ. POMORSKIE)</v>
          </cell>
          <cell r="B284" t="str">
            <v>BSK - Pełny katalog przestępstw</v>
          </cell>
          <cell r="C284">
            <v>934</v>
          </cell>
          <cell r="D284">
            <v>710</v>
          </cell>
          <cell r="E284">
            <v>7</v>
          </cell>
          <cell r="F284">
            <v>75.451644897460895</v>
          </cell>
          <cell r="G284">
            <v>950.64580809982795</v>
          </cell>
          <cell r="H284">
            <v>681</v>
          </cell>
          <cell r="I284">
            <v>586</v>
          </cell>
          <cell r="J284">
            <v>7</v>
          </cell>
        </row>
        <row r="285">
          <cell r="A285" t="str">
            <v>POWIAT SOCHACZEWSKI (WOJ. MAZOWIECKIE)</v>
          </cell>
          <cell r="B285" t="str">
            <v>BSK - Pełny katalog przestępstw</v>
          </cell>
          <cell r="C285">
            <v>1316</v>
          </cell>
          <cell r="D285">
            <v>1090</v>
          </cell>
          <cell r="E285">
            <v>8</v>
          </cell>
          <cell r="F285">
            <v>82.326286315917997</v>
          </cell>
          <cell r="G285">
            <v>1545.36273749971</v>
          </cell>
          <cell r="H285">
            <v>525</v>
          </cell>
          <cell r="I285">
            <v>439</v>
          </cell>
          <cell r="J285">
            <v>4</v>
          </cell>
        </row>
        <row r="286">
          <cell r="A286" t="str">
            <v>POWIAT SOKOŁOWSKI (WOJ. MAZOWIECKIE)</v>
          </cell>
          <cell r="B286" t="str">
            <v>BSK - Pełny katalog przestępstw</v>
          </cell>
          <cell r="C286">
            <v>741</v>
          </cell>
          <cell r="D286">
            <v>647</v>
          </cell>
          <cell r="E286">
            <v>0</v>
          </cell>
          <cell r="F286">
            <v>87.314437866210895</v>
          </cell>
          <cell r="G286">
            <v>1348.13062858182</v>
          </cell>
          <cell r="H286">
            <v>259</v>
          </cell>
          <cell r="I286">
            <v>306</v>
          </cell>
          <cell r="J286">
            <v>3</v>
          </cell>
        </row>
        <row r="287">
          <cell r="A287" t="str">
            <v>POWIAT SOKÓLSKI (WOJ. PODLASKIE)</v>
          </cell>
          <cell r="B287" t="str">
            <v>BSK - Pełny katalog przestępstw</v>
          </cell>
          <cell r="C287">
            <v>587</v>
          </cell>
          <cell r="D287">
            <v>454</v>
          </cell>
          <cell r="E287">
            <v>4</v>
          </cell>
          <cell r="F287">
            <v>76.818954467773395</v>
          </cell>
          <cell r="G287">
            <v>850.69997971073303</v>
          </cell>
          <cell r="H287">
            <v>324</v>
          </cell>
          <cell r="I287">
            <v>379</v>
          </cell>
          <cell r="J287">
            <v>35</v>
          </cell>
        </row>
        <row r="288">
          <cell r="A288" t="str">
            <v>POWIAT SOPOT (WOJ. POMORSKIE)</v>
          </cell>
          <cell r="B288" t="str">
            <v>BSK - Pełny katalog przestępstw</v>
          </cell>
          <cell r="C288">
            <v>997</v>
          </cell>
          <cell r="D288">
            <v>551</v>
          </cell>
          <cell r="E288">
            <v>4</v>
          </cell>
          <cell r="F288">
            <v>55.044956207275398</v>
          </cell>
          <cell r="G288">
            <v>2688.1285556364401</v>
          </cell>
          <cell r="H288">
            <v>0</v>
          </cell>
          <cell r="I288">
            <v>333</v>
          </cell>
          <cell r="J288">
            <v>9</v>
          </cell>
        </row>
        <row r="289">
          <cell r="A289" t="str">
            <v>POWIAT SOSNOWIEC (WOJ. ŚLĄSKIE)</v>
          </cell>
          <cell r="B289" t="str">
            <v>BSK - Pełny katalog przestępstw</v>
          </cell>
          <cell r="C289">
            <v>4210</v>
          </cell>
          <cell r="D289">
            <v>3419</v>
          </cell>
          <cell r="E289">
            <v>133</v>
          </cell>
          <cell r="F289">
            <v>78.724380493164105</v>
          </cell>
          <cell r="G289">
            <v>2038.5829669371899</v>
          </cell>
          <cell r="H289">
            <v>0</v>
          </cell>
          <cell r="I289">
            <v>1577</v>
          </cell>
          <cell r="J289">
            <v>8</v>
          </cell>
        </row>
        <row r="290">
          <cell r="A290" t="str">
            <v>POWIAT STALOWOWOLSKI (WOJ. PODKARPACKIE)</v>
          </cell>
          <cell r="B290" t="str">
            <v>BSK - Pełny katalog przestępstw</v>
          </cell>
          <cell r="C290">
            <v>982</v>
          </cell>
          <cell r="D290">
            <v>711</v>
          </cell>
          <cell r="E290">
            <v>5</v>
          </cell>
          <cell r="F290">
            <v>72.036476135253906</v>
          </cell>
          <cell r="G290">
            <v>912.00371488274902</v>
          </cell>
          <cell r="H290">
            <v>164</v>
          </cell>
          <cell r="I290">
            <v>475</v>
          </cell>
          <cell r="J290">
            <v>4</v>
          </cell>
        </row>
        <row r="291">
          <cell r="A291" t="str">
            <v>POWIAT STARACHOWICKI (WOJ. ŚWIĘTOKRZYSKIE)</v>
          </cell>
          <cell r="B291" t="str">
            <v>BSK - Pełny katalog przestępstw</v>
          </cell>
          <cell r="C291">
            <v>1617</v>
          </cell>
          <cell r="D291">
            <v>1435</v>
          </cell>
          <cell r="E291">
            <v>9</v>
          </cell>
          <cell r="F291">
            <v>88.253379821777301</v>
          </cell>
          <cell r="G291">
            <v>1761.82174765744</v>
          </cell>
          <cell r="H291">
            <v>452</v>
          </cell>
          <cell r="I291">
            <v>681</v>
          </cell>
          <cell r="J291">
            <v>10</v>
          </cell>
        </row>
        <row r="292">
          <cell r="A292" t="str">
            <v>POWIAT STARGARDZKI (WOJ. ZACHODNIOPOMORSKIE)</v>
          </cell>
          <cell r="B292" t="str">
            <v>BSK - Pełny katalog przestępstw</v>
          </cell>
          <cell r="C292">
            <v>1202</v>
          </cell>
          <cell r="D292">
            <v>894</v>
          </cell>
          <cell r="E292">
            <v>28</v>
          </cell>
          <cell r="F292">
            <v>72.682929992675795</v>
          </cell>
          <cell r="G292">
            <v>999.33488526770896</v>
          </cell>
          <cell r="H292">
            <v>286</v>
          </cell>
          <cell r="I292">
            <v>595</v>
          </cell>
          <cell r="J292">
            <v>6</v>
          </cell>
        </row>
        <row r="293">
          <cell r="A293" t="str">
            <v>POWIAT STAROGARDZKI (WOJ. POMORSKIE)</v>
          </cell>
          <cell r="B293" t="str">
            <v>BSK - Pełny katalog przestępstw</v>
          </cell>
          <cell r="C293">
            <v>1864</v>
          </cell>
          <cell r="D293">
            <v>1410</v>
          </cell>
          <cell r="E293">
            <v>9</v>
          </cell>
          <cell r="F293">
            <v>75.280296325683594</v>
          </cell>
          <cell r="G293">
            <v>1463.8092022082801</v>
          </cell>
          <cell r="H293">
            <v>563</v>
          </cell>
          <cell r="I293">
            <v>786</v>
          </cell>
          <cell r="J293">
            <v>9</v>
          </cell>
        </row>
        <row r="294">
          <cell r="A294" t="str">
            <v>POWIAT STASZOWSKI (WOJ. ŚWIĘTOKRZYSKIE)</v>
          </cell>
          <cell r="B294" t="str">
            <v>BSK - Pełny katalog przestępstw</v>
          </cell>
          <cell r="C294">
            <v>1275</v>
          </cell>
          <cell r="D294">
            <v>1167</v>
          </cell>
          <cell r="E294">
            <v>3</v>
          </cell>
          <cell r="F294">
            <v>91.314552307128906</v>
          </cell>
          <cell r="G294">
            <v>1750.0034313792801</v>
          </cell>
          <cell r="H294">
            <v>260</v>
          </cell>
          <cell r="I294">
            <v>279</v>
          </cell>
          <cell r="J294">
            <v>1</v>
          </cell>
        </row>
        <row r="295">
          <cell r="A295" t="str">
            <v>POWIAT STRZELECKI (WOJ. OPOLSKIE)</v>
          </cell>
          <cell r="B295" t="str">
            <v>BSK - Pełny katalog przestępstw</v>
          </cell>
          <cell r="C295">
            <v>875</v>
          </cell>
          <cell r="D295">
            <v>669</v>
          </cell>
          <cell r="E295">
            <v>10</v>
          </cell>
          <cell r="F295">
            <v>75.593223571777301</v>
          </cell>
          <cell r="G295">
            <v>1161.64834581275</v>
          </cell>
          <cell r="H295">
            <v>243</v>
          </cell>
          <cell r="I295">
            <v>374</v>
          </cell>
          <cell r="J295">
            <v>9</v>
          </cell>
        </row>
        <row r="296">
          <cell r="A296" t="str">
            <v>POWIAT STRZELECKO-DREZDENECKI (WOJ. LUBUSKIE)</v>
          </cell>
          <cell r="B296" t="str">
            <v>BSK - Pełny katalog przestępstw</v>
          </cell>
          <cell r="C296">
            <v>625</v>
          </cell>
          <cell r="D296">
            <v>482</v>
          </cell>
          <cell r="E296">
            <v>2</v>
          </cell>
          <cell r="F296">
            <v>76.874000549316406</v>
          </cell>
          <cell r="G296">
            <v>1251.6020506248001</v>
          </cell>
          <cell r="H296">
            <v>256</v>
          </cell>
          <cell r="I296">
            <v>315</v>
          </cell>
          <cell r="J296">
            <v>2</v>
          </cell>
        </row>
        <row r="297">
          <cell r="A297" t="str">
            <v>POWIAT STRZELIŃSKI (WOJ. DOLNOŚLĄSKIE)</v>
          </cell>
          <cell r="B297" t="str">
            <v>BSK - Pełny katalog przestępstw</v>
          </cell>
          <cell r="C297">
            <v>436</v>
          </cell>
          <cell r="D297">
            <v>316</v>
          </cell>
          <cell r="E297">
            <v>1</v>
          </cell>
          <cell r="F297">
            <v>72.311210632324205</v>
          </cell>
          <cell r="G297">
            <v>989.22291548496901</v>
          </cell>
          <cell r="H297">
            <v>190</v>
          </cell>
          <cell r="I297">
            <v>239</v>
          </cell>
          <cell r="J297">
            <v>1</v>
          </cell>
        </row>
        <row r="298">
          <cell r="A298" t="str">
            <v>POWIAT STRZYŻOWSKI (WOJ. PODKARPACKIE)</v>
          </cell>
          <cell r="B298" t="str">
            <v>BSK - Pełny katalog przestępstw</v>
          </cell>
          <cell r="C298">
            <v>213</v>
          </cell>
          <cell r="D298">
            <v>157</v>
          </cell>
          <cell r="E298">
            <v>3</v>
          </cell>
          <cell r="F298">
            <v>72.685188293457003</v>
          </cell>
          <cell r="G298">
            <v>344.90017325971098</v>
          </cell>
          <cell r="H298">
            <v>172</v>
          </cell>
          <cell r="I298">
            <v>135</v>
          </cell>
          <cell r="J298">
            <v>4</v>
          </cell>
        </row>
        <row r="299">
          <cell r="A299" t="str">
            <v>POWIAT SULĘCIŃSKI (WOJ. LUBUSKIE)</v>
          </cell>
          <cell r="B299" t="str">
            <v>BSK - Pełny katalog przestępstw</v>
          </cell>
          <cell r="C299">
            <v>580</v>
          </cell>
          <cell r="D299">
            <v>452</v>
          </cell>
          <cell r="E299">
            <v>6</v>
          </cell>
          <cell r="F299">
            <v>77.133102416992202</v>
          </cell>
          <cell r="G299">
            <v>1635.7841892997201</v>
          </cell>
          <cell r="H299">
            <v>302</v>
          </cell>
          <cell r="I299">
            <v>285</v>
          </cell>
          <cell r="J299">
            <v>12</v>
          </cell>
        </row>
        <row r="300">
          <cell r="A300" t="str">
            <v>POWIAT SUSKI (WOJ. MAŁOPOLSKIE)</v>
          </cell>
          <cell r="B300" t="str">
            <v>BSK - Pełny katalog przestępstw</v>
          </cell>
          <cell r="C300">
            <v>651</v>
          </cell>
          <cell r="D300">
            <v>517</v>
          </cell>
          <cell r="E300">
            <v>2</v>
          </cell>
          <cell r="F300">
            <v>79.173049926757798</v>
          </cell>
          <cell r="G300">
            <v>773.69209193981601</v>
          </cell>
          <cell r="H300">
            <v>386</v>
          </cell>
          <cell r="I300">
            <v>346</v>
          </cell>
          <cell r="J300">
            <v>8</v>
          </cell>
        </row>
        <row r="301">
          <cell r="A301" t="str">
            <v>POWIAT SUWALSKI (WOJ. PODLASKIE)</v>
          </cell>
          <cell r="B301" t="str">
            <v>BSK - Pełny katalog przestępstw</v>
          </cell>
          <cell r="C301">
            <v>225</v>
          </cell>
          <cell r="D301">
            <v>172</v>
          </cell>
          <cell r="E301">
            <v>2</v>
          </cell>
          <cell r="F301">
            <v>75.770927429199205</v>
          </cell>
          <cell r="G301">
            <v>627.26512405910205</v>
          </cell>
          <cell r="H301">
            <v>224</v>
          </cell>
          <cell r="I301">
            <v>157</v>
          </cell>
          <cell r="J301">
            <v>15</v>
          </cell>
        </row>
        <row r="302">
          <cell r="A302" t="str">
            <v>POWIAT SUWAŁKI (WOJ. PODLASKIE)</v>
          </cell>
          <cell r="B302" t="str">
            <v>BSK - Pełny katalog przestępstw</v>
          </cell>
          <cell r="C302">
            <v>869</v>
          </cell>
          <cell r="D302">
            <v>660</v>
          </cell>
          <cell r="E302">
            <v>4</v>
          </cell>
          <cell r="F302">
            <v>75.601371765136705</v>
          </cell>
          <cell r="G302">
            <v>1249.5865867161299</v>
          </cell>
          <cell r="H302">
            <v>0</v>
          </cell>
          <cell r="I302">
            <v>525</v>
          </cell>
          <cell r="J302">
            <v>16</v>
          </cell>
        </row>
        <row r="303">
          <cell r="A303" t="str">
            <v>POWIAT SZAMOTULSKI (WOJ. WIELKOPOLSKIE)</v>
          </cell>
          <cell r="B303" t="str">
            <v>BSK - Pełny katalog przestępstw</v>
          </cell>
          <cell r="C303">
            <v>1109</v>
          </cell>
          <cell r="D303">
            <v>989</v>
          </cell>
          <cell r="E303">
            <v>2</v>
          </cell>
          <cell r="F303">
            <v>89.018905639648395</v>
          </cell>
          <cell r="G303">
            <v>1228.75440423693</v>
          </cell>
          <cell r="H303">
            <v>303</v>
          </cell>
          <cell r="I303">
            <v>494</v>
          </cell>
          <cell r="J303">
            <v>10</v>
          </cell>
        </row>
        <row r="304">
          <cell r="A304" t="str">
            <v>POWIAT SZCZECIN (WOJ. ZACHODNIOPOMORSKIE)</v>
          </cell>
          <cell r="B304" t="str">
            <v>BSK - Pełny katalog przestępstw</v>
          </cell>
          <cell r="C304">
            <v>8274</v>
          </cell>
          <cell r="D304">
            <v>6178</v>
          </cell>
          <cell r="E304">
            <v>134</v>
          </cell>
          <cell r="F304">
            <v>73.477638244628906</v>
          </cell>
          <cell r="G304">
            <v>2040.88176748156</v>
          </cell>
          <cell r="H304">
            <v>0</v>
          </cell>
          <cell r="I304">
            <v>2868</v>
          </cell>
          <cell r="J304">
            <v>66</v>
          </cell>
        </row>
        <row r="305">
          <cell r="A305" t="str">
            <v>POWIAT SZCZECINECKI (WOJ. ZACHODNIOPOMORSKIE)</v>
          </cell>
          <cell r="B305" t="str">
            <v>BSK - Pełny katalog przestępstw</v>
          </cell>
          <cell r="C305">
            <v>748</v>
          </cell>
          <cell r="D305">
            <v>627</v>
          </cell>
          <cell r="E305">
            <v>6</v>
          </cell>
          <cell r="F305">
            <v>83.156501770019503</v>
          </cell>
          <cell r="G305">
            <v>953.88696184452203</v>
          </cell>
          <cell r="H305">
            <v>237</v>
          </cell>
          <cell r="I305">
            <v>424</v>
          </cell>
          <cell r="J305">
            <v>3</v>
          </cell>
        </row>
        <row r="306">
          <cell r="A306" t="str">
            <v>POWIAT SZCZYCIEŃSKI (WOJ. WARMIŃSKO-MAZURSKIE)</v>
          </cell>
          <cell r="B306" t="str">
            <v>BSK - Pełny katalog przestępstw</v>
          </cell>
          <cell r="C306">
            <v>861</v>
          </cell>
          <cell r="D306">
            <v>552</v>
          </cell>
          <cell r="E306">
            <v>9</v>
          </cell>
          <cell r="F306">
            <v>63.448276519775398</v>
          </cell>
          <cell r="G306">
            <v>1221.9872549993599</v>
          </cell>
          <cell r="H306">
            <v>480</v>
          </cell>
          <cell r="I306">
            <v>416</v>
          </cell>
          <cell r="J306">
            <v>0</v>
          </cell>
        </row>
        <row r="307">
          <cell r="A307" t="str">
            <v>POWIAT SZTUMSKI (WOJ. POMORSKIE)</v>
          </cell>
          <cell r="B307" t="str">
            <v>BSK - Pełny katalog przestępstw</v>
          </cell>
          <cell r="C307">
            <v>464</v>
          </cell>
          <cell r="D307">
            <v>401</v>
          </cell>
          <cell r="E307">
            <v>5</v>
          </cell>
          <cell r="F307">
            <v>85.501068115234403</v>
          </cell>
          <cell r="G307">
            <v>1097.3417841263799</v>
          </cell>
          <cell r="H307">
            <v>154</v>
          </cell>
          <cell r="I307">
            <v>249</v>
          </cell>
          <cell r="J307">
            <v>0</v>
          </cell>
        </row>
        <row r="308">
          <cell r="A308" t="str">
            <v>POWIAT SZYDŁOWIECKI (WOJ. MAZOWIECKIE)</v>
          </cell>
          <cell r="B308" t="str">
            <v>BSK - Pełny katalog przestępstw</v>
          </cell>
          <cell r="C308">
            <v>321</v>
          </cell>
          <cell r="D308">
            <v>242</v>
          </cell>
          <cell r="E308">
            <v>0</v>
          </cell>
          <cell r="F308">
            <v>75.389404296875</v>
          </cell>
          <cell r="G308">
            <v>799.24308443094401</v>
          </cell>
          <cell r="H308">
            <v>170</v>
          </cell>
          <cell r="I308">
            <v>168</v>
          </cell>
          <cell r="J308">
            <v>0</v>
          </cell>
        </row>
        <row r="309">
          <cell r="A309" t="str">
            <v>POWIAT ŚREDZKI (WOJ. DOLNOŚLĄSKIE)</v>
          </cell>
          <cell r="B309" t="str">
            <v>BSK - Pełny katalog przestępstw</v>
          </cell>
          <cell r="C309">
            <v>577</v>
          </cell>
          <cell r="D309">
            <v>437</v>
          </cell>
          <cell r="E309">
            <v>10</v>
          </cell>
          <cell r="F309">
            <v>74.446334838867202</v>
          </cell>
          <cell r="G309">
            <v>1089.3163926069999</v>
          </cell>
          <cell r="H309">
            <v>429</v>
          </cell>
          <cell r="I309">
            <v>309</v>
          </cell>
          <cell r="J309">
            <v>4</v>
          </cell>
        </row>
        <row r="310">
          <cell r="A310" t="str">
            <v>POWIAT ŚREDZKI (WOJ. WIELKOPOLSKIE)</v>
          </cell>
          <cell r="B310" t="str">
            <v>BSK - Pełny katalog przestępstw</v>
          </cell>
          <cell r="C310">
            <v>511</v>
          </cell>
          <cell r="D310">
            <v>434</v>
          </cell>
          <cell r="E310">
            <v>2</v>
          </cell>
          <cell r="F310">
            <v>84.600387573242202</v>
          </cell>
          <cell r="G310">
            <v>887.76928422515596</v>
          </cell>
          <cell r="H310">
            <v>204</v>
          </cell>
          <cell r="I310">
            <v>319</v>
          </cell>
          <cell r="J310">
            <v>6</v>
          </cell>
        </row>
        <row r="311">
          <cell r="A311" t="str">
            <v>POWIAT ŚREMSKI (WOJ. WIELKOPOLSKIE)</v>
          </cell>
          <cell r="B311" t="str">
            <v>BSK - Pełny katalog przestępstw</v>
          </cell>
          <cell r="C311">
            <v>615</v>
          </cell>
          <cell r="D311">
            <v>549</v>
          </cell>
          <cell r="E311">
            <v>2</v>
          </cell>
          <cell r="F311">
            <v>88.978927612304702</v>
          </cell>
          <cell r="G311">
            <v>1008.62662774297</v>
          </cell>
          <cell r="H311">
            <v>123</v>
          </cell>
          <cell r="I311">
            <v>253</v>
          </cell>
          <cell r="J311">
            <v>2</v>
          </cell>
        </row>
        <row r="312">
          <cell r="A312" t="str">
            <v>POWIAT ŚWIDNICKI (WOJ. DOLNOŚLĄSKIE)</v>
          </cell>
          <cell r="B312" t="str">
            <v>BSK - Pełny katalog przestępstw</v>
          </cell>
          <cell r="C312">
            <v>2362</v>
          </cell>
          <cell r="D312">
            <v>1853</v>
          </cell>
          <cell r="E312">
            <v>42</v>
          </cell>
          <cell r="F312">
            <v>77.079864501953097</v>
          </cell>
          <cell r="G312">
            <v>1483.1186934490299</v>
          </cell>
          <cell r="H312">
            <v>506</v>
          </cell>
          <cell r="I312">
            <v>1172</v>
          </cell>
          <cell r="J312">
            <v>14</v>
          </cell>
        </row>
        <row r="313">
          <cell r="A313" t="str">
            <v>POWIAT ŚWIDNICKI (WOJ. LUBELSKIE)</v>
          </cell>
          <cell r="B313" t="str">
            <v>BSK - Pełny katalog przestępstw</v>
          </cell>
          <cell r="C313">
            <v>580</v>
          </cell>
          <cell r="D313">
            <v>474</v>
          </cell>
          <cell r="E313">
            <v>19</v>
          </cell>
          <cell r="F313">
            <v>79.131889343261705</v>
          </cell>
          <cell r="G313">
            <v>799.90070198182298</v>
          </cell>
          <cell r="H313">
            <v>204</v>
          </cell>
          <cell r="I313">
            <v>360</v>
          </cell>
          <cell r="J313">
            <v>1</v>
          </cell>
        </row>
        <row r="314">
          <cell r="A314" t="str">
            <v>POWIAT ŚWIDWIŃSKI (WOJ. ZACHODNIOPOMORSKIE)</v>
          </cell>
          <cell r="B314" t="str">
            <v>BSK - Pełny katalog przestępstw</v>
          </cell>
          <cell r="C314">
            <v>744</v>
          </cell>
          <cell r="D314">
            <v>665</v>
          </cell>
          <cell r="E314">
            <v>13</v>
          </cell>
          <cell r="F314">
            <v>87.846763610839801</v>
          </cell>
          <cell r="G314">
            <v>1554.5340576681999</v>
          </cell>
          <cell r="H314">
            <v>292</v>
          </cell>
          <cell r="I314">
            <v>374</v>
          </cell>
          <cell r="J314">
            <v>4</v>
          </cell>
        </row>
        <row r="315">
          <cell r="A315" t="str">
            <v>POWIAT ŚWIEBODZIŃSKI (WOJ. LUBUSKIE)</v>
          </cell>
          <cell r="B315" t="str">
            <v>BSK - Pełny katalog przestępstw</v>
          </cell>
          <cell r="C315">
            <v>788</v>
          </cell>
          <cell r="D315">
            <v>592</v>
          </cell>
          <cell r="E315">
            <v>6</v>
          </cell>
          <cell r="F315">
            <v>74.559196472167997</v>
          </cell>
          <cell r="G315">
            <v>1401.3373168302701</v>
          </cell>
          <cell r="H315">
            <v>365</v>
          </cell>
          <cell r="I315">
            <v>395</v>
          </cell>
          <cell r="J315">
            <v>42</v>
          </cell>
        </row>
        <row r="316">
          <cell r="A316" t="str">
            <v>POWIAT ŚWIECKI (WOJ. KUJAWSKO-POMORSKIE)</v>
          </cell>
          <cell r="B316" t="str">
            <v>BSK - Pełny katalog przestępstw</v>
          </cell>
          <cell r="C316">
            <v>969</v>
          </cell>
          <cell r="D316">
            <v>772</v>
          </cell>
          <cell r="E316">
            <v>4</v>
          </cell>
          <cell r="F316">
            <v>79.342239379882798</v>
          </cell>
          <cell r="G316">
            <v>971.92549574218401</v>
          </cell>
          <cell r="H316">
            <v>511</v>
          </cell>
          <cell r="I316">
            <v>542</v>
          </cell>
          <cell r="J316">
            <v>5</v>
          </cell>
        </row>
        <row r="317">
          <cell r="A317" t="str">
            <v>POWIAT ŚWIĘTOCHŁOWICE (WOJ. ŚLĄSKIE)</v>
          </cell>
          <cell r="B317" t="str">
            <v>BSK - Pełny katalog przestępstw</v>
          </cell>
          <cell r="C317">
            <v>1550</v>
          </cell>
          <cell r="D317">
            <v>1362</v>
          </cell>
          <cell r="E317">
            <v>21</v>
          </cell>
          <cell r="F317">
            <v>86.696372985839801</v>
          </cell>
          <cell r="G317">
            <v>3054.1871921182301</v>
          </cell>
          <cell r="H317">
            <v>0</v>
          </cell>
          <cell r="I317">
            <v>528</v>
          </cell>
          <cell r="J317">
            <v>1</v>
          </cell>
        </row>
        <row r="318">
          <cell r="A318" t="str">
            <v>POWIAT ŚWINOUJŚCIE (WOJ. ZACHODNIOPOMORSKIE)</v>
          </cell>
          <cell r="B318" t="str">
            <v>BSK - Pełny katalog przestępstw</v>
          </cell>
          <cell r="C318">
            <v>625</v>
          </cell>
          <cell r="D318">
            <v>442</v>
          </cell>
          <cell r="E318">
            <v>10</v>
          </cell>
          <cell r="F318">
            <v>69.606300354003906</v>
          </cell>
          <cell r="G318">
            <v>1519.4243205134401</v>
          </cell>
          <cell r="H318">
            <v>0</v>
          </cell>
          <cell r="I318">
            <v>344</v>
          </cell>
          <cell r="J318">
            <v>27</v>
          </cell>
        </row>
        <row r="319">
          <cell r="A319" t="str">
            <v>POWIAT TARNOBRZEG (WOJ. PODKARPACKIE)</v>
          </cell>
          <cell r="B319" t="str">
            <v>BSK - Pełny katalog przestępstw</v>
          </cell>
          <cell r="C319">
            <v>630</v>
          </cell>
          <cell r="D319">
            <v>499</v>
          </cell>
          <cell r="E319">
            <v>6</v>
          </cell>
          <cell r="F319">
            <v>78.459121704101605</v>
          </cell>
          <cell r="G319">
            <v>1321.9186705275099</v>
          </cell>
          <cell r="H319">
            <v>1</v>
          </cell>
          <cell r="I319">
            <v>259</v>
          </cell>
          <cell r="J319">
            <v>3</v>
          </cell>
        </row>
        <row r="320">
          <cell r="A320" t="str">
            <v>POWIAT TARNOBRZESKI (WOJ. PODKARPACKIE)</v>
          </cell>
          <cell r="B320" t="str">
            <v>BSK - Pełny katalog przestępstw</v>
          </cell>
          <cell r="C320">
            <v>417</v>
          </cell>
          <cell r="D320">
            <v>322</v>
          </cell>
          <cell r="E320">
            <v>1</v>
          </cell>
          <cell r="F320">
            <v>77.033493041992202</v>
          </cell>
          <cell r="G320">
            <v>777.79642997034296</v>
          </cell>
          <cell r="H320">
            <v>264</v>
          </cell>
          <cell r="I320">
            <v>218</v>
          </cell>
          <cell r="J320">
            <v>0</v>
          </cell>
        </row>
        <row r="321">
          <cell r="A321" t="str">
            <v>POWIAT TARNOGÓRSKI (WOJ. ŚLĄSKIE)</v>
          </cell>
          <cell r="B321" t="str">
            <v>BSK - Pełny katalog przestępstw</v>
          </cell>
          <cell r="C321">
            <v>3797</v>
          </cell>
          <cell r="D321">
            <v>3376</v>
          </cell>
          <cell r="E321">
            <v>22</v>
          </cell>
          <cell r="F321">
            <v>88.400108337402301</v>
          </cell>
          <cell r="G321">
            <v>2732.1460694369498</v>
          </cell>
          <cell r="H321">
            <v>428</v>
          </cell>
          <cell r="I321">
            <v>778</v>
          </cell>
          <cell r="J321">
            <v>4</v>
          </cell>
        </row>
        <row r="322">
          <cell r="A322" t="str">
            <v>POWIAT TARNOWSKI (WOJ. MAŁOPOLSKIE)</v>
          </cell>
          <cell r="B322" t="str">
            <v>BSK - Pełny katalog przestępstw</v>
          </cell>
          <cell r="C322">
            <v>2142</v>
          </cell>
          <cell r="D322">
            <v>1934</v>
          </cell>
          <cell r="E322">
            <v>4</v>
          </cell>
          <cell r="F322">
            <v>90.121154785156193</v>
          </cell>
          <cell r="G322">
            <v>1067.38689535921</v>
          </cell>
          <cell r="H322">
            <v>1889</v>
          </cell>
          <cell r="I322">
            <v>653</v>
          </cell>
          <cell r="J322">
            <v>6</v>
          </cell>
        </row>
        <row r="323">
          <cell r="A323" t="str">
            <v>POWIAT TARNÓW (WOJ. MAŁOPOLSKIE)</v>
          </cell>
          <cell r="B323" t="str">
            <v>BSK - Pełny katalog przestępstw</v>
          </cell>
          <cell r="C323">
            <v>8442</v>
          </cell>
          <cell r="D323">
            <v>8065</v>
          </cell>
          <cell r="E323">
            <v>19</v>
          </cell>
          <cell r="F323">
            <v>95.3197021484375</v>
          </cell>
          <cell r="G323">
            <v>7648.0553718484198</v>
          </cell>
          <cell r="H323">
            <v>0</v>
          </cell>
          <cell r="I323">
            <v>751</v>
          </cell>
          <cell r="J323">
            <v>3</v>
          </cell>
        </row>
        <row r="324">
          <cell r="A324" t="str">
            <v>POWIAT TATRZAŃSKI (WOJ. MAŁOPOLSKIE)</v>
          </cell>
          <cell r="B324" t="str">
            <v>BSK - Pełny katalog przestępstw</v>
          </cell>
          <cell r="C324">
            <v>1089</v>
          </cell>
          <cell r="D324">
            <v>686</v>
          </cell>
          <cell r="E324">
            <v>4</v>
          </cell>
          <cell r="F324">
            <v>62.763038635253899</v>
          </cell>
          <cell r="G324">
            <v>1603.0028703908099</v>
          </cell>
          <cell r="H324">
            <v>323</v>
          </cell>
          <cell r="I324">
            <v>428</v>
          </cell>
          <cell r="J324">
            <v>6</v>
          </cell>
        </row>
        <row r="325">
          <cell r="A325" t="str">
            <v>POWIAT TCZEWSKI (WOJ. POMORSKIE)</v>
          </cell>
          <cell r="B325" t="str">
            <v>BSK - Pełny katalog przestępstw</v>
          </cell>
          <cell r="C325">
            <v>1603</v>
          </cell>
          <cell r="D325">
            <v>1155</v>
          </cell>
          <cell r="E325">
            <v>7</v>
          </cell>
          <cell r="F325">
            <v>71.739128112792997</v>
          </cell>
          <cell r="G325">
            <v>1386.9061523952901</v>
          </cell>
          <cell r="H325">
            <v>360</v>
          </cell>
          <cell r="I325">
            <v>621</v>
          </cell>
          <cell r="J325">
            <v>2</v>
          </cell>
        </row>
        <row r="326">
          <cell r="A326" t="str">
            <v>POWIAT TOMASZOWSKI (WOJ. LUBELSKIE)</v>
          </cell>
          <cell r="B326" t="str">
            <v>BSK - Pełny katalog przestępstw</v>
          </cell>
          <cell r="C326">
            <v>765</v>
          </cell>
          <cell r="D326">
            <v>645</v>
          </cell>
          <cell r="E326">
            <v>15</v>
          </cell>
          <cell r="F326">
            <v>82.692306518554702</v>
          </cell>
          <cell r="G326">
            <v>896.24630957401905</v>
          </cell>
          <cell r="H326">
            <v>441</v>
          </cell>
          <cell r="I326">
            <v>525</v>
          </cell>
          <cell r="J326">
            <v>77</v>
          </cell>
        </row>
        <row r="327">
          <cell r="A327" t="str">
            <v>POWIAT TOMASZOWSKI (WOJ. ŁÓDZKIE)</v>
          </cell>
          <cell r="B327" t="str">
            <v>BSK - Pełny katalog przestępstw</v>
          </cell>
          <cell r="C327">
            <v>1352</v>
          </cell>
          <cell r="D327">
            <v>977</v>
          </cell>
          <cell r="E327">
            <v>19</v>
          </cell>
          <cell r="F327">
            <v>71.261856079101605</v>
          </cell>
          <cell r="G327">
            <v>1141.8918918918901</v>
          </cell>
          <cell r="H327">
            <v>404</v>
          </cell>
          <cell r="I327">
            <v>709</v>
          </cell>
          <cell r="J327">
            <v>14</v>
          </cell>
        </row>
        <row r="328">
          <cell r="A328" t="str">
            <v>POWIAT TORUŃ (WOJ. KUJAWSKO-POMORSKIE)</v>
          </cell>
          <cell r="B328" t="str">
            <v>BSK - Pełny katalog przestępstw</v>
          </cell>
          <cell r="C328">
            <v>4423</v>
          </cell>
          <cell r="D328">
            <v>3243</v>
          </cell>
          <cell r="E328">
            <v>22</v>
          </cell>
          <cell r="F328">
            <v>72.958381652832003</v>
          </cell>
          <cell r="G328">
            <v>2183.2164311346501</v>
          </cell>
          <cell r="H328">
            <v>0</v>
          </cell>
          <cell r="I328">
            <v>1447</v>
          </cell>
          <cell r="J328">
            <v>13</v>
          </cell>
        </row>
        <row r="329">
          <cell r="A329" t="str">
            <v>POWIAT TORUŃSKI (WOJ. KUJAWSKO-POMORSKIE)</v>
          </cell>
          <cell r="B329" t="str">
            <v>BSK - Pełny katalog przestępstw</v>
          </cell>
          <cell r="C329">
            <v>1619</v>
          </cell>
          <cell r="D329">
            <v>1368</v>
          </cell>
          <cell r="E329">
            <v>4</v>
          </cell>
          <cell r="F329">
            <v>84.288352966308594</v>
          </cell>
          <cell r="G329">
            <v>1558.25906177212</v>
          </cell>
          <cell r="H329">
            <v>1147</v>
          </cell>
          <cell r="I329">
            <v>518</v>
          </cell>
          <cell r="J329">
            <v>7</v>
          </cell>
        </row>
        <row r="330">
          <cell r="A330" t="str">
            <v>POWIAT TRZEBNICKI (WOJ. DOLNOŚLĄSKIE)</v>
          </cell>
          <cell r="B330" t="str">
            <v>BSK - Pełny katalog przestępstw</v>
          </cell>
          <cell r="C330">
            <v>985</v>
          </cell>
          <cell r="D330">
            <v>819</v>
          </cell>
          <cell r="E330">
            <v>8</v>
          </cell>
          <cell r="F330">
            <v>82.477340698242202</v>
          </cell>
          <cell r="G330">
            <v>1173.19167688991</v>
          </cell>
          <cell r="H330">
            <v>468</v>
          </cell>
          <cell r="I330">
            <v>535</v>
          </cell>
          <cell r="J330">
            <v>9</v>
          </cell>
        </row>
        <row r="331">
          <cell r="A331" t="str">
            <v>POWIAT TUCHOLSKI (WOJ. KUJAWSKO-POMORSKIE)</v>
          </cell>
          <cell r="B331" t="str">
            <v>BSK - Pełny katalog przestępstw</v>
          </cell>
          <cell r="C331">
            <v>346</v>
          </cell>
          <cell r="D331">
            <v>282</v>
          </cell>
          <cell r="E331">
            <v>1</v>
          </cell>
          <cell r="F331">
            <v>81.268013000488295</v>
          </cell>
          <cell r="G331">
            <v>715.11243386243405</v>
          </cell>
          <cell r="H331">
            <v>189</v>
          </cell>
          <cell r="I331">
            <v>204</v>
          </cell>
          <cell r="J331">
            <v>5</v>
          </cell>
        </row>
        <row r="332">
          <cell r="A332" t="str">
            <v>POWIAT TURECKI (WOJ. WIELKOPOLSKIE)</v>
          </cell>
          <cell r="B332" t="str">
            <v>BSK - Pełny katalog przestępstw</v>
          </cell>
          <cell r="C332">
            <v>1563</v>
          </cell>
          <cell r="D332">
            <v>1465</v>
          </cell>
          <cell r="E332">
            <v>6</v>
          </cell>
          <cell r="F332">
            <v>93.371574401855497</v>
          </cell>
          <cell r="G332">
            <v>1854.90666128668</v>
          </cell>
          <cell r="H332">
            <v>455</v>
          </cell>
          <cell r="I332">
            <v>313</v>
          </cell>
          <cell r="J332">
            <v>2</v>
          </cell>
        </row>
        <row r="333">
          <cell r="A333" t="str">
            <v>POWIAT TYCHY (WOJ. ŚLĄSKIE)</v>
          </cell>
          <cell r="B333" t="str">
            <v>BSK - Pełny katalog przestępstw</v>
          </cell>
          <cell r="C333">
            <v>5578</v>
          </cell>
          <cell r="D333">
            <v>5029</v>
          </cell>
          <cell r="E333">
            <v>21</v>
          </cell>
          <cell r="F333">
            <v>89.819610595703097</v>
          </cell>
          <cell r="G333">
            <v>4343.7293151111598</v>
          </cell>
          <cell r="H333">
            <v>1</v>
          </cell>
          <cell r="I333">
            <v>713</v>
          </cell>
          <cell r="J333">
            <v>5</v>
          </cell>
        </row>
        <row r="334">
          <cell r="A334" t="str">
            <v>POWIAT WADOWICKI (WOJ. MAŁOPOLSKIE)</v>
          </cell>
          <cell r="B334" t="str">
            <v>BSK - Pełny katalog przestępstw</v>
          </cell>
          <cell r="C334">
            <v>1942</v>
          </cell>
          <cell r="D334">
            <v>1666</v>
          </cell>
          <cell r="E334">
            <v>32</v>
          </cell>
          <cell r="F334">
            <v>84.397163391113295</v>
          </cell>
          <cell r="G334">
            <v>1216.8453503599801</v>
          </cell>
          <cell r="H334">
            <v>734</v>
          </cell>
          <cell r="I334">
            <v>528</v>
          </cell>
          <cell r="J334">
            <v>4</v>
          </cell>
        </row>
        <row r="335">
          <cell r="A335" t="str">
            <v>POWIAT WAŁBRZYCH (WOJ. DOLNOŚLĄSKIE)</v>
          </cell>
          <cell r="B335" t="str">
            <v>BSK - Pełny katalog przestępstw</v>
          </cell>
          <cell r="C335">
            <v>2506</v>
          </cell>
          <cell r="D335">
            <v>2044</v>
          </cell>
          <cell r="E335">
            <v>45</v>
          </cell>
          <cell r="F335">
            <v>80.125442504882798</v>
          </cell>
          <cell r="G335">
            <v>2180.4576698860201</v>
          </cell>
          <cell r="H335">
            <v>0</v>
          </cell>
          <cell r="I335">
            <v>1253</v>
          </cell>
          <cell r="J335">
            <v>8</v>
          </cell>
        </row>
        <row r="336">
          <cell r="A336" t="str">
            <v>POWIAT WAŁBRZYSKI (WOJ. DOLNOŚLĄSKIE)</v>
          </cell>
          <cell r="B336" t="str">
            <v>BSK - Pełny katalog przestępstw</v>
          </cell>
          <cell r="C336">
            <v>855</v>
          </cell>
          <cell r="D336">
            <v>717</v>
          </cell>
          <cell r="E336">
            <v>3</v>
          </cell>
          <cell r="F336">
            <v>83.566436767578097</v>
          </cell>
          <cell r="G336">
            <v>1504.0106951871701</v>
          </cell>
          <cell r="H336">
            <v>194</v>
          </cell>
          <cell r="I336">
            <v>398</v>
          </cell>
          <cell r="J336">
            <v>2</v>
          </cell>
        </row>
        <row r="337">
          <cell r="A337" t="str">
            <v>POWIAT WAŁECKI (WOJ. ZACHODNIOPOMORSKIE)</v>
          </cell>
          <cell r="B337" t="str">
            <v>BSK - Pełny katalog przestępstw</v>
          </cell>
          <cell r="C337">
            <v>583</v>
          </cell>
          <cell r="D337">
            <v>490</v>
          </cell>
          <cell r="E337">
            <v>5</v>
          </cell>
          <cell r="F337">
            <v>83.333335876464801</v>
          </cell>
          <cell r="G337">
            <v>1078.4513217040601</v>
          </cell>
          <cell r="H337">
            <v>172</v>
          </cell>
          <cell r="I337">
            <v>328</v>
          </cell>
          <cell r="J337">
            <v>3</v>
          </cell>
        </row>
        <row r="338">
          <cell r="A338" t="str">
            <v>POWIAT WARSZAWA (WOJ. MAZOWIECKIE)</v>
          </cell>
          <cell r="B338" t="str">
            <v>BSK - Pełny katalog przestępstw</v>
          </cell>
          <cell r="C338">
            <v>34150</v>
          </cell>
          <cell r="D338">
            <v>17063</v>
          </cell>
          <cell r="E338">
            <v>424</v>
          </cell>
          <cell r="F338">
            <v>49.352115631103501</v>
          </cell>
          <cell r="G338">
            <v>1952.6380912519501</v>
          </cell>
          <cell r="H338">
            <v>0</v>
          </cell>
          <cell r="I338">
            <v>12136</v>
          </cell>
          <cell r="J338">
            <v>644</v>
          </cell>
        </row>
        <row r="339">
          <cell r="A339" t="str">
            <v>POWIAT WARSZAWSKI ZACHODNI (WOJ. MAZOWIECKIE)</v>
          </cell>
          <cell r="B339" t="str">
            <v>BSK - Pełny katalog przestępstw</v>
          </cell>
          <cell r="C339">
            <v>1492</v>
          </cell>
          <cell r="D339">
            <v>969</v>
          </cell>
          <cell r="E339">
            <v>32</v>
          </cell>
          <cell r="F339">
            <v>63.582675933837898</v>
          </cell>
          <cell r="G339">
            <v>1312.3521184987101</v>
          </cell>
          <cell r="H339">
            <v>854</v>
          </cell>
          <cell r="I339">
            <v>781</v>
          </cell>
          <cell r="J339">
            <v>44</v>
          </cell>
        </row>
        <row r="340">
          <cell r="A340" t="str">
            <v>POWIAT WĄBRZESKI (WOJ. KUJAWSKO-POMORSKIE)</v>
          </cell>
          <cell r="B340" t="str">
            <v>BSK - Pełny katalog przestępstw</v>
          </cell>
          <cell r="C340">
            <v>265</v>
          </cell>
          <cell r="D340">
            <v>227</v>
          </cell>
          <cell r="E340">
            <v>0</v>
          </cell>
          <cell r="F340">
            <v>85.660377502441406</v>
          </cell>
          <cell r="G340">
            <v>760.99129885420598</v>
          </cell>
          <cell r="H340">
            <v>125</v>
          </cell>
          <cell r="I340">
            <v>163</v>
          </cell>
          <cell r="J340">
            <v>0</v>
          </cell>
        </row>
        <row r="341">
          <cell r="A341" t="str">
            <v>POWIAT WĄGROWIECKI (WOJ. WIELKOPOLSKIE)</v>
          </cell>
          <cell r="B341" t="str">
            <v>BSK - Pełny katalog przestępstw</v>
          </cell>
          <cell r="C341">
            <v>717</v>
          </cell>
          <cell r="D341">
            <v>611</v>
          </cell>
          <cell r="E341">
            <v>3</v>
          </cell>
          <cell r="F341">
            <v>84.861114501953097</v>
          </cell>
          <cell r="G341">
            <v>1025.75107296137</v>
          </cell>
          <cell r="H341">
            <v>233</v>
          </cell>
          <cell r="I341">
            <v>402</v>
          </cell>
          <cell r="J341">
            <v>2</v>
          </cell>
        </row>
        <row r="342">
          <cell r="A342" t="str">
            <v>POWIAT WEJHEROWSKI (WOJ. POMORSKIE)</v>
          </cell>
          <cell r="B342" t="str">
            <v>BSK - Pełny katalog przestępstw</v>
          </cell>
          <cell r="C342">
            <v>2387</v>
          </cell>
          <cell r="D342">
            <v>1587</v>
          </cell>
          <cell r="E342">
            <v>42</v>
          </cell>
          <cell r="F342">
            <v>65.335525512695298</v>
          </cell>
          <cell r="G342">
            <v>1134.6459163204599</v>
          </cell>
          <cell r="H342">
            <v>660</v>
          </cell>
          <cell r="I342">
            <v>1010</v>
          </cell>
          <cell r="J342">
            <v>10</v>
          </cell>
        </row>
        <row r="343">
          <cell r="A343" t="str">
            <v>POWIAT WĘGORZEWSKI (WOJ. WARMIŃSKO-MAZURSKIE)</v>
          </cell>
          <cell r="B343" t="str">
            <v>BSK - Pełny katalog przestępstw</v>
          </cell>
          <cell r="C343">
            <v>214</v>
          </cell>
          <cell r="D343">
            <v>166</v>
          </cell>
          <cell r="E343">
            <v>0</v>
          </cell>
          <cell r="F343">
            <v>77.570091247558594</v>
          </cell>
          <cell r="G343">
            <v>917.31321531141498</v>
          </cell>
          <cell r="H343">
            <v>102</v>
          </cell>
          <cell r="I343">
            <v>121</v>
          </cell>
          <cell r="J343">
            <v>1</v>
          </cell>
        </row>
        <row r="344">
          <cell r="A344" t="str">
            <v>POWIAT WĘGROWSKI (WOJ. MAZOWIECKIE)</v>
          </cell>
          <cell r="B344" t="str">
            <v>BSK - Pełny katalog przestępstw</v>
          </cell>
          <cell r="C344">
            <v>609</v>
          </cell>
          <cell r="D344">
            <v>492</v>
          </cell>
          <cell r="E344">
            <v>3</v>
          </cell>
          <cell r="F344">
            <v>80.392158508300795</v>
          </cell>
          <cell r="G344">
            <v>910.21866172448301</v>
          </cell>
          <cell r="H344">
            <v>351</v>
          </cell>
          <cell r="I344">
            <v>389</v>
          </cell>
          <cell r="J344">
            <v>0</v>
          </cell>
        </row>
        <row r="345">
          <cell r="A345" t="str">
            <v>POWIAT WIELICKI (WOJ. MAŁOPOLSKIE)</v>
          </cell>
          <cell r="B345" t="str">
            <v>BSK - Pełny katalog przestępstw</v>
          </cell>
          <cell r="C345">
            <v>956</v>
          </cell>
          <cell r="D345">
            <v>664</v>
          </cell>
          <cell r="E345">
            <v>6</v>
          </cell>
          <cell r="F345">
            <v>69.022865295410199</v>
          </cell>
          <cell r="G345">
            <v>780.73957924996705</v>
          </cell>
          <cell r="H345">
            <v>495</v>
          </cell>
          <cell r="I345">
            <v>409</v>
          </cell>
          <cell r="J345">
            <v>3</v>
          </cell>
        </row>
        <row r="346">
          <cell r="A346" t="str">
            <v>POWIAT WIELUŃSKI (WOJ. ŁÓDZKIE)</v>
          </cell>
          <cell r="B346" t="str">
            <v>BSK - Pełny katalog przestępstw</v>
          </cell>
          <cell r="C346">
            <v>729</v>
          </cell>
          <cell r="D346">
            <v>623</v>
          </cell>
          <cell r="E346">
            <v>4</v>
          </cell>
          <cell r="F346">
            <v>84.993179321289105</v>
          </cell>
          <cell r="G346">
            <v>944.43508790112605</v>
          </cell>
          <cell r="H346">
            <v>430</v>
          </cell>
          <cell r="I346">
            <v>422</v>
          </cell>
          <cell r="J346">
            <v>1</v>
          </cell>
        </row>
        <row r="347">
          <cell r="A347" t="str">
            <v>POWIAT WIERUSZOWSKI (WOJ. ŁÓDZKIE)</v>
          </cell>
          <cell r="B347" t="str">
            <v>BSK - Pełny katalog przestępstw</v>
          </cell>
          <cell r="C347">
            <v>396</v>
          </cell>
          <cell r="D347">
            <v>334</v>
          </cell>
          <cell r="E347">
            <v>4</v>
          </cell>
          <cell r="F347">
            <v>83.5</v>
          </cell>
          <cell r="G347">
            <v>939.07846996608896</v>
          </cell>
          <cell r="H347">
            <v>263</v>
          </cell>
          <cell r="I347">
            <v>182</v>
          </cell>
          <cell r="J347">
            <v>4</v>
          </cell>
        </row>
        <row r="348">
          <cell r="A348" t="str">
            <v>POWIAT WŁOCŁAWEK (WOJ. KUJAWSKO-POMORSKIE)</v>
          </cell>
          <cell r="B348" t="str">
            <v>BSK - Pełny katalog przestępstw</v>
          </cell>
          <cell r="C348">
            <v>2920</v>
          </cell>
          <cell r="D348">
            <v>2164</v>
          </cell>
          <cell r="E348">
            <v>9</v>
          </cell>
          <cell r="F348">
            <v>73.881874084472699</v>
          </cell>
          <cell r="G348">
            <v>2592.4446220091399</v>
          </cell>
          <cell r="H348">
            <v>2</v>
          </cell>
          <cell r="I348">
            <v>880</v>
          </cell>
          <cell r="J348">
            <v>2</v>
          </cell>
        </row>
        <row r="349">
          <cell r="A349" t="str">
            <v>POWIAT WŁOCŁAWSKI (WOJ. KUJAWSKO-POMORSKIE)</v>
          </cell>
          <cell r="B349" t="str">
            <v>BSK - Pełny katalog przestępstw</v>
          </cell>
          <cell r="C349">
            <v>777</v>
          </cell>
          <cell r="D349">
            <v>464</v>
          </cell>
          <cell r="E349">
            <v>1</v>
          </cell>
          <cell r="F349">
            <v>59.640102386474602</v>
          </cell>
          <cell r="G349">
            <v>896.98005171776902</v>
          </cell>
          <cell r="H349">
            <v>566</v>
          </cell>
          <cell r="I349">
            <v>360</v>
          </cell>
          <cell r="J349">
            <v>1</v>
          </cell>
        </row>
        <row r="350">
          <cell r="A350" t="str">
            <v>POWIAT WŁODAWSKI (WOJ. LUBELSKIE)</v>
          </cell>
          <cell r="B350" t="str">
            <v>BSK - Pełny katalog przestępstw</v>
          </cell>
          <cell r="C350">
            <v>322</v>
          </cell>
          <cell r="D350">
            <v>270</v>
          </cell>
          <cell r="E350">
            <v>4</v>
          </cell>
          <cell r="F350">
            <v>82.822082519531193</v>
          </cell>
          <cell r="G350">
            <v>822.51966894860504</v>
          </cell>
          <cell r="H350">
            <v>190</v>
          </cell>
          <cell r="I350">
            <v>211</v>
          </cell>
          <cell r="J350">
            <v>1</v>
          </cell>
        </row>
        <row r="351">
          <cell r="A351" t="str">
            <v>POWIAT WŁOSZCZOWSKI (WOJ. ŚWIĘTOKRZYSKIE)</v>
          </cell>
          <cell r="B351" t="str">
            <v>BSK - Pełny katalog przestępstw</v>
          </cell>
          <cell r="C351">
            <v>560</v>
          </cell>
          <cell r="D351">
            <v>515</v>
          </cell>
          <cell r="E351">
            <v>3</v>
          </cell>
          <cell r="F351">
            <v>91.4742431640625</v>
          </cell>
          <cell r="G351">
            <v>1223.21487079793</v>
          </cell>
          <cell r="H351">
            <v>300</v>
          </cell>
          <cell r="I351">
            <v>265</v>
          </cell>
          <cell r="J351">
            <v>2</v>
          </cell>
        </row>
        <row r="352">
          <cell r="A352" t="str">
            <v>POWIAT WODZISŁAWSKI (WOJ. ŚLĄSKIE)</v>
          </cell>
          <cell r="B352" t="str">
            <v>BSK - Pełny katalog przestępstw</v>
          </cell>
          <cell r="C352">
            <v>1888</v>
          </cell>
          <cell r="D352">
            <v>1572</v>
          </cell>
          <cell r="E352">
            <v>18</v>
          </cell>
          <cell r="F352">
            <v>82.476387023925795</v>
          </cell>
          <cell r="G352">
            <v>1196.1101080173601</v>
          </cell>
          <cell r="H352">
            <v>563</v>
          </cell>
          <cell r="I352">
            <v>806</v>
          </cell>
          <cell r="J352">
            <v>6</v>
          </cell>
        </row>
        <row r="353">
          <cell r="A353" t="str">
            <v>POWIAT WOLSZTYŃSKI (WOJ. WIELKOPOLSKIE)</v>
          </cell>
          <cell r="B353" t="str">
            <v>BSK - Pełny katalog przestępstw</v>
          </cell>
          <cell r="C353">
            <v>531</v>
          </cell>
          <cell r="D353">
            <v>452</v>
          </cell>
          <cell r="E353">
            <v>2</v>
          </cell>
          <cell r="F353">
            <v>84.803001403808594</v>
          </cell>
          <cell r="G353">
            <v>929.866036249015</v>
          </cell>
          <cell r="H353">
            <v>336</v>
          </cell>
          <cell r="I353">
            <v>267</v>
          </cell>
          <cell r="J353">
            <v>4</v>
          </cell>
        </row>
        <row r="354">
          <cell r="A354" t="str">
            <v>POWIAT WOŁOMIŃSKI (WOJ. MAZOWIECKIE)</v>
          </cell>
          <cell r="B354" t="str">
            <v>BSK - Pełny katalog przestępstw</v>
          </cell>
          <cell r="C354">
            <v>3418</v>
          </cell>
          <cell r="D354">
            <v>2236</v>
          </cell>
          <cell r="E354">
            <v>34</v>
          </cell>
          <cell r="F354">
            <v>64.774040222167997</v>
          </cell>
          <cell r="G354">
            <v>1442.7297899642101</v>
          </cell>
          <cell r="H354">
            <v>876</v>
          </cell>
          <cell r="I354">
            <v>1634</v>
          </cell>
          <cell r="J354">
            <v>36</v>
          </cell>
        </row>
        <row r="355">
          <cell r="A355" t="str">
            <v>POWIAT WOŁOWSKI (WOJ. DOLNOŚLĄSKIE)</v>
          </cell>
          <cell r="B355" t="str">
            <v>BSK - Pełny katalog przestępstw</v>
          </cell>
          <cell r="C355">
            <v>408</v>
          </cell>
          <cell r="D355">
            <v>298</v>
          </cell>
          <cell r="E355">
            <v>1</v>
          </cell>
          <cell r="F355">
            <v>72.860633850097699</v>
          </cell>
          <cell r="G355">
            <v>865.72738075029702</v>
          </cell>
          <cell r="H355">
            <v>153</v>
          </cell>
          <cell r="I355">
            <v>234</v>
          </cell>
          <cell r="J355">
            <v>1</v>
          </cell>
        </row>
        <row r="356">
          <cell r="A356" t="str">
            <v>POWIAT WROCŁAW (WOJ. DOLNOŚLĄSKIE)</v>
          </cell>
          <cell r="B356" t="str">
            <v>BSK - Pełny katalog przestępstw</v>
          </cell>
          <cell r="C356">
            <v>15358</v>
          </cell>
          <cell r="D356">
            <v>7307</v>
          </cell>
          <cell r="E356">
            <v>251</v>
          </cell>
          <cell r="F356">
            <v>46.812736511230497</v>
          </cell>
          <cell r="G356">
            <v>2410.7051759996898</v>
          </cell>
          <cell r="H356">
            <v>6</v>
          </cell>
          <cell r="I356">
            <v>4004</v>
          </cell>
          <cell r="J356">
            <v>122</v>
          </cell>
        </row>
        <row r="357">
          <cell r="A357" t="str">
            <v>POWIAT WROCŁAWSKI (WOJ. DOLNOŚLĄSKIE)</v>
          </cell>
          <cell r="B357" t="str">
            <v>BSK - Pełny katalog przestępstw</v>
          </cell>
          <cell r="C357">
            <v>1913</v>
          </cell>
          <cell r="D357">
            <v>1176</v>
          </cell>
          <cell r="E357">
            <v>10</v>
          </cell>
          <cell r="F357">
            <v>61.154445648193402</v>
          </cell>
          <cell r="G357">
            <v>1408.30554267247</v>
          </cell>
          <cell r="H357">
            <v>1591</v>
          </cell>
          <cell r="I357">
            <v>755</v>
          </cell>
          <cell r="J357">
            <v>18</v>
          </cell>
        </row>
        <row r="358">
          <cell r="A358" t="str">
            <v>POWIAT WRZESIŃSKI (WOJ. WIELKOPOLSKIE)</v>
          </cell>
          <cell r="B358" t="str">
            <v>BSK - Pełny katalog przestępstw</v>
          </cell>
          <cell r="C358">
            <v>594</v>
          </cell>
          <cell r="D358">
            <v>452</v>
          </cell>
          <cell r="E358">
            <v>6</v>
          </cell>
          <cell r="F358">
            <v>75.333335876464801</v>
          </cell>
          <cell r="G358">
            <v>771.77938023777006</v>
          </cell>
          <cell r="H358">
            <v>206</v>
          </cell>
          <cell r="I358">
            <v>316</v>
          </cell>
          <cell r="J358">
            <v>9</v>
          </cell>
        </row>
        <row r="359">
          <cell r="A359" t="str">
            <v>POWIAT WSCHOWSKI (WOJ. LUBUSKIE)</v>
          </cell>
          <cell r="B359" t="str">
            <v>BSK - Pełny katalog przestępstw</v>
          </cell>
          <cell r="C359">
            <v>450</v>
          </cell>
          <cell r="D359">
            <v>386</v>
          </cell>
          <cell r="E359">
            <v>1</v>
          </cell>
          <cell r="F359">
            <v>85.587585449218807</v>
          </cell>
          <cell r="G359">
            <v>1145.7086844718301</v>
          </cell>
          <cell r="H359">
            <v>208</v>
          </cell>
          <cell r="I359">
            <v>259</v>
          </cell>
          <cell r="J359">
            <v>5</v>
          </cell>
        </row>
        <row r="360">
          <cell r="A360" t="str">
            <v>POWIAT WYSOKOMAZOWIECKI (WOJ. PODLASKIE)</v>
          </cell>
          <cell r="B360" t="str">
            <v>BSK - Pełny katalog przestępstw</v>
          </cell>
          <cell r="C360">
            <v>401</v>
          </cell>
          <cell r="D360">
            <v>328</v>
          </cell>
          <cell r="E360">
            <v>7</v>
          </cell>
          <cell r="F360">
            <v>80.392158508300795</v>
          </cell>
          <cell r="G360">
            <v>691.415073193441</v>
          </cell>
          <cell r="H360">
            <v>210</v>
          </cell>
          <cell r="I360">
            <v>257</v>
          </cell>
          <cell r="J360">
            <v>2</v>
          </cell>
        </row>
        <row r="361">
          <cell r="A361" t="str">
            <v>POWIAT WYSZKOWSKI (WOJ. MAZOWIECKIE)</v>
          </cell>
          <cell r="B361" t="str">
            <v>BSK - Pełny katalog przestępstw</v>
          </cell>
          <cell r="C361">
            <v>692</v>
          </cell>
          <cell r="D361">
            <v>513</v>
          </cell>
          <cell r="E361">
            <v>5</v>
          </cell>
          <cell r="F361">
            <v>73.601150512695298</v>
          </cell>
          <cell r="G361">
            <v>935.48910398529199</v>
          </cell>
          <cell r="H361">
            <v>304</v>
          </cell>
          <cell r="I361">
            <v>406</v>
          </cell>
          <cell r="J361">
            <v>4</v>
          </cell>
        </row>
        <row r="362">
          <cell r="A362" t="str">
            <v>POWIAT ZABRZE (WOJ. ŚLĄSKIE)</v>
          </cell>
          <cell r="B362" t="str">
            <v>BSK - Pełny katalog przestępstw</v>
          </cell>
          <cell r="C362">
            <v>3667</v>
          </cell>
          <cell r="D362">
            <v>2952</v>
          </cell>
          <cell r="E362">
            <v>66</v>
          </cell>
          <cell r="F362">
            <v>79.0784912109375</v>
          </cell>
          <cell r="G362">
            <v>2084.9205717469699</v>
          </cell>
          <cell r="H362">
            <v>2</v>
          </cell>
          <cell r="I362">
            <v>1354</v>
          </cell>
          <cell r="J362">
            <v>6</v>
          </cell>
        </row>
        <row r="363">
          <cell r="A363" t="str">
            <v>POWIAT ZAMBROWSKI (WOJ. PODLASKIE)</v>
          </cell>
          <cell r="B363" t="str">
            <v>BSK - Pełny katalog przestępstw</v>
          </cell>
          <cell r="C363">
            <v>386</v>
          </cell>
          <cell r="D363">
            <v>298</v>
          </cell>
          <cell r="E363">
            <v>1</v>
          </cell>
          <cell r="F363">
            <v>77.002586364746094</v>
          </cell>
          <cell r="G363">
            <v>872.31638418079103</v>
          </cell>
          <cell r="H363">
            <v>173</v>
          </cell>
          <cell r="I363">
            <v>271</v>
          </cell>
          <cell r="J363">
            <v>8</v>
          </cell>
        </row>
        <row r="364">
          <cell r="A364" t="str">
            <v>POWIAT ZAMOJSKI (WOJ. LUBELSKIE)</v>
          </cell>
          <cell r="B364" t="str">
            <v>BSK - Pełny katalog przestępstw</v>
          </cell>
          <cell r="C364">
            <v>622</v>
          </cell>
          <cell r="D364">
            <v>563</v>
          </cell>
          <cell r="E364">
            <v>2</v>
          </cell>
          <cell r="F364">
            <v>90.224357604980497</v>
          </cell>
          <cell r="G364">
            <v>575.72335659675298</v>
          </cell>
          <cell r="H364">
            <v>516</v>
          </cell>
          <cell r="I364">
            <v>468</v>
          </cell>
          <cell r="J364">
            <v>5</v>
          </cell>
        </row>
        <row r="365">
          <cell r="A365" t="str">
            <v>POWIAT ZAMOŚĆ (WOJ. LUBELSKIE)</v>
          </cell>
          <cell r="B365" t="str">
            <v>BSK - Pełny katalog przestępstw</v>
          </cell>
          <cell r="C365">
            <v>652</v>
          </cell>
          <cell r="D365">
            <v>509</v>
          </cell>
          <cell r="E365">
            <v>3</v>
          </cell>
          <cell r="F365">
            <v>77.709922790527301</v>
          </cell>
          <cell r="G365">
            <v>1007.01201618633</v>
          </cell>
          <cell r="H365">
            <v>2</v>
          </cell>
          <cell r="I365">
            <v>378</v>
          </cell>
          <cell r="J365">
            <v>7</v>
          </cell>
        </row>
        <row r="366">
          <cell r="A366" t="str">
            <v>POWIAT ZAWIERCIAŃSKI (WOJ. ŚLĄSKIE)</v>
          </cell>
          <cell r="B366" t="str">
            <v>BSK - Pełny katalog przestępstw</v>
          </cell>
          <cell r="C366">
            <v>1858</v>
          </cell>
          <cell r="D366">
            <v>1554</v>
          </cell>
          <cell r="E366">
            <v>13</v>
          </cell>
          <cell r="F366">
            <v>83.057189941406193</v>
          </cell>
          <cell r="G366">
            <v>1548.95291449913</v>
          </cell>
          <cell r="H366">
            <v>291</v>
          </cell>
          <cell r="I366">
            <v>716</v>
          </cell>
          <cell r="J366">
            <v>1</v>
          </cell>
        </row>
        <row r="367">
          <cell r="A367" t="str">
            <v>POWIAT ZĄBKOWICKI (WOJ. DOLNOŚLĄSKIE)</v>
          </cell>
          <cell r="B367" t="str">
            <v>BSK - Pełny katalog przestępstw</v>
          </cell>
          <cell r="C367">
            <v>733</v>
          </cell>
          <cell r="D367">
            <v>589</v>
          </cell>
          <cell r="E367">
            <v>12</v>
          </cell>
          <cell r="F367">
            <v>79.060401916503906</v>
          </cell>
          <cell r="G367">
            <v>1097.9957458282099</v>
          </cell>
          <cell r="H367">
            <v>374</v>
          </cell>
          <cell r="I367">
            <v>364</v>
          </cell>
          <cell r="J367">
            <v>5</v>
          </cell>
        </row>
        <row r="368">
          <cell r="A368" t="str">
            <v>POWIAT ZDUŃSKOWOLSKI (WOJ. ŁÓDZKIE)</v>
          </cell>
          <cell r="B368" t="str">
            <v>BSK - Pełny katalog przestępstw</v>
          </cell>
          <cell r="C368">
            <v>816</v>
          </cell>
          <cell r="D368">
            <v>702</v>
          </cell>
          <cell r="E368">
            <v>4</v>
          </cell>
          <cell r="F368">
            <v>85.609756469726605</v>
          </cell>
          <cell r="G368">
            <v>1212.89593769044</v>
          </cell>
          <cell r="H368">
            <v>204</v>
          </cell>
          <cell r="I368">
            <v>320</v>
          </cell>
          <cell r="J368">
            <v>2</v>
          </cell>
        </row>
        <row r="369">
          <cell r="A369" t="str">
            <v>POWIAT ZGIERSKI (WOJ. ŁÓDZKIE)</v>
          </cell>
          <cell r="B369" t="str">
            <v>BSK - Pełny katalog przestępstw</v>
          </cell>
          <cell r="C369">
            <v>1674</v>
          </cell>
          <cell r="D369">
            <v>1211</v>
          </cell>
          <cell r="E369">
            <v>42</v>
          </cell>
          <cell r="F369">
            <v>70.571098327636705</v>
          </cell>
          <cell r="G369">
            <v>1013.3969380157</v>
          </cell>
          <cell r="H369">
            <v>458</v>
          </cell>
          <cell r="I369">
            <v>962</v>
          </cell>
          <cell r="J369">
            <v>25</v>
          </cell>
        </row>
        <row r="370">
          <cell r="A370" t="str">
            <v>POWIAT ZGORZELECKI (WOJ. DOLNOŚLĄSKIE)</v>
          </cell>
          <cell r="B370" t="str">
            <v>BSK - Pełny katalog przestępstw</v>
          </cell>
          <cell r="C370">
            <v>1999</v>
          </cell>
          <cell r="D370">
            <v>1383</v>
          </cell>
          <cell r="E370">
            <v>29</v>
          </cell>
          <cell r="F370">
            <v>68.195266723632798</v>
          </cell>
          <cell r="G370">
            <v>2182.8148374627399</v>
          </cell>
          <cell r="H370">
            <v>649</v>
          </cell>
          <cell r="I370">
            <v>779</v>
          </cell>
          <cell r="J370">
            <v>13</v>
          </cell>
        </row>
        <row r="371">
          <cell r="A371" t="str">
            <v>POWIAT ZIELONA GÓRA (WOJ. LUBUSKIE)</v>
          </cell>
          <cell r="B371" t="str">
            <v>BSK - Pełny katalog przestępstw</v>
          </cell>
          <cell r="C371">
            <v>2678</v>
          </cell>
          <cell r="D371">
            <v>1962</v>
          </cell>
          <cell r="E371">
            <v>13</v>
          </cell>
          <cell r="F371">
            <v>72.909698486328097</v>
          </cell>
          <cell r="G371">
            <v>1928.0335210010201</v>
          </cell>
          <cell r="H371">
            <v>0</v>
          </cell>
          <cell r="I371">
            <v>1002</v>
          </cell>
          <cell r="J371">
            <v>22</v>
          </cell>
        </row>
        <row r="372">
          <cell r="A372" t="str">
            <v>POWIAT ZIELONOGÓRSKI (WOJ. LUBUSKIE)</v>
          </cell>
          <cell r="B372" t="str">
            <v>BSK - Pełny katalog przestępstw</v>
          </cell>
          <cell r="C372">
            <v>935</v>
          </cell>
          <cell r="D372">
            <v>696</v>
          </cell>
          <cell r="E372">
            <v>4</v>
          </cell>
          <cell r="F372">
            <v>74.121406555175795</v>
          </cell>
          <cell r="G372">
            <v>1241.9802611479299</v>
          </cell>
          <cell r="H372">
            <v>364</v>
          </cell>
          <cell r="I372">
            <v>423</v>
          </cell>
          <cell r="J372">
            <v>6</v>
          </cell>
        </row>
        <row r="373">
          <cell r="A373" t="str">
            <v>POWIAT ZŁOTORYJSKI (WOJ. DOLNOŚLĄSKIE)</v>
          </cell>
          <cell r="B373" t="str">
            <v>BSK - Pełny katalog przestępstw</v>
          </cell>
          <cell r="C373">
            <v>1636</v>
          </cell>
          <cell r="D373">
            <v>1415</v>
          </cell>
          <cell r="E373">
            <v>9</v>
          </cell>
          <cell r="F373">
            <v>86.018234252929702</v>
          </cell>
          <cell r="G373">
            <v>3681.3681368136799</v>
          </cell>
          <cell r="H373">
            <v>410</v>
          </cell>
          <cell r="I373">
            <v>321</v>
          </cell>
          <cell r="J373">
            <v>4</v>
          </cell>
        </row>
        <row r="374">
          <cell r="A374" t="str">
            <v>POWIAT ZŁOTOWSKI (WOJ. WIELKOPOLSKIE)</v>
          </cell>
          <cell r="B374" t="str">
            <v>BSK - Pełny katalog przestępstw</v>
          </cell>
          <cell r="C374">
            <v>601</v>
          </cell>
          <cell r="D374">
            <v>522</v>
          </cell>
          <cell r="E374">
            <v>2</v>
          </cell>
          <cell r="F374">
            <v>86.567161560058594</v>
          </cell>
          <cell r="G374">
            <v>861.01918310625899</v>
          </cell>
          <cell r="H374">
            <v>208</v>
          </cell>
          <cell r="I374">
            <v>400</v>
          </cell>
          <cell r="J374">
            <v>4</v>
          </cell>
        </row>
        <row r="375">
          <cell r="A375" t="str">
            <v>POWIAT ZWOLEŃSKI (WOJ. MAZOWIECKIE)</v>
          </cell>
          <cell r="B375" t="str">
            <v>BSK - Pełny katalog przestępstw</v>
          </cell>
          <cell r="C375">
            <v>826</v>
          </cell>
          <cell r="D375">
            <v>771</v>
          </cell>
          <cell r="E375">
            <v>1</v>
          </cell>
          <cell r="F375">
            <v>93.228538513183594</v>
          </cell>
          <cell r="G375">
            <v>2250.4359197907602</v>
          </cell>
          <cell r="H375">
            <v>177</v>
          </cell>
          <cell r="I375">
            <v>155</v>
          </cell>
          <cell r="J375">
            <v>1</v>
          </cell>
        </row>
        <row r="376">
          <cell r="A376" t="str">
            <v>POWIAT ŻAGAŃSKI (WOJ. LUBUSKIE)</v>
          </cell>
          <cell r="B376" t="str">
            <v>BSK - Pełny katalog przestępstw</v>
          </cell>
          <cell r="C376">
            <v>1242</v>
          </cell>
          <cell r="D376">
            <v>951</v>
          </cell>
          <cell r="E376">
            <v>22</v>
          </cell>
          <cell r="F376">
            <v>75.237342834472699</v>
          </cell>
          <cell r="G376">
            <v>1536.4821733429001</v>
          </cell>
          <cell r="H376">
            <v>303</v>
          </cell>
          <cell r="I376">
            <v>567</v>
          </cell>
          <cell r="J376">
            <v>4</v>
          </cell>
        </row>
        <row r="377">
          <cell r="A377" t="str">
            <v>POWIAT ŻARSKI (WOJ. LUBUSKIE)</v>
          </cell>
          <cell r="B377" t="str">
            <v>BSK - Pełny katalog przestępstw</v>
          </cell>
          <cell r="C377">
            <v>1913</v>
          </cell>
          <cell r="D377">
            <v>1579</v>
          </cell>
          <cell r="E377">
            <v>31</v>
          </cell>
          <cell r="F377">
            <v>81.224281311035199</v>
          </cell>
          <cell r="G377">
            <v>1953.1967899368999</v>
          </cell>
          <cell r="H377">
            <v>1023</v>
          </cell>
          <cell r="I377">
            <v>633</v>
          </cell>
          <cell r="J377">
            <v>16</v>
          </cell>
        </row>
        <row r="378">
          <cell r="A378" t="str">
            <v>POWIAT ŻNIŃSKI (WOJ. KUJAWSKO-POMORSKIE)</v>
          </cell>
          <cell r="B378" t="str">
            <v>BSK - Pełny katalog przestępstw</v>
          </cell>
          <cell r="C378">
            <v>742</v>
          </cell>
          <cell r="D378">
            <v>624</v>
          </cell>
          <cell r="E378">
            <v>2</v>
          </cell>
          <cell r="F378">
            <v>83.870964050292997</v>
          </cell>
          <cell r="G378">
            <v>1051.7661733855</v>
          </cell>
          <cell r="H378">
            <v>365</v>
          </cell>
          <cell r="I378">
            <v>501</v>
          </cell>
          <cell r="J378">
            <v>5</v>
          </cell>
        </row>
        <row r="379">
          <cell r="A379" t="str">
            <v>POWIAT ŻORY (WOJ. ŚLĄSKIE)</v>
          </cell>
          <cell r="B379" t="str">
            <v>BSK - Pełny katalog przestępstw</v>
          </cell>
          <cell r="C379">
            <v>1076</v>
          </cell>
          <cell r="D379">
            <v>906</v>
          </cell>
          <cell r="E379">
            <v>14</v>
          </cell>
          <cell r="F379">
            <v>83.1192626953125</v>
          </cell>
          <cell r="G379">
            <v>1737.1089083336001</v>
          </cell>
          <cell r="H379">
            <v>0</v>
          </cell>
          <cell r="I379">
            <v>355</v>
          </cell>
          <cell r="J379">
            <v>0</v>
          </cell>
        </row>
        <row r="380">
          <cell r="A380" t="str">
            <v>POWIAT ŻUROMIŃSKI (WOJ. MAZOWIECKIE)</v>
          </cell>
          <cell r="B380" t="str">
            <v>BSK - Pełny katalog przestępstw</v>
          </cell>
          <cell r="C380">
            <v>568</v>
          </cell>
          <cell r="D380">
            <v>533</v>
          </cell>
          <cell r="E380">
            <v>0</v>
          </cell>
          <cell r="F380">
            <v>93.838027954101605</v>
          </cell>
          <cell r="G380">
            <v>1433.8727185519899</v>
          </cell>
          <cell r="H380">
            <v>123</v>
          </cell>
          <cell r="I380">
            <v>142</v>
          </cell>
          <cell r="J380">
            <v>1</v>
          </cell>
        </row>
        <row r="381">
          <cell r="A381" t="str">
            <v>POWIAT ŻYRARDOWSKI (WOJ. MAZOWIECKIE)</v>
          </cell>
          <cell r="B381" t="str">
            <v>BSK - Pełny katalog przestępstw</v>
          </cell>
          <cell r="C381">
            <v>1119</v>
          </cell>
          <cell r="D381">
            <v>724</v>
          </cell>
          <cell r="E381">
            <v>14</v>
          </cell>
          <cell r="F381">
            <v>63.901145935058601</v>
          </cell>
          <cell r="G381">
            <v>1471.41974253442</v>
          </cell>
          <cell r="H381">
            <v>398</v>
          </cell>
          <cell r="I381">
            <v>514</v>
          </cell>
          <cell r="J381">
            <v>4</v>
          </cell>
        </row>
        <row r="382">
          <cell r="A382" t="str">
            <v>POWIAT ŻYWIECKI (WOJ. ŚLĄSKIE)</v>
          </cell>
          <cell r="B382" t="str">
            <v>BSK - Pełny katalog przestępstw</v>
          </cell>
          <cell r="C382">
            <v>1465</v>
          </cell>
          <cell r="D382">
            <v>1208</v>
          </cell>
          <cell r="E382">
            <v>9</v>
          </cell>
          <cell r="F382">
            <v>81.953865051269503</v>
          </cell>
          <cell r="G382">
            <v>957.35365232052095</v>
          </cell>
          <cell r="H382">
            <v>818</v>
          </cell>
          <cell r="I382">
            <v>818</v>
          </cell>
          <cell r="J382">
            <v>20</v>
          </cell>
        </row>
        <row r="383">
          <cell r="A383" t="str">
            <v>Podsumowanie całkowite</v>
          </cell>
          <cell r="C383">
            <v>575413</v>
          </cell>
          <cell r="D383">
            <v>432856</v>
          </cell>
          <cell r="E383">
            <v>5721</v>
          </cell>
          <cell r="F383">
            <v>74.484710693359403</v>
          </cell>
          <cell r="G383">
            <v>1037210.01496116</v>
          </cell>
          <cell r="H383">
            <v>126467</v>
          </cell>
          <cell r="I383">
            <v>219223</v>
          </cell>
          <cell r="J383">
            <v>4442</v>
          </cell>
        </row>
        <row r="384">
          <cell r="A384" t="str">
            <v/>
          </cell>
        </row>
        <row r="385">
          <cell r="A385" t="str">
            <v/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522398"/>
    <pageSetUpPr fitToPage="1"/>
  </sheetPr>
  <dimension ref="A1:D78"/>
  <sheetViews>
    <sheetView showGridLines="0" tabSelected="1" workbookViewId="0">
      <pane ySplit="2" topLeftCell="A3" activePane="bottomLeft" state="frozen"/>
      <selection pane="bottomLeft" sqref="A1:C2"/>
    </sheetView>
  </sheetViews>
  <sheetFormatPr defaultColWidth="9.140625" defaultRowHeight="14.25"/>
  <cols>
    <col min="1" max="1" width="9.140625" style="167"/>
    <col min="2" max="2" width="9.140625" style="167" customWidth="1"/>
    <col min="3" max="3" width="140.42578125" style="167" customWidth="1"/>
    <col min="4" max="16384" width="9.140625" style="168"/>
  </cols>
  <sheetData>
    <row r="1" spans="1:3" ht="14.45" customHeight="1">
      <c r="A1" s="514" t="s">
        <v>639</v>
      </c>
      <c r="B1" s="514"/>
      <c r="C1" s="514"/>
    </row>
    <row r="2" spans="1:3">
      <c r="A2" s="514"/>
      <c r="B2" s="514"/>
      <c r="C2" s="514"/>
    </row>
    <row r="3" spans="1:3">
      <c r="A3" s="169"/>
    </row>
    <row r="4" spans="1:3" ht="15" customHeight="1">
      <c r="A4" s="512">
        <v>1</v>
      </c>
      <c r="B4" s="516" t="s">
        <v>706</v>
      </c>
      <c r="C4" s="516"/>
    </row>
    <row r="5" spans="1:3" ht="15" customHeight="1">
      <c r="A5" s="512"/>
      <c r="B5" s="517" t="s">
        <v>684</v>
      </c>
      <c r="C5" s="517"/>
    </row>
    <row r="6" spans="1:3" ht="15" customHeight="1">
      <c r="A6" s="512">
        <v>2</v>
      </c>
      <c r="B6" s="518" t="s">
        <v>39</v>
      </c>
      <c r="C6" s="518"/>
    </row>
    <row r="7" spans="1:3" ht="15" customHeight="1">
      <c r="A7" s="512"/>
      <c r="B7" s="519" t="s">
        <v>38</v>
      </c>
      <c r="C7" s="519"/>
    </row>
    <row r="8" spans="1:3" ht="15" customHeight="1">
      <c r="A8" s="512">
        <v>3</v>
      </c>
      <c r="B8" s="518" t="s">
        <v>40</v>
      </c>
      <c r="C8" s="518"/>
    </row>
    <row r="9" spans="1:3" s="170" customFormat="1" ht="15" customHeight="1">
      <c r="A9" s="512"/>
      <c r="B9" s="519" t="s">
        <v>41</v>
      </c>
      <c r="C9" s="519"/>
    </row>
    <row r="10" spans="1:3" ht="15" customHeight="1">
      <c r="A10" s="515">
        <v>4</v>
      </c>
      <c r="B10" s="516" t="s">
        <v>386</v>
      </c>
      <c r="C10" s="516"/>
    </row>
    <row r="11" spans="1:3" s="170" customFormat="1" ht="15" customHeight="1">
      <c r="A11" s="515"/>
      <c r="B11" s="517" t="s">
        <v>387</v>
      </c>
      <c r="C11" s="517"/>
    </row>
    <row r="12" spans="1:3" ht="15" customHeight="1">
      <c r="A12" s="512">
        <v>5</v>
      </c>
      <c r="B12" s="516" t="s">
        <v>42</v>
      </c>
      <c r="C12" s="516"/>
    </row>
    <row r="13" spans="1:3" s="170" customFormat="1" ht="15" customHeight="1">
      <c r="A13" s="512"/>
      <c r="B13" s="519" t="s">
        <v>100</v>
      </c>
      <c r="C13" s="519"/>
    </row>
    <row r="14" spans="1:3" ht="15" customHeight="1">
      <c r="A14" s="512">
        <v>6</v>
      </c>
      <c r="B14" s="516" t="s">
        <v>252</v>
      </c>
      <c r="C14" s="516"/>
    </row>
    <row r="15" spans="1:3" s="170" customFormat="1" ht="15" customHeight="1">
      <c r="A15" s="512"/>
      <c r="B15" s="519" t="s">
        <v>46</v>
      </c>
      <c r="C15" s="519"/>
    </row>
    <row r="16" spans="1:3" ht="15" customHeight="1">
      <c r="A16" s="512">
        <v>7</v>
      </c>
      <c r="B16" s="516" t="s">
        <v>55</v>
      </c>
      <c r="C16" s="516"/>
    </row>
    <row r="17" spans="1:3" s="170" customFormat="1" ht="15" customHeight="1">
      <c r="A17" s="512"/>
      <c r="B17" s="519" t="s">
        <v>56</v>
      </c>
      <c r="C17" s="519"/>
    </row>
    <row r="18" spans="1:3" ht="15" customHeight="1">
      <c r="A18" s="512">
        <v>8</v>
      </c>
      <c r="B18" s="516" t="s">
        <v>57</v>
      </c>
      <c r="C18" s="516"/>
    </row>
    <row r="19" spans="1:3" s="170" customFormat="1" ht="15" customHeight="1">
      <c r="A19" s="512"/>
      <c r="B19" s="519" t="s">
        <v>58</v>
      </c>
      <c r="C19" s="519"/>
    </row>
    <row r="20" spans="1:3" ht="15" customHeight="1">
      <c r="A20" s="513">
        <v>9</v>
      </c>
      <c r="B20" s="516" t="s">
        <v>267</v>
      </c>
      <c r="C20" s="516"/>
    </row>
    <row r="21" spans="1:3" s="170" customFormat="1" ht="15" customHeight="1">
      <c r="A21" s="513"/>
      <c r="B21" s="519" t="s">
        <v>256</v>
      </c>
      <c r="C21" s="519"/>
    </row>
    <row r="22" spans="1:3" ht="15" customHeight="1">
      <c r="A22" s="512">
        <v>10</v>
      </c>
      <c r="B22" s="516" t="s">
        <v>120</v>
      </c>
      <c r="C22" s="516"/>
    </row>
    <row r="23" spans="1:3" s="170" customFormat="1" ht="15" customHeight="1">
      <c r="A23" s="512"/>
      <c r="B23" s="517" t="s">
        <v>121</v>
      </c>
      <c r="C23" s="517"/>
    </row>
    <row r="24" spans="1:3" ht="15" customHeight="1">
      <c r="A24" s="512">
        <v>11</v>
      </c>
      <c r="B24" s="516" t="s">
        <v>406</v>
      </c>
      <c r="C24" s="516"/>
    </row>
    <row r="25" spans="1:3" s="170" customFormat="1" ht="15" customHeight="1">
      <c r="A25" s="512"/>
      <c r="B25" s="517" t="s">
        <v>640</v>
      </c>
      <c r="C25" s="517"/>
    </row>
    <row r="26" spans="1:3" ht="15" customHeight="1">
      <c r="A26" s="512">
        <v>12</v>
      </c>
      <c r="B26" s="516" t="s">
        <v>650</v>
      </c>
      <c r="C26" s="516"/>
    </row>
    <row r="27" spans="1:3" s="170" customFormat="1" ht="15" customHeight="1">
      <c r="A27" s="512"/>
      <c r="B27" s="517" t="s">
        <v>651</v>
      </c>
      <c r="C27" s="517"/>
    </row>
    <row r="28" spans="1:3" ht="15" customHeight="1">
      <c r="A28" s="512">
        <v>13</v>
      </c>
      <c r="B28" s="516" t="s">
        <v>652</v>
      </c>
      <c r="C28" s="516"/>
    </row>
    <row r="29" spans="1:3" s="170" customFormat="1" ht="15" customHeight="1">
      <c r="A29" s="512"/>
      <c r="B29" s="517" t="s">
        <v>653</v>
      </c>
      <c r="C29" s="517"/>
    </row>
    <row r="30" spans="1:3" ht="15" customHeight="1">
      <c r="A30" s="512">
        <v>14</v>
      </c>
      <c r="B30" s="516" t="s">
        <v>62</v>
      </c>
      <c r="C30" s="516"/>
    </row>
    <row r="31" spans="1:3" s="170" customFormat="1" ht="15" customHeight="1">
      <c r="A31" s="512"/>
      <c r="B31" s="517" t="s">
        <v>117</v>
      </c>
      <c r="C31" s="517"/>
    </row>
    <row r="32" spans="1:3" ht="15" customHeight="1">
      <c r="A32" s="512">
        <v>15</v>
      </c>
      <c r="B32" s="516" t="s">
        <v>194</v>
      </c>
      <c r="C32" s="516"/>
    </row>
    <row r="33" spans="1:3" s="170" customFormat="1" ht="15" customHeight="1">
      <c r="A33" s="512"/>
      <c r="B33" s="517" t="s">
        <v>262</v>
      </c>
      <c r="C33" s="517"/>
    </row>
    <row r="34" spans="1:3" ht="15" customHeight="1">
      <c r="A34" s="512">
        <v>16</v>
      </c>
      <c r="B34" s="516" t="s">
        <v>195</v>
      </c>
      <c r="C34" s="516"/>
    </row>
    <row r="35" spans="1:3" s="170" customFormat="1" ht="15" customHeight="1">
      <c r="A35" s="512"/>
      <c r="B35" s="517" t="s">
        <v>268</v>
      </c>
      <c r="C35" s="517"/>
    </row>
    <row r="36" spans="1:3" ht="15" customHeight="1">
      <c r="A36" s="512">
        <v>17</v>
      </c>
      <c r="B36" s="516" t="s">
        <v>251</v>
      </c>
      <c r="C36" s="516"/>
    </row>
    <row r="37" spans="1:3" s="170" customFormat="1" ht="15" customHeight="1">
      <c r="A37" s="512"/>
      <c r="B37" s="517" t="s">
        <v>196</v>
      </c>
      <c r="C37" s="517"/>
    </row>
    <row r="38" spans="1:3" ht="15" customHeight="1">
      <c r="A38" s="512">
        <v>18</v>
      </c>
      <c r="B38" s="516" t="s">
        <v>201</v>
      </c>
      <c r="C38" s="516"/>
    </row>
    <row r="39" spans="1:3" s="170" customFormat="1" ht="15" customHeight="1">
      <c r="A39" s="512"/>
      <c r="B39" s="517" t="s">
        <v>263</v>
      </c>
      <c r="C39" s="517"/>
    </row>
    <row r="40" spans="1:3" ht="15" customHeight="1">
      <c r="A40" s="512">
        <v>19</v>
      </c>
      <c r="B40" s="516" t="s">
        <v>265</v>
      </c>
      <c r="C40" s="516"/>
    </row>
    <row r="41" spans="1:3" s="170" customFormat="1" ht="15" customHeight="1">
      <c r="A41" s="512"/>
      <c r="B41" s="517" t="s">
        <v>264</v>
      </c>
      <c r="C41" s="517"/>
    </row>
    <row r="42" spans="1:3" s="170" customFormat="1" ht="15" customHeight="1">
      <c r="A42" s="512">
        <v>20</v>
      </c>
      <c r="B42" s="516" t="s">
        <v>118</v>
      </c>
      <c r="C42" s="516"/>
    </row>
    <row r="43" spans="1:3" s="170" customFormat="1" ht="15" customHeight="1">
      <c r="A43" s="512">
        <v>20</v>
      </c>
      <c r="B43" s="517" t="s">
        <v>119</v>
      </c>
      <c r="C43" s="517"/>
    </row>
    <row r="44" spans="1:3" s="170" customFormat="1" ht="15" customHeight="1">
      <c r="A44" s="512">
        <v>21</v>
      </c>
      <c r="B44" s="516" t="s">
        <v>257</v>
      </c>
      <c r="C44" s="516"/>
    </row>
    <row r="45" spans="1:3" s="170" customFormat="1" ht="15" customHeight="1">
      <c r="A45" s="512">
        <v>21</v>
      </c>
      <c r="B45" s="517" t="s">
        <v>258</v>
      </c>
      <c r="C45" s="517"/>
    </row>
    <row r="46" spans="1:3" s="170" customFormat="1" ht="15" customHeight="1">
      <c r="A46" s="512">
        <v>22</v>
      </c>
      <c r="B46" s="516" t="s">
        <v>404</v>
      </c>
      <c r="C46" s="516"/>
    </row>
    <row r="47" spans="1:3" s="170" customFormat="1" ht="15" customHeight="1">
      <c r="A47" s="512">
        <v>22</v>
      </c>
      <c r="B47" s="517" t="s">
        <v>405</v>
      </c>
      <c r="C47" s="517"/>
    </row>
    <row r="48" spans="1:3" s="171" customFormat="1" ht="15" customHeight="1">
      <c r="A48" s="512">
        <v>23</v>
      </c>
      <c r="B48" s="516" t="s">
        <v>661</v>
      </c>
      <c r="C48" s="516"/>
    </row>
    <row r="49" spans="1:4" s="172" customFormat="1" ht="15" customHeight="1">
      <c r="A49" s="512"/>
      <c r="B49" s="517" t="s">
        <v>662</v>
      </c>
      <c r="C49" s="517"/>
    </row>
    <row r="50" spans="1:4" ht="15" customHeight="1">
      <c r="A50" s="512">
        <v>24</v>
      </c>
      <c r="B50" s="516" t="s">
        <v>707</v>
      </c>
      <c r="C50" s="516"/>
    </row>
    <row r="51" spans="1:4" s="170" customFormat="1" ht="15" customHeight="1">
      <c r="A51" s="512"/>
      <c r="B51" s="517" t="s">
        <v>708</v>
      </c>
      <c r="C51" s="517"/>
    </row>
    <row r="52" spans="1:4" ht="15" customHeight="1">
      <c r="A52" s="512">
        <v>25</v>
      </c>
      <c r="B52" s="516" t="s">
        <v>709</v>
      </c>
      <c r="C52" s="516"/>
    </row>
    <row r="53" spans="1:4" s="170" customFormat="1" ht="15" customHeight="1">
      <c r="A53" s="512"/>
      <c r="B53" s="517" t="s">
        <v>710</v>
      </c>
      <c r="C53" s="517"/>
    </row>
    <row r="54" spans="1:4" ht="15" customHeight="1">
      <c r="A54" s="512">
        <v>26</v>
      </c>
      <c r="B54" s="516" t="s">
        <v>711</v>
      </c>
      <c r="C54" s="516"/>
    </row>
    <row r="55" spans="1:4" s="170" customFormat="1" ht="15" customHeight="1">
      <c r="A55" s="512"/>
      <c r="B55" s="517" t="s">
        <v>712</v>
      </c>
      <c r="C55" s="517"/>
    </row>
    <row r="56" spans="1:4" ht="15" customHeight="1">
      <c r="A56" s="512">
        <v>27</v>
      </c>
      <c r="B56" s="516" t="s">
        <v>713</v>
      </c>
      <c r="C56" s="516"/>
    </row>
    <row r="57" spans="1:4" s="170" customFormat="1" ht="15" customHeight="1">
      <c r="A57" s="512"/>
      <c r="B57" s="517" t="s">
        <v>714</v>
      </c>
      <c r="C57" s="517"/>
    </row>
    <row r="58" spans="1:4" ht="15" customHeight="1">
      <c r="A58" s="512">
        <v>28</v>
      </c>
      <c r="B58" s="516" t="s">
        <v>715</v>
      </c>
      <c r="C58" s="516"/>
    </row>
    <row r="59" spans="1:4" s="170" customFormat="1" ht="15" customHeight="1">
      <c r="A59" s="512"/>
      <c r="B59" s="517" t="s">
        <v>716</v>
      </c>
      <c r="C59" s="517"/>
    </row>
    <row r="60" spans="1:4" ht="15" customHeight="1">
      <c r="A60" s="512">
        <v>29</v>
      </c>
      <c r="B60" s="516" t="s">
        <v>222</v>
      </c>
      <c r="C60" s="516"/>
    </row>
    <row r="61" spans="1:4" s="170" customFormat="1" ht="15" customHeight="1">
      <c r="A61" s="512"/>
      <c r="B61" s="517" t="s">
        <v>301</v>
      </c>
      <c r="C61" s="517"/>
    </row>
    <row r="62" spans="1:4" ht="15" customHeight="1">
      <c r="A62" s="173"/>
      <c r="B62" s="512" t="s">
        <v>226</v>
      </c>
      <c r="C62" s="516" t="s">
        <v>223</v>
      </c>
      <c r="D62" s="516"/>
    </row>
    <row r="63" spans="1:4" s="170" customFormat="1" ht="15" customHeight="1">
      <c r="A63" s="174"/>
      <c r="B63" s="512"/>
      <c r="C63" s="517" t="s">
        <v>224</v>
      </c>
      <c r="D63" s="517"/>
    </row>
    <row r="64" spans="1:4" ht="15" customHeight="1">
      <c r="A64" s="162"/>
      <c r="B64" s="512" t="s">
        <v>225</v>
      </c>
      <c r="C64" s="516" t="s">
        <v>227</v>
      </c>
      <c r="D64" s="516"/>
    </row>
    <row r="65" spans="1:4" s="170" customFormat="1" ht="15" customHeight="1">
      <c r="A65" s="163"/>
      <c r="B65" s="512"/>
      <c r="C65" s="517" t="s">
        <v>228</v>
      </c>
      <c r="D65" s="517"/>
    </row>
    <row r="66" spans="1:4" ht="15" customHeight="1">
      <c r="A66" s="162"/>
      <c r="B66" s="512" t="s">
        <v>229</v>
      </c>
      <c r="C66" s="516" t="s">
        <v>120</v>
      </c>
      <c r="D66" s="516"/>
    </row>
    <row r="67" spans="1:4" s="170" customFormat="1" ht="15" customHeight="1">
      <c r="A67" s="163"/>
      <c r="B67" s="512"/>
      <c r="C67" s="517" t="s">
        <v>121</v>
      </c>
      <c r="D67" s="517"/>
    </row>
    <row r="68" spans="1:4" ht="15" customHeight="1">
      <c r="A68" s="443"/>
      <c r="B68" s="512" t="s">
        <v>230</v>
      </c>
      <c r="C68" s="516" t="s">
        <v>259</v>
      </c>
      <c r="D68" s="516"/>
    </row>
    <row r="69" spans="1:4" s="170" customFormat="1" ht="15" customHeight="1">
      <c r="A69" s="164"/>
      <c r="B69" s="512"/>
      <c r="C69" s="517" t="s">
        <v>260</v>
      </c>
      <c r="D69" s="517"/>
    </row>
    <row r="70" spans="1:4" ht="15" customHeight="1">
      <c r="A70" s="165"/>
      <c r="B70" s="512" t="s">
        <v>231</v>
      </c>
      <c r="C70" s="516" t="s">
        <v>261</v>
      </c>
      <c r="D70" s="516"/>
    </row>
    <row r="71" spans="1:4" s="170" customFormat="1" ht="15" customHeight="1">
      <c r="A71" s="166"/>
      <c r="B71" s="512"/>
      <c r="C71" s="517" t="s">
        <v>302</v>
      </c>
      <c r="D71" s="517"/>
    </row>
    <row r="74" spans="1:4">
      <c r="C74" s="175"/>
    </row>
    <row r="78" spans="1:4">
      <c r="C78" s="167" t="s">
        <v>250</v>
      </c>
    </row>
  </sheetData>
  <mergeCells count="103">
    <mergeCell ref="B55:C55"/>
    <mergeCell ref="B46:C46"/>
    <mergeCell ref="B47:C47"/>
    <mergeCell ref="A46:A47"/>
    <mergeCell ref="B45:C45"/>
    <mergeCell ref="A44:A45"/>
    <mergeCell ref="C70:D70"/>
    <mergeCell ref="C65:D65"/>
    <mergeCell ref="C71:D71"/>
    <mergeCell ref="C69:D69"/>
    <mergeCell ref="C67:D67"/>
    <mergeCell ref="C63:D63"/>
    <mergeCell ref="C62:D62"/>
    <mergeCell ref="C64:D64"/>
    <mergeCell ref="C66:D66"/>
    <mergeCell ref="C68:D68"/>
    <mergeCell ref="B60:C60"/>
    <mergeCell ref="B61:C61"/>
    <mergeCell ref="B56:C56"/>
    <mergeCell ref="B57:C57"/>
    <mergeCell ref="B58:C58"/>
    <mergeCell ref="B59:C59"/>
    <mergeCell ref="B50:C50"/>
    <mergeCell ref="B51:C51"/>
    <mergeCell ref="B52:C52"/>
    <mergeCell ref="B53:C53"/>
    <mergeCell ref="B54:C54"/>
    <mergeCell ref="B39:C39"/>
    <mergeCell ref="B40:C40"/>
    <mergeCell ref="B41:C41"/>
    <mergeCell ref="B48:C48"/>
    <mergeCell ref="B49:C49"/>
    <mergeCell ref="B44:C44"/>
    <mergeCell ref="B42:C42"/>
    <mergeCell ref="B43:C43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24:C24"/>
    <mergeCell ref="B25:C25"/>
    <mergeCell ref="B26:C26"/>
    <mergeCell ref="B27:C27"/>
    <mergeCell ref="B28:C28"/>
    <mergeCell ref="B19:C19"/>
    <mergeCell ref="B20:C20"/>
    <mergeCell ref="B21:C21"/>
    <mergeCell ref="B22:C22"/>
    <mergeCell ref="B23:C23"/>
    <mergeCell ref="B14:C14"/>
    <mergeCell ref="B15:C15"/>
    <mergeCell ref="B16:C16"/>
    <mergeCell ref="B17:C17"/>
    <mergeCell ref="B18:C18"/>
    <mergeCell ref="B68:B69"/>
    <mergeCell ref="B70:B71"/>
    <mergeCell ref="A22:A23"/>
    <mergeCell ref="B66:B67"/>
    <mergeCell ref="B62:B63"/>
    <mergeCell ref="B64:B65"/>
    <mergeCell ref="A32:A33"/>
    <mergeCell ref="A34:A35"/>
    <mergeCell ref="A36:A37"/>
    <mergeCell ref="A60:A61"/>
    <mergeCell ref="A48:A49"/>
    <mergeCell ref="A52:A53"/>
    <mergeCell ref="A56:A57"/>
    <mergeCell ref="A54:A55"/>
    <mergeCell ref="A50:A51"/>
    <mergeCell ref="A30:A31"/>
    <mergeCell ref="A28:A29"/>
    <mergeCell ref="A26:A27"/>
    <mergeCell ref="A38:A39"/>
    <mergeCell ref="A58:A59"/>
    <mergeCell ref="A40:A41"/>
    <mergeCell ref="A42:A43"/>
    <mergeCell ref="A24:A25"/>
    <mergeCell ref="A14:A15"/>
    <mergeCell ref="A16:A17"/>
    <mergeCell ref="A18:A19"/>
    <mergeCell ref="A20:A21"/>
    <mergeCell ref="A1:C2"/>
    <mergeCell ref="A4:A5"/>
    <mergeCell ref="A6:A7"/>
    <mergeCell ref="A8:A9"/>
    <mergeCell ref="A12:A13"/>
    <mergeCell ref="A10:A11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</mergeCells>
  <hyperlinks>
    <hyperlink ref="A10:A11" location="'Tabl. 4.'!A1" display="'Tabl. 4.'!A1"/>
    <hyperlink ref="A14:A15" location="'Tabl. 6.'!A1" display="'Tabl. 6.'!A1"/>
    <hyperlink ref="A16:A17" location="'Tabl. 7.'!A1" display="'Tabl. 7.'!A1"/>
    <hyperlink ref="A22:A23" location="'Tabl. 10.'!A1" display="'Tabl. 10.'!A1"/>
    <hyperlink ref="A24:A25" location="'Tabl. 11.'!A1" display="'Tabl. 11.'!A1"/>
    <hyperlink ref="A18:A19" location="'Tabl. 8.'!A1" display="'Tabl. 8.'!A1"/>
    <hyperlink ref="A12:A13" location="'Tabl. 5.'!A1" display="'Tabl. 5.'!A1"/>
    <hyperlink ref="A20:A21" location="'Tabl. 9.'!A1" display="'Tabl. 9.'!A1"/>
    <hyperlink ref="B4:C5" location="'Tabl. 1.'!A1" display="WROCŁAW NA TLE WOJEWÓDZTWA DOLNOŚLĄSKIEGO W OKRESIE I-III 2018 R."/>
    <hyperlink ref="B6:C7" location="'Tabl. 2.'!A1" display="WYBRANE DANE O WROCŁAWIU "/>
    <hyperlink ref="B8:C9" location="'Tabl. 3.'!A1" display="STAN I RUCH NATURALNY LUDNOŚCI"/>
    <hyperlink ref="B10:C11" location="'Tabl. 4.'!A1" display="PRZECIĘTNE ZATRUDNIENIE I WYNAGRODZENIA W SEKTORZE PRZEDSIĘBIORSTW W 2018 R."/>
    <hyperlink ref="B12:C13" location="'Tabl. 5.'!A1" display="BEZROBOTNI ZAREJESTROWANI I OFERTY PRACY"/>
    <hyperlink ref="B14:C15" location="'Tabl. 6.'!A1" display="BEZROBOTNI ZAREJESTROWANI WEDŁUG POZIOMU WYKSZTAŁCENIA I WIEKU"/>
    <hyperlink ref="B16:C17" location="'Tabl. 7.'!A1" display="BEZROBOTNI ZAREJESTROWANI WEDŁUG CZASU POZOSTAWANIA BEZ PRACY"/>
    <hyperlink ref="B18:C19" location="'Tabl. 8.'!A1" display="BEZROBOTNI ZAREJESTROWANI WEDŁUG STAŻU PRACY"/>
    <hyperlink ref="B20:C21" location="'Tabl. 9.'!A1" display="BEZROBOTNI ZAREJESTROWANI BĘDĄCY W SZCZEGÓLNEJ SYTUACJI NA RYNKU PRACY"/>
    <hyperlink ref="B22:C23" location="'Tabl. 10.'!A1" display="MIESZKANIA ODDANE DO UŻYTKOWANIA"/>
    <hyperlink ref="B24:C25" location="'Tabl. 11.'!A1" display="PODMIOTY GOSPODARKI NARODOWEJ W REJESTRZE REGON WEDŁUG WYBRANYCH FORM PRAWNYCH ORAZ SEKCJI W 2018 R."/>
    <hyperlink ref="A4:A5" location="'Tabl. 1.'!A1" display="'Tabl. 1.'!A1"/>
    <hyperlink ref="A6:A7" location="'Tabl. 2.'!A1" display="'Tabl. 2.'!A1"/>
    <hyperlink ref="A8:A9" location="'Tabl. 3.'!A1" display="'Tabl. 3.'!A1"/>
    <hyperlink ref="B62:C63" location="'Tabl. 29 A'!Tytuły_wydruku" display="A."/>
    <hyperlink ref="A60:C61" location="'Tabl. 29 A'!Tytuły_wydruku" display="'Tabl. 29 A'!Tytuły_wydruku"/>
    <hyperlink ref="B64:C65" location="'Tabl. 29 B'!Tytuły_wydruku" display="B."/>
    <hyperlink ref="B66:C67" location="'Tabl. 29 C'!Tytuły_wydruku" display="C."/>
    <hyperlink ref="B68:C69" location="'Tabl. 29 D'!Tytuły_wydruku" display="D."/>
    <hyperlink ref="B70:C71" location="'Tabl. 29 E'!Tytuły_wydruku" display="E."/>
    <hyperlink ref="A58:C59" location="'Tabl. 28.'!A1" display="'Tabl. 28.'!A1"/>
    <hyperlink ref="A56:C57" location="'Tabl. 27.'!A1" display="'Tabl. 27.'!A1"/>
    <hyperlink ref="A54:C55" location="'Tabl. 26.'!A1" display="'Tabl. 26.'!A1"/>
    <hyperlink ref="A52:C53" location="'Tabl. 25.'!A1" display="'Tabl. 25.'!A1"/>
    <hyperlink ref="A50:C51" location="'Tabl. 24.'!A1" display="'Tabl. 24.'!A1"/>
    <hyperlink ref="A48:C49" location="'Tabl. 23.'!A1" display="'Tabl. 23.'!A1"/>
    <hyperlink ref="A46:C47" location="'Tabl. 22.'!A1" display="Tabl. 22.'!A1"/>
    <hyperlink ref="A44:C45" location="'Tabl. 21'!A1" display="'Tabl. 21'!A1"/>
    <hyperlink ref="B42:C43" location="'Tabl. 20.'!A1" display="NAKŁADY INWESTYCYJNE "/>
    <hyperlink ref="A40:C41" location="'Tabl. 19.'!A1" display="'Tabl. 19.'!A1"/>
    <hyperlink ref="A38:C39" location="'Tabl. 18.'!A1" display="'Tabl. 18.'!A1"/>
    <hyperlink ref="A36:C37" location="'Tabl. 17.'!A1" display="'Tabl. 17.'!A1"/>
    <hyperlink ref="A34:C35" location="'Tabl. 16.'!A1" display="'Tabl. 16.'!A1"/>
    <hyperlink ref="A32:C33" location="'Tabl. 15.'!A1" display="'Tabl. 15.'!A1"/>
    <hyperlink ref="A30:C31" location="'Tabl. 14.'!A1" display="'Tabl. 14.'!A1"/>
    <hyperlink ref="A28:C29" location="'Tabl. 13.'!A1" display="'Tabl. 13.'!A1"/>
    <hyperlink ref="A26:C27" location="'Tabl. 12.'!A1" display="'Tabl. 12.'!A1"/>
  </hyperlinks>
  <pageMargins left="0.7" right="0.7" top="0.75" bottom="0.75" header="0.3" footer="0.3"/>
  <pageSetup paperSize="8" scale="78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N25"/>
  <sheetViews>
    <sheetView showGridLines="0" zoomScaleNormal="100" workbookViewId="0">
      <selection activeCell="G6" sqref="G6"/>
    </sheetView>
  </sheetViews>
  <sheetFormatPr defaultColWidth="9.140625" defaultRowHeight="15"/>
  <cols>
    <col min="1" max="1" width="5.7109375" style="361" customWidth="1"/>
    <col min="2" max="2" width="20.7109375" style="361" customWidth="1"/>
    <col min="3" max="3" width="15.5703125" style="361" customWidth="1"/>
    <col min="4" max="11" width="13.28515625" style="361" customWidth="1"/>
    <col min="12" max="16384" width="9.140625" style="361"/>
  </cols>
  <sheetData>
    <row r="1" spans="1:14" ht="35.1" customHeight="1">
      <c r="A1" s="539" t="s">
        <v>307</v>
      </c>
      <c r="B1" s="539"/>
      <c r="C1" s="539"/>
      <c r="D1" s="539"/>
      <c r="E1" s="539"/>
      <c r="F1" s="539"/>
      <c r="G1" s="539"/>
      <c r="H1" s="539"/>
      <c r="I1" s="539"/>
      <c r="J1" s="539"/>
      <c r="K1" s="346"/>
    </row>
    <row r="2" spans="1:14" ht="30" customHeight="1">
      <c r="A2" s="584" t="s">
        <v>441</v>
      </c>
      <c r="B2" s="585"/>
      <c r="C2" s="585"/>
      <c r="D2" s="585"/>
      <c r="E2" s="585"/>
      <c r="F2" s="585"/>
      <c r="G2" s="585"/>
      <c r="H2" s="585"/>
      <c r="I2" s="585"/>
      <c r="J2" s="585"/>
      <c r="K2" s="346"/>
    </row>
    <row r="3" spans="1:14" ht="21.75" customHeight="1">
      <c r="A3" s="613" t="s">
        <v>414</v>
      </c>
      <c r="B3" s="525"/>
      <c r="C3" s="562" t="s">
        <v>442</v>
      </c>
      <c r="D3" s="574" t="s">
        <v>443</v>
      </c>
      <c r="E3" s="612"/>
      <c r="F3" s="611"/>
      <c r="G3" s="562" t="s">
        <v>444</v>
      </c>
      <c r="H3" s="562" t="s">
        <v>445</v>
      </c>
      <c r="I3" s="610" t="s">
        <v>446</v>
      </c>
      <c r="J3" s="525"/>
      <c r="K3" s="572" t="s">
        <v>447</v>
      </c>
    </row>
    <row r="4" spans="1:14" ht="23.25" customHeight="1">
      <c r="A4" s="613"/>
      <c r="B4" s="525"/>
      <c r="C4" s="562"/>
      <c r="D4" s="595" t="s">
        <v>448</v>
      </c>
      <c r="E4" s="545"/>
      <c r="F4" s="540" t="s">
        <v>449</v>
      </c>
      <c r="G4" s="562"/>
      <c r="H4" s="562"/>
      <c r="I4" s="574"/>
      <c r="J4" s="611"/>
      <c r="K4" s="610"/>
      <c r="N4" s="368"/>
    </row>
    <row r="5" spans="1:14" ht="77.25" customHeight="1" thickBot="1">
      <c r="A5" s="589" t="s">
        <v>450</v>
      </c>
      <c r="B5" s="590"/>
      <c r="C5" s="542"/>
      <c r="D5" s="344" t="s">
        <v>451</v>
      </c>
      <c r="E5" s="344" t="s">
        <v>452</v>
      </c>
      <c r="F5" s="542"/>
      <c r="G5" s="542"/>
      <c r="H5" s="542"/>
      <c r="I5" s="344" t="s">
        <v>453</v>
      </c>
      <c r="J5" s="344" t="s">
        <v>454</v>
      </c>
      <c r="K5" s="583"/>
      <c r="N5" s="368"/>
    </row>
    <row r="6" spans="1:14" ht="20.100000000000001" customHeight="1" thickTop="1">
      <c r="A6" s="59">
        <v>2017</v>
      </c>
      <c r="B6" s="199" t="s">
        <v>32</v>
      </c>
      <c r="C6" s="160">
        <v>8333</v>
      </c>
      <c r="D6" s="71">
        <v>1629</v>
      </c>
      <c r="E6" s="71">
        <v>504</v>
      </c>
      <c r="F6" s="71">
        <v>3956</v>
      </c>
      <c r="G6" s="71">
        <v>4786</v>
      </c>
      <c r="H6" s="71">
        <v>19</v>
      </c>
      <c r="I6" s="243">
        <v>1542</v>
      </c>
      <c r="J6" s="131">
        <v>7</v>
      </c>
      <c r="K6" s="59">
        <v>888</v>
      </c>
    </row>
    <row r="7" spans="1:14" ht="15" customHeight="1">
      <c r="A7" s="59"/>
      <c r="B7" s="199" t="s">
        <v>35</v>
      </c>
      <c r="C7" s="160">
        <v>7743</v>
      </c>
      <c r="D7" s="71">
        <v>1386</v>
      </c>
      <c r="E7" s="71">
        <v>412</v>
      </c>
      <c r="F7" s="71">
        <v>3741</v>
      </c>
      <c r="G7" s="71">
        <v>4557</v>
      </c>
      <c r="H7" s="71">
        <v>19</v>
      </c>
      <c r="I7" s="243">
        <v>1457</v>
      </c>
      <c r="J7" s="131">
        <v>10</v>
      </c>
      <c r="K7" s="59">
        <v>781</v>
      </c>
    </row>
    <row r="8" spans="1:14" ht="15" customHeight="1">
      <c r="A8" s="59"/>
      <c r="B8" s="199" t="s">
        <v>36</v>
      </c>
      <c r="C8" s="160">
        <v>7270</v>
      </c>
      <c r="D8" s="71">
        <v>1306</v>
      </c>
      <c r="E8" s="71">
        <v>423</v>
      </c>
      <c r="F8" s="71">
        <v>3583</v>
      </c>
      <c r="G8" s="71">
        <v>4290</v>
      </c>
      <c r="H8" s="71">
        <v>16</v>
      </c>
      <c r="I8" s="243">
        <v>1364</v>
      </c>
      <c r="J8" s="131">
        <v>8</v>
      </c>
      <c r="K8" s="59">
        <v>781</v>
      </c>
    </row>
    <row r="9" spans="1:14" ht="15" customHeight="1">
      <c r="A9" s="59"/>
      <c r="B9" s="199" t="s">
        <v>37</v>
      </c>
      <c r="C9" s="160">
        <v>6608</v>
      </c>
      <c r="D9" s="71">
        <v>1187</v>
      </c>
      <c r="E9" s="71">
        <v>379</v>
      </c>
      <c r="F9" s="71">
        <v>3074</v>
      </c>
      <c r="G9" s="71">
        <v>3924</v>
      </c>
      <c r="H9" s="71">
        <v>12</v>
      </c>
      <c r="I9" s="243">
        <v>1281</v>
      </c>
      <c r="J9" s="131">
        <v>10</v>
      </c>
      <c r="K9" s="59">
        <v>664</v>
      </c>
    </row>
    <row r="10" spans="1:14" ht="20.100000000000001" customHeight="1">
      <c r="A10" s="59">
        <v>2018</v>
      </c>
      <c r="B10" s="199" t="s">
        <v>32</v>
      </c>
      <c r="C10" s="160">
        <v>6750</v>
      </c>
      <c r="D10" s="71">
        <v>1288</v>
      </c>
      <c r="E10" s="71">
        <v>416</v>
      </c>
      <c r="F10" s="71">
        <v>3069</v>
      </c>
      <c r="G10" s="71">
        <v>3903</v>
      </c>
      <c r="H10" s="71">
        <v>22</v>
      </c>
      <c r="I10" s="243">
        <v>1331</v>
      </c>
      <c r="J10" s="131">
        <v>12</v>
      </c>
      <c r="K10" s="59">
        <v>723</v>
      </c>
    </row>
    <row r="11" spans="1:14" ht="20.100000000000001" customHeight="1">
      <c r="A11" s="59"/>
      <c r="B11" s="199" t="s">
        <v>35</v>
      </c>
      <c r="C11" s="160">
        <v>6145</v>
      </c>
      <c r="D11" s="71">
        <v>1078</v>
      </c>
      <c r="E11" s="71">
        <v>342</v>
      </c>
      <c r="F11" s="71">
        <v>2827</v>
      </c>
      <c r="G11" s="71">
        <v>3673</v>
      </c>
      <c r="H11" s="71">
        <v>17</v>
      </c>
      <c r="I11" s="243">
        <v>1239</v>
      </c>
      <c r="J11" s="131">
        <v>14</v>
      </c>
      <c r="K11" s="59">
        <v>646</v>
      </c>
    </row>
    <row r="12" spans="1:14" ht="20.100000000000001" customHeight="1">
      <c r="A12" s="59"/>
      <c r="B12" s="199" t="s">
        <v>36</v>
      </c>
      <c r="C12" s="351">
        <v>5860</v>
      </c>
      <c r="D12" s="351">
        <v>1020</v>
      </c>
      <c r="E12" s="351">
        <v>352</v>
      </c>
      <c r="F12" s="351">
        <v>2693</v>
      </c>
      <c r="G12" s="351">
        <v>3505</v>
      </c>
      <c r="H12" s="351">
        <v>15</v>
      </c>
      <c r="I12" s="243">
        <v>1188</v>
      </c>
      <c r="J12" s="131">
        <v>10</v>
      </c>
      <c r="K12" s="59">
        <v>633</v>
      </c>
    </row>
    <row r="13" spans="1:14" ht="20.100000000000001" customHeight="1">
      <c r="A13" s="59"/>
      <c r="B13" s="199" t="s">
        <v>37</v>
      </c>
      <c r="C13" s="71">
        <v>5735</v>
      </c>
      <c r="D13" s="71">
        <v>1047</v>
      </c>
      <c r="E13" s="71">
        <v>335</v>
      </c>
      <c r="F13" s="71">
        <v>2649</v>
      </c>
      <c r="G13" s="71">
        <v>3342</v>
      </c>
      <c r="H13" s="71">
        <v>9</v>
      </c>
      <c r="I13" s="243">
        <v>1112</v>
      </c>
      <c r="J13" s="131">
        <v>14</v>
      </c>
      <c r="K13" s="59">
        <v>639</v>
      </c>
    </row>
    <row r="14" spans="1:14" ht="20.100000000000001" customHeight="1">
      <c r="A14" s="59">
        <v>2019</v>
      </c>
      <c r="B14" s="199" t="s">
        <v>32</v>
      </c>
      <c r="C14" s="351">
        <v>5774</v>
      </c>
      <c r="D14" s="351">
        <v>1133</v>
      </c>
      <c r="E14" s="351">
        <v>368</v>
      </c>
      <c r="F14" s="351">
        <v>2599</v>
      </c>
      <c r="G14" s="351">
        <v>3224</v>
      </c>
      <c r="H14" s="351">
        <v>10</v>
      </c>
      <c r="I14" s="243">
        <v>1087</v>
      </c>
      <c r="J14" s="131">
        <v>14</v>
      </c>
      <c r="K14" s="59">
        <v>623</v>
      </c>
    </row>
    <row r="15" spans="1:14" ht="20.100000000000001" customHeight="1">
      <c r="A15" s="59"/>
      <c r="B15" s="199" t="s">
        <v>35</v>
      </c>
      <c r="C15" s="351">
        <v>5262</v>
      </c>
      <c r="D15" s="351">
        <v>917</v>
      </c>
      <c r="E15" s="351">
        <v>270</v>
      </c>
      <c r="F15" s="351">
        <v>2462</v>
      </c>
      <c r="G15" s="351">
        <v>2997</v>
      </c>
      <c r="H15" s="351">
        <v>10</v>
      </c>
      <c r="I15" s="243">
        <v>984</v>
      </c>
      <c r="J15" s="131">
        <v>14</v>
      </c>
      <c r="K15" s="59">
        <v>597</v>
      </c>
    </row>
    <row r="16" spans="1:14" ht="20.100000000000001" customHeight="1">
      <c r="A16" s="59"/>
      <c r="B16" s="199" t="s">
        <v>36</v>
      </c>
      <c r="C16" s="351">
        <v>4990</v>
      </c>
      <c r="D16" s="351">
        <v>902</v>
      </c>
      <c r="E16" s="351">
        <v>287</v>
      </c>
      <c r="F16" s="351">
        <v>2305</v>
      </c>
      <c r="G16" s="351">
        <v>2841</v>
      </c>
      <c r="H16" s="351">
        <v>13</v>
      </c>
      <c r="I16" s="243">
        <v>921</v>
      </c>
      <c r="J16" s="131">
        <v>20</v>
      </c>
      <c r="K16" s="59">
        <v>536</v>
      </c>
    </row>
    <row r="17" spans="1:12">
      <c r="A17" s="114"/>
      <c r="B17" s="202" t="s">
        <v>25</v>
      </c>
      <c r="C17" s="223">
        <v>85.2</v>
      </c>
      <c r="D17" s="223">
        <v>88.4</v>
      </c>
      <c r="E17" s="223">
        <v>81.5</v>
      </c>
      <c r="F17" s="223">
        <v>85.6</v>
      </c>
      <c r="G17" s="223">
        <v>81.099999999999994</v>
      </c>
      <c r="H17" s="223">
        <v>86.7</v>
      </c>
      <c r="I17" s="223">
        <v>77.5</v>
      </c>
      <c r="J17" s="223">
        <v>200</v>
      </c>
      <c r="K17" s="445">
        <v>84.7</v>
      </c>
      <c r="L17" s="368"/>
    </row>
    <row r="18" spans="1:12">
      <c r="A18" s="114"/>
      <c r="B18" s="202" t="s">
        <v>33</v>
      </c>
      <c r="C18" s="223">
        <v>94.8</v>
      </c>
      <c r="D18" s="223">
        <v>98.4</v>
      </c>
      <c r="E18" s="223">
        <v>106.3</v>
      </c>
      <c r="F18" s="223">
        <v>93.6</v>
      </c>
      <c r="G18" s="223">
        <v>94.8</v>
      </c>
      <c r="H18" s="223">
        <v>130</v>
      </c>
      <c r="I18" s="223">
        <v>93.6</v>
      </c>
      <c r="J18" s="223">
        <v>142.9</v>
      </c>
      <c r="K18" s="445">
        <v>89.8</v>
      </c>
      <c r="L18" s="368"/>
    </row>
    <row r="19" spans="1:12">
      <c r="A19" s="114"/>
      <c r="B19" s="203"/>
      <c r="C19" s="245"/>
      <c r="D19" s="245"/>
      <c r="E19" s="245"/>
      <c r="F19" s="245"/>
      <c r="G19" s="245"/>
      <c r="H19" s="245"/>
      <c r="I19" s="245"/>
      <c r="J19" s="245"/>
      <c r="K19" s="159"/>
      <c r="L19" s="368"/>
    </row>
    <row r="20" spans="1:12" ht="41.1" customHeight="1">
      <c r="A20" s="527" t="s">
        <v>354</v>
      </c>
      <c r="B20" s="527"/>
      <c r="C20" s="527"/>
      <c r="D20" s="527"/>
      <c r="E20" s="527"/>
      <c r="F20" s="527"/>
      <c r="G20" s="527"/>
      <c r="H20" s="527"/>
      <c r="I20" s="527"/>
      <c r="J20" s="527"/>
      <c r="K20" s="527"/>
    </row>
    <row r="21" spans="1:12" ht="37.5" customHeight="1">
      <c r="A21" s="570" t="s">
        <v>355</v>
      </c>
      <c r="B21" s="586"/>
      <c r="C21" s="586"/>
      <c r="D21" s="586"/>
      <c r="E21" s="586"/>
      <c r="F21" s="586"/>
      <c r="G21" s="586"/>
      <c r="H21" s="586"/>
      <c r="I21" s="586"/>
      <c r="J21" s="586"/>
      <c r="K21" s="586"/>
    </row>
    <row r="22" spans="1:12">
      <c r="C22" s="362"/>
      <c r="D22" s="362"/>
      <c r="E22" s="362"/>
      <c r="F22" s="362"/>
      <c r="G22" s="362"/>
      <c r="H22" s="362"/>
      <c r="I22" s="362"/>
      <c r="J22" s="362"/>
      <c r="K22" s="362"/>
    </row>
    <row r="23" spans="1:12">
      <c r="C23" s="362"/>
      <c r="D23" s="362"/>
      <c r="E23" s="362"/>
      <c r="F23" s="362"/>
      <c r="G23" s="362"/>
      <c r="H23" s="362"/>
      <c r="I23" s="362"/>
      <c r="J23" s="362"/>
      <c r="K23" s="362"/>
    </row>
    <row r="24" spans="1:12">
      <c r="B24" s="362"/>
      <c r="C24" s="362"/>
      <c r="D24" s="362"/>
      <c r="E24" s="362"/>
      <c r="F24" s="362"/>
      <c r="G24" s="362"/>
      <c r="H24" s="362"/>
      <c r="I24" s="362"/>
      <c r="J24" s="362"/>
      <c r="K24" s="362"/>
    </row>
    <row r="25" spans="1:12">
      <c r="D25" s="362"/>
      <c r="E25" s="362"/>
      <c r="F25" s="362"/>
      <c r="G25" s="362"/>
      <c r="H25" s="362"/>
      <c r="I25" s="362"/>
      <c r="J25" s="362"/>
      <c r="K25" s="362"/>
    </row>
  </sheetData>
  <mergeCells count="14">
    <mergeCell ref="A20:K20"/>
    <mergeCell ref="A21:K21"/>
    <mergeCell ref="I3:J4"/>
    <mergeCell ref="A2:J2"/>
    <mergeCell ref="A1:J1"/>
    <mergeCell ref="F4:F5"/>
    <mergeCell ref="K3:K5"/>
    <mergeCell ref="C3:C5"/>
    <mergeCell ref="A5:B5"/>
    <mergeCell ref="D3:F3"/>
    <mergeCell ref="D4:E4"/>
    <mergeCell ref="A3:B4"/>
    <mergeCell ref="G3:G5"/>
    <mergeCell ref="H3:H5"/>
  </mergeCells>
  <printOptions horizontalCentered="1"/>
  <pageMargins left="0.15748031496062992" right="0.15748031496062992" top="0.74803149606299213" bottom="0.74803149606299213" header="0.31496062992125984" footer="0.31496062992125984"/>
  <pageSetup paperSize="9" scale="88" orientation="landscape" horizontalDpi="300" verticalDpi="30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17"/>
  <sheetViews>
    <sheetView showGridLines="0" workbookViewId="0">
      <selection activeCell="N22" sqref="N22"/>
    </sheetView>
  </sheetViews>
  <sheetFormatPr defaultColWidth="8.85546875" defaultRowHeight="15"/>
  <cols>
    <col min="1" max="1" width="5.7109375" style="298" customWidth="1"/>
    <col min="2" max="2" width="20.7109375" style="298" customWidth="1"/>
    <col min="3" max="3" width="8.85546875" style="298"/>
    <col min="4" max="5" width="9.28515625" style="298" customWidth="1"/>
    <col min="6" max="9" width="8.85546875" style="298"/>
    <col min="10" max="10" width="9.28515625" style="298" customWidth="1"/>
    <col min="11" max="16384" width="8.85546875" style="298"/>
  </cols>
  <sheetData>
    <row r="1" spans="1:13" s="361" customFormat="1" ht="21.75" customHeight="1">
      <c r="A1" s="587" t="s">
        <v>308</v>
      </c>
      <c r="B1" s="588"/>
      <c r="C1" s="588"/>
      <c r="D1" s="588"/>
      <c r="E1" s="588"/>
      <c r="F1" s="588"/>
      <c r="G1" s="588"/>
      <c r="H1" s="588"/>
      <c r="I1" s="588"/>
      <c r="J1" s="588"/>
    </row>
    <row r="2" spans="1:13" s="361" customFormat="1" ht="20.100000000000001" customHeight="1">
      <c r="A2" s="617" t="s">
        <v>507</v>
      </c>
      <c r="B2" s="618"/>
      <c r="C2" s="618"/>
      <c r="D2" s="618"/>
      <c r="E2" s="618"/>
      <c r="F2" s="618"/>
      <c r="G2" s="618"/>
      <c r="H2" s="618"/>
      <c r="I2" s="618"/>
      <c r="J2" s="618"/>
    </row>
    <row r="3" spans="1:13" ht="27" customHeight="1">
      <c r="A3" s="549" t="s">
        <v>414</v>
      </c>
      <c r="B3" s="550"/>
      <c r="C3" s="572" t="s">
        <v>418</v>
      </c>
      <c r="D3" s="596"/>
      <c r="E3" s="596"/>
      <c r="F3" s="545"/>
      <c r="G3" s="615" t="s">
        <v>508</v>
      </c>
      <c r="H3" s="64"/>
      <c r="I3" s="64"/>
      <c r="J3" s="64"/>
    </row>
    <row r="4" spans="1:13" ht="81.75" customHeight="1" thickBot="1">
      <c r="A4" s="589" t="s">
        <v>509</v>
      </c>
      <c r="B4" s="590"/>
      <c r="C4" s="542"/>
      <c r="D4" s="53" t="s">
        <v>510</v>
      </c>
      <c r="E4" s="53" t="s">
        <v>511</v>
      </c>
      <c r="F4" s="53" t="s">
        <v>512</v>
      </c>
      <c r="G4" s="616"/>
      <c r="H4" s="53" t="s">
        <v>513</v>
      </c>
      <c r="I4" s="53" t="s">
        <v>514</v>
      </c>
      <c r="J4" s="391" t="s">
        <v>512</v>
      </c>
    </row>
    <row r="5" spans="1:13" ht="20.100000000000001" customHeight="1" thickTop="1">
      <c r="A5" s="32">
        <v>2018</v>
      </c>
      <c r="B5" s="54" t="s">
        <v>59</v>
      </c>
      <c r="C5" s="154">
        <v>2231</v>
      </c>
      <c r="D5" s="153" t="s">
        <v>193</v>
      </c>
      <c r="E5" s="65">
        <v>55</v>
      </c>
      <c r="F5" s="66">
        <v>2176</v>
      </c>
      <c r="G5" s="66">
        <v>125915</v>
      </c>
      <c r="H5" s="155" t="s">
        <v>193</v>
      </c>
      <c r="I5" s="230">
        <v>9103</v>
      </c>
      <c r="J5" s="201">
        <v>116812</v>
      </c>
      <c r="K5" s="368"/>
      <c r="L5" s="361"/>
      <c r="M5" s="362"/>
    </row>
    <row r="6" spans="1:13" ht="20.100000000000001" customHeight="1">
      <c r="A6" s="32"/>
      <c r="B6" s="54" t="s">
        <v>60</v>
      </c>
      <c r="C6" s="154">
        <v>4294</v>
      </c>
      <c r="D6" s="153">
        <v>60</v>
      </c>
      <c r="E6" s="65">
        <v>96</v>
      </c>
      <c r="F6" s="66">
        <v>4138</v>
      </c>
      <c r="G6" s="66">
        <v>254584</v>
      </c>
      <c r="H6" s="155">
        <v>2958</v>
      </c>
      <c r="I6" s="230">
        <v>17739</v>
      </c>
      <c r="J6" s="201">
        <v>233887</v>
      </c>
      <c r="K6" s="368"/>
      <c r="L6" s="361"/>
      <c r="M6" s="362"/>
    </row>
    <row r="7" spans="1:13" ht="20.100000000000001" customHeight="1">
      <c r="A7" s="32"/>
      <c r="B7" s="54" t="s">
        <v>61</v>
      </c>
      <c r="C7" s="352">
        <v>7073</v>
      </c>
      <c r="D7" s="350">
        <v>113</v>
      </c>
      <c r="E7" s="353">
        <v>132</v>
      </c>
      <c r="F7" s="354">
        <v>6828</v>
      </c>
      <c r="G7" s="354">
        <v>402270</v>
      </c>
      <c r="H7" s="355">
        <v>5628</v>
      </c>
      <c r="I7" s="316">
        <v>24755</v>
      </c>
      <c r="J7" s="201">
        <v>371887</v>
      </c>
      <c r="K7" s="368"/>
      <c r="L7" s="361"/>
      <c r="M7" s="362"/>
    </row>
    <row r="8" spans="1:13" ht="20.100000000000001" customHeight="1">
      <c r="A8" s="32"/>
      <c r="B8" s="54" t="s">
        <v>26</v>
      </c>
      <c r="C8" s="154">
        <v>9446</v>
      </c>
      <c r="D8" s="153">
        <v>113</v>
      </c>
      <c r="E8" s="65">
        <v>184</v>
      </c>
      <c r="F8" s="66">
        <v>9149</v>
      </c>
      <c r="G8" s="66">
        <v>543700</v>
      </c>
      <c r="H8" s="155">
        <v>5628</v>
      </c>
      <c r="I8" s="230">
        <v>33219</v>
      </c>
      <c r="J8" s="201">
        <v>504853</v>
      </c>
      <c r="K8" s="368"/>
      <c r="L8" s="361"/>
      <c r="M8" s="362"/>
    </row>
    <row r="9" spans="1:13" ht="20.100000000000001" customHeight="1">
      <c r="A9" s="32">
        <v>2019</v>
      </c>
      <c r="B9" s="54" t="s">
        <v>59</v>
      </c>
      <c r="C9" s="352">
        <v>2787</v>
      </c>
      <c r="D9" s="350" t="s">
        <v>193</v>
      </c>
      <c r="E9" s="353">
        <v>60</v>
      </c>
      <c r="F9" s="354">
        <v>2727</v>
      </c>
      <c r="G9" s="352">
        <v>156240</v>
      </c>
      <c r="H9" s="350" t="s">
        <v>193</v>
      </c>
      <c r="I9" s="353">
        <v>10753</v>
      </c>
      <c r="J9" s="468">
        <v>145487</v>
      </c>
      <c r="K9" s="368"/>
      <c r="L9" s="361"/>
      <c r="M9" s="362"/>
    </row>
    <row r="10" spans="1:13" ht="20.100000000000001" customHeight="1">
      <c r="A10" s="32"/>
      <c r="B10" s="54" t="s">
        <v>60</v>
      </c>
      <c r="C10" s="352">
        <v>4417</v>
      </c>
      <c r="D10" s="350">
        <v>46</v>
      </c>
      <c r="E10" s="353">
        <v>120</v>
      </c>
      <c r="F10" s="354">
        <v>4251</v>
      </c>
      <c r="G10" s="352">
        <v>250727</v>
      </c>
      <c r="H10" s="350">
        <v>2399</v>
      </c>
      <c r="I10" s="353">
        <v>21185</v>
      </c>
      <c r="J10" s="485">
        <v>227143</v>
      </c>
      <c r="K10" s="368"/>
      <c r="L10" s="361"/>
      <c r="M10" s="362"/>
    </row>
    <row r="11" spans="1:13" ht="20.100000000000001" customHeight="1">
      <c r="A11" s="32"/>
      <c r="B11" s="54" t="s">
        <v>61</v>
      </c>
      <c r="C11" s="352">
        <v>7526</v>
      </c>
      <c r="D11" s="350">
        <v>46</v>
      </c>
      <c r="E11" s="353">
        <v>170</v>
      </c>
      <c r="F11" s="354">
        <v>7310</v>
      </c>
      <c r="G11" s="352">
        <v>420746</v>
      </c>
      <c r="H11" s="350">
        <v>2399</v>
      </c>
      <c r="I11" s="353">
        <v>29820</v>
      </c>
      <c r="J11" s="485">
        <v>388527</v>
      </c>
      <c r="K11" s="368"/>
      <c r="L11" s="361"/>
      <c r="M11" s="362"/>
    </row>
    <row r="12" spans="1:13">
      <c r="A12" s="32"/>
      <c r="B12" s="202" t="s">
        <v>25</v>
      </c>
      <c r="C12" s="156">
        <v>106.4</v>
      </c>
      <c r="D12" s="156">
        <v>40.700000000000003</v>
      </c>
      <c r="E12" s="156">
        <v>128.80000000000001</v>
      </c>
      <c r="F12" s="156">
        <v>107.1</v>
      </c>
      <c r="G12" s="156">
        <v>104.6</v>
      </c>
      <c r="H12" s="156">
        <v>42.6</v>
      </c>
      <c r="I12" s="156">
        <v>120.5</v>
      </c>
      <c r="J12" s="509">
        <v>104.5</v>
      </c>
      <c r="K12" s="368"/>
      <c r="L12" s="361"/>
      <c r="M12" s="361"/>
    </row>
    <row r="13" spans="1:13">
      <c r="A13" s="190"/>
      <c r="B13" s="190"/>
      <c r="C13" s="190"/>
      <c r="D13" s="190"/>
      <c r="E13" s="190"/>
      <c r="F13" s="421"/>
      <c r="G13" s="421"/>
      <c r="H13" s="421"/>
      <c r="I13" s="421"/>
      <c r="J13" s="421"/>
      <c r="K13" s="299"/>
      <c r="M13" s="421"/>
    </row>
    <row r="14" spans="1:13">
      <c r="A14" s="565" t="s">
        <v>314</v>
      </c>
      <c r="B14" s="565"/>
      <c r="C14" s="565"/>
      <c r="D14" s="565"/>
      <c r="E14" s="565"/>
      <c r="F14" s="565"/>
      <c r="G14" s="565"/>
      <c r="H14" s="565"/>
      <c r="I14" s="565"/>
      <c r="J14" s="565"/>
      <c r="K14" s="299"/>
      <c r="M14" s="421"/>
    </row>
    <row r="15" spans="1:13">
      <c r="A15" s="619" t="s">
        <v>515</v>
      </c>
      <c r="B15" s="619"/>
      <c r="C15" s="619"/>
      <c r="D15" s="619"/>
      <c r="E15" s="619"/>
      <c r="F15" s="619"/>
      <c r="G15" s="619"/>
      <c r="H15" s="619"/>
      <c r="I15" s="619"/>
      <c r="J15" s="619"/>
      <c r="K15" s="299"/>
      <c r="M15" s="421"/>
    </row>
    <row r="16" spans="1:13" s="151" customFormat="1">
      <c r="A16" s="614"/>
      <c r="B16" s="614"/>
      <c r="C16" s="614"/>
      <c r="D16" s="614"/>
      <c r="E16" s="614"/>
      <c r="F16" s="157"/>
      <c r="G16" s="157"/>
      <c r="H16" s="157"/>
      <c r="I16" s="157"/>
      <c r="J16" s="157"/>
      <c r="K16" s="158"/>
      <c r="M16" s="157"/>
    </row>
    <row r="17" spans="3:10">
      <c r="C17" s="421"/>
      <c r="D17" s="421"/>
      <c r="E17" s="421"/>
      <c r="F17" s="421"/>
      <c r="G17" s="421"/>
      <c r="H17" s="421"/>
      <c r="I17" s="421"/>
      <c r="J17" s="421"/>
    </row>
  </sheetData>
  <mergeCells count="10">
    <mergeCell ref="A16:E16"/>
    <mergeCell ref="A1:J1"/>
    <mergeCell ref="A3:B3"/>
    <mergeCell ref="C3:C4"/>
    <mergeCell ref="D3:F3"/>
    <mergeCell ref="G3:G4"/>
    <mergeCell ref="A4:B4"/>
    <mergeCell ref="A2:J2"/>
    <mergeCell ref="A14:J14"/>
    <mergeCell ref="A15:J15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O36"/>
  <sheetViews>
    <sheetView showGridLines="0" topLeftCell="A10" workbookViewId="0">
      <selection activeCell="A36" sqref="A36:K36"/>
    </sheetView>
  </sheetViews>
  <sheetFormatPr defaultRowHeight="15"/>
  <cols>
    <col min="1" max="1" width="9.140625" style="298"/>
    <col min="2" max="2" width="29.7109375" style="298" customWidth="1"/>
    <col min="3" max="14" width="11.42578125" style="298" customWidth="1"/>
    <col min="15" max="15" width="9.140625" style="299"/>
    <col min="16" max="16384" width="9.140625" style="298"/>
  </cols>
  <sheetData>
    <row r="1" spans="1:14">
      <c r="A1" s="620" t="s">
        <v>401</v>
      </c>
      <c r="B1" s="620"/>
      <c r="C1" s="620"/>
      <c r="D1" s="620"/>
      <c r="E1" s="620"/>
      <c r="F1" s="620"/>
      <c r="G1" s="620"/>
      <c r="H1" s="620"/>
      <c r="I1" s="620"/>
      <c r="J1" s="620"/>
      <c r="K1" s="620"/>
      <c r="L1" s="620"/>
    </row>
    <row r="2" spans="1:14" ht="16.5">
      <c r="A2" s="417" t="s">
        <v>517</v>
      </c>
      <c r="C2" s="418"/>
      <c r="D2" s="418"/>
    </row>
    <row r="3" spans="1:14" ht="30" customHeight="1">
      <c r="A3" s="626" t="s">
        <v>518</v>
      </c>
      <c r="B3" s="627"/>
      <c r="C3" s="621" t="s">
        <v>516</v>
      </c>
      <c r="D3" s="621"/>
      <c r="E3" s="621" t="s">
        <v>373</v>
      </c>
      <c r="F3" s="621"/>
      <c r="G3" s="621" t="s">
        <v>374</v>
      </c>
      <c r="H3" s="621"/>
      <c r="I3" s="621" t="s">
        <v>375</v>
      </c>
      <c r="J3" s="621"/>
      <c r="K3" s="621" t="s">
        <v>376</v>
      </c>
      <c r="L3" s="621"/>
      <c r="M3" s="621" t="s">
        <v>377</v>
      </c>
      <c r="N3" s="623"/>
    </row>
    <row r="4" spans="1:14" ht="22.5">
      <c r="A4" s="626"/>
      <c r="B4" s="627"/>
      <c r="C4" s="384" t="s">
        <v>519</v>
      </c>
      <c r="D4" s="380" t="s">
        <v>520</v>
      </c>
      <c r="E4" s="384" t="s">
        <v>519</v>
      </c>
      <c r="F4" s="380" t="s">
        <v>520</v>
      </c>
      <c r="G4" s="384" t="s">
        <v>519</v>
      </c>
      <c r="H4" s="380" t="s">
        <v>520</v>
      </c>
      <c r="I4" s="384" t="s">
        <v>519</v>
      </c>
      <c r="J4" s="380" t="s">
        <v>520</v>
      </c>
      <c r="K4" s="384" t="s">
        <v>519</v>
      </c>
      <c r="L4" s="380" t="s">
        <v>520</v>
      </c>
      <c r="M4" s="384" t="s">
        <v>519</v>
      </c>
      <c r="N4" s="492" t="s">
        <v>520</v>
      </c>
    </row>
    <row r="5" spans="1:14" ht="18.75" customHeight="1" thickBot="1">
      <c r="A5" s="628"/>
      <c r="B5" s="629"/>
      <c r="C5" s="624" t="s">
        <v>725</v>
      </c>
      <c r="D5" s="625"/>
      <c r="E5" s="625"/>
      <c r="F5" s="625"/>
      <c r="G5" s="625"/>
      <c r="H5" s="625"/>
      <c r="I5" s="625"/>
      <c r="J5" s="625"/>
      <c r="K5" s="625"/>
      <c r="L5" s="625"/>
      <c r="M5" s="625"/>
      <c r="N5" s="625"/>
    </row>
    <row r="6" spans="1:14" ht="23.25" customHeight="1" thickTop="1">
      <c r="A6" s="386"/>
      <c r="B6" s="622" t="s">
        <v>521</v>
      </c>
      <c r="C6" s="622"/>
      <c r="D6" s="622"/>
      <c r="E6" s="622"/>
      <c r="F6" s="622"/>
      <c r="G6" s="622"/>
      <c r="H6" s="622"/>
      <c r="I6" s="622"/>
      <c r="J6" s="622"/>
      <c r="K6" s="622"/>
      <c r="L6" s="622"/>
      <c r="M6" s="622"/>
      <c r="N6" s="622"/>
    </row>
    <row r="7" spans="1:14">
      <c r="A7" s="304">
        <v>2017</v>
      </c>
      <c r="B7" s="319" t="s">
        <v>368</v>
      </c>
      <c r="C7" s="71">
        <v>6460</v>
      </c>
      <c r="D7" s="131">
        <v>6136</v>
      </c>
      <c r="E7" s="312">
        <v>5953</v>
      </c>
      <c r="F7" s="312">
        <v>5786</v>
      </c>
      <c r="G7" s="312">
        <v>6046</v>
      </c>
      <c r="H7" s="312">
        <v>5792</v>
      </c>
      <c r="I7" s="312">
        <v>5639</v>
      </c>
      <c r="J7" s="312">
        <v>5760</v>
      </c>
      <c r="K7" s="312">
        <v>8396</v>
      </c>
      <c r="L7" s="312">
        <v>6767</v>
      </c>
      <c r="M7" s="312">
        <v>8380</v>
      </c>
      <c r="N7" s="313">
        <v>8173</v>
      </c>
    </row>
    <row r="8" spans="1:14">
      <c r="A8" s="305"/>
      <c r="B8" s="319" t="s">
        <v>369</v>
      </c>
      <c r="C8" s="71">
        <v>6461</v>
      </c>
      <c r="D8" s="131">
        <v>6314</v>
      </c>
      <c r="E8" s="312">
        <v>5882</v>
      </c>
      <c r="F8" s="312">
        <v>6021</v>
      </c>
      <c r="G8" s="312">
        <v>6033</v>
      </c>
      <c r="H8" s="312">
        <v>5965</v>
      </c>
      <c r="I8" s="312">
        <v>5773</v>
      </c>
      <c r="J8" s="312">
        <v>5677</v>
      </c>
      <c r="K8" s="312">
        <v>8097</v>
      </c>
      <c r="L8" s="312">
        <v>7330</v>
      </c>
      <c r="M8" s="312">
        <v>8285</v>
      </c>
      <c r="N8" s="313">
        <v>8418</v>
      </c>
    </row>
    <row r="9" spans="1:14">
      <c r="A9" s="299"/>
      <c r="B9" s="319" t="s">
        <v>370</v>
      </c>
      <c r="C9" s="71">
        <v>6390</v>
      </c>
      <c r="D9" s="131">
        <v>6433</v>
      </c>
      <c r="E9" s="312">
        <v>5860</v>
      </c>
      <c r="F9" s="312">
        <v>6214</v>
      </c>
      <c r="G9" s="312">
        <v>6124</v>
      </c>
      <c r="H9" s="312">
        <v>5927</v>
      </c>
      <c r="I9" s="312">
        <v>5897</v>
      </c>
      <c r="J9" s="312">
        <v>5455</v>
      </c>
      <c r="K9" s="312">
        <v>7339</v>
      </c>
      <c r="L9" s="312">
        <v>8059</v>
      </c>
      <c r="M9" s="312">
        <v>8311</v>
      </c>
      <c r="N9" s="313">
        <v>8441</v>
      </c>
    </row>
    <row r="10" spans="1:14">
      <c r="A10" s="304"/>
      <c r="B10" s="319" t="s">
        <v>371</v>
      </c>
      <c r="C10" s="71">
        <v>6526</v>
      </c>
      <c r="D10" s="131">
        <v>6389</v>
      </c>
      <c r="E10" s="312">
        <v>5847</v>
      </c>
      <c r="F10" s="312">
        <v>6261</v>
      </c>
      <c r="G10" s="312">
        <v>6229</v>
      </c>
      <c r="H10" s="312">
        <v>6007</v>
      </c>
      <c r="I10" s="312">
        <v>6184</v>
      </c>
      <c r="J10" s="312">
        <v>5956</v>
      </c>
      <c r="K10" s="312">
        <v>8156</v>
      </c>
      <c r="L10" s="312">
        <v>7213</v>
      </c>
      <c r="M10" s="312">
        <v>8426</v>
      </c>
      <c r="N10" s="313">
        <v>8225</v>
      </c>
    </row>
    <row r="11" spans="1:14" ht="20.25" customHeight="1">
      <c r="A11" s="304">
        <v>2018</v>
      </c>
      <c r="B11" s="319" t="s">
        <v>368</v>
      </c>
      <c r="C11" s="71">
        <v>6745</v>
      </c>
      <c r="D11" s="131">
        <v>6508</v>
      </c>
      <c r="E11" s="312">
        <v>6023</v>
      </c>
      <c r="F11" s="312">
        <v>6342</v>
      </c>
      <c r="G11" s="312">
        <v>6463</v>
      </c>
      <c r="H11" s="312">
        <v>6506</v>
      </c>
      <c r="I11" s="312">
        <v>6441</v>
      </c>
      <c r="J11" s="312">
        <v>6203</v>
      </c>
      <c r="K11" s="312">
        <v>9287</v>
      </c>
      <c r="L11" s="312">
        <v>6896</v>
      </c>
      <c r="M11" s="312">
        <v>8584</v>
      </c>
      <c r="N11" s="313">
        <v>9420</v>
      </c>
    </row>
    <row r="12" spans="1:14">
      <c r="B12" s="319" t="s">
        <v>369</v>
      </c>
      <c r="C12" s="71">
        <v>7020</v>
      </c>
      <c r="D12" s="131">
        <v>6651</v>
      </c>
      <c r="E12" s="312">
        <v>6495</v>
      </c>
      <c r="F12" s="312">
        <v>6356</v>
      </c>
      <c r="G12" s="312">
        <v>6745</v>
      </c>
      <c r="H12" s="312">
        <v>6444</v>
      </c>
      <c r="I12" s="312">
        <v>6243</v>
      </c>
      <c r="J12" s="312">
        <v>6251</v>
      </c>
      <c r="K12" s="312">
        <v>9131</v>
      </c>
      <c r="L12" s="312">
        <v>7145</v>
      </c>
      <c r="M12" s="312">
        <v>9324</v>
      </c>
      <c r="N12" s="313">
        <v>9498</v>
      </c>
    </row>
    <row r="13" spans="1:14">
      <c r="B13" s="319" t="s">
        <v>370</v>
      </c>
      <c r="C13" s="71">
        <v>7145</v>
      </c>
      <c r="D13" s="131">
        <v>6750</v>
      </c>
      <c r="E13" s="312">
        <v>6494</v>
      </c>
      <c r="F13" s="312">
        <v>6605</v>
      </c>
      <c r="G13" s="312">
        <v>6879</v>
      </c>
      <c r="H13" s="312">
        <v>6630</v>
      </c>
      <c r="I13" s="312">
        <v>6225</v>
      </c>
      <c r="J13" s="312">
        <v>6462</v>
      </c>
      <c r="K13" s="312">
        <v>9290</v>
      </c>
      <c r="L13" s="312">
        <v>7887</v>
      </c>
      <c r="M13" s="312">
        <v>9253</v>
      </c>
      <c r="N13" s="313">
        <v>8616</v>
      </c>
    </row>
    <row r="14" spans="1:14">
      <c r="B14" s="319" t="s">
        <v>371</v>
      </c>
      <c r="C14" s="71">
        <v>7230</v>
      </c>
      <c r="D14" s="131">
        <v>6905</v>
      </c>
      <c r="E14" s="161">
        <v>6595</v>
      </c>
      <c r="F14" s="161">
        <v>6524</v>
      </c>
      <c r="G14" s="161">
        <v>6793</v>
      </c>
      <c r="H14" s="161">
        <v>6738</v>
      </c>
      <c r="I14" s="161">
        <v>6284</v>
      </c>
      <c r="J14" s="161">
        <v>6591</v>
      </c>
      <c r="K14" s="161">
        <v>9350</v>
      </c>
      <c r="L14" s="161">
        <v>8328</v>
      </c>
      <c r="M14" s="161">
        <v>9556</v>
      </c>
      <c r="N14" s="313">
        <v>8910</v>
      </c>
    </row>
    <row r="15" spans="1:14">
      <c r="A15" s="304">
        <v>2019</v>
      </c>
      <c r="B15" s="319" t="s">
        <v>368</v>
      </c>
      <c r="C15" s="351">
        <v>7457</v>
      </c>
      <c r="D15" s="131">
        <v>7032</v>
      </c>
      <c r="E15" s="312">
        <v>6905</v>
      </c>
      <c r="F15" s="312">
        <v>6996</v>
      </c>
      <c r="G15" s="312">
        <v>7030</v>
      </c>
      <c r="H15" s="312">
        <v>6930</v>
      </c>
      <c r="I15" s="312">
        <v>6863</v>
      </c>
      <c r="J15" s="312">
        <v>6229</v>
      </c>
      <c r="K15" s="312">
        <v>9753</v>
      </c>
      <c r="L15" s="312">
        <v>8493</v>
      </c>
      <c r="M15" s="312">
        <v>9721</v>
      </c>
      <c r="N15" s="313">
        <v>9352</v>
      </c>
    </row>
    <row r="16" spans="1:14">
      <c r="A16" s="304"/>
      <c r="B16" s="319" t="s">
        <v>369</v>
      </c>
      <c r="C16" s="351">
        <v>7636</v>
      </c>
      <c r="D16" s="131">
        <v>7435</v>
      </c>
      <c r="E16" s="312">
        <v>7307</v>
      </c>
      <c r="F16" s="312">
        <v>7524</v>
      </c>
      <c r="G16" s="312">
        <v>6986</v>
      </c>
      <c r="H16" s="312">
        <v>7127</v>
      </c>
      <c r="I16" s="312">
        <v>7129</v>
      </c>
      <c r="J16" s="312">
        <v>6687</v>
      </c>
      <c r="K16" s="312">
        <v>9887</v>
      </c>
      <c r="L16" s="312">
        <v>9424</v>
      </c>
      <c r="M16" s="312">
        <v>9807</v>
      </c>
      <c r="N16" s="313">
        <v>9847</v>
      </c>
    </row>
    <row r="17" spans="1:14">
      <c r="A17" s="304"/>
      <c r="B17" s="319" t="s">
        <v>370</v>
      </c>
      <c r="C17" s="351">
        <v>7909</v>
      </c>
      <c r="D17" s="131">
        <v>7661</v>
      </c>
      <c r="E17" s="312">
        <v>7306</v>
      </c>
      <c r="F17" s="312">
        <v>7865</v>
      </c>
      <c r="G17" s="312">
        <v>7439</v>
      </c>
      <c r="H17" s="312">
        <v>7191</v>
      </c>
      <c r="I17" s="312">
        <v>7541</v>
      </c>
      <c r="J17" s="312">
        <v>6908</v>
      </c>
      <c r="K17" s="312">
        <v>9591</v>
      </c>
      <c r="L17" s="312">
        <v>9721</v>
      </c>
      <c r="M17" s="312">
        <v>10283</v>
      </c>
      <c r="N17" s="313">
        <v>9742</v>
      </c>
    </row>
    <row r="18" spans="1:14">
      <c r="B18" s="202" t="s">
        <v>25</v>
      </c>
      <c r="C18" s="314">
        <v>110.7</v>
      </c>
      <c r="D18" s="314">
        <v>113.5</v>
      </c>
      <c r="E18" s="314">
        <v>112.5</v>
      </c>
      <c r="F18" s="314">
        <v>119.1</v>
      </c>
      <c r="G18" s="314">
        <v>108.1</v>
      </c>
      <c r="H18" s="314">
        <v>108.5</v>
      </c>
      <c r="I18" s="314">
        <v>121.1</v>
      </c>
      <c r="J18" s="314">
        <v>106.9</v>
      </c>
      <c r="K18" s="314">
        <v>103.2</v>
      </c>
      <c r="L18" s="314">
        <v>123.3</v>
      </c>
      <c r="M18" s="314">
        <v>111.1</v>
      </c>
      <c r="N18" s="315">
        <v>113.1</v>
      </c>
    </row>
    <row r="19" spans="1:14">
      <c r="B19" s="202" t="s">
        <v>33</v>
      </c>
      <c r="C19" s="314">
        <v>103.6</v>
      </c>
      <c r="D19" s="314">
        <v>103</v>
      </c>
      <c r="E19" s="314">
        <v>100</v>
      </c>
      <c r="F19" s="314">
        <v>104.5</v>
      </c>
      <c r="G19" s="314">
        <v>106.5</v>
      </c>
      <c r="H19" s="314">
        <v>100.9</v>
      </c>
      <c r="I19" s="314">
        <v>105.8</v>
      </c>
      <c r="J19" s="314">
        <v>103.3</v>
      </c>
      <c r="K19" s="314">
        <v>97</v>
      </c>
      <c r="L19" s="314">
        <v>103.2</v>
      </c>
      <c r="M19" s="314">
        <v>104.9</v>
      </c>
      <c r="N19" s="315">
        <v>98.9</v>
      </c>
    </row>
    <row r="20" spans="1:14" ht="21" customHeight="1">
      <c r="B20" s="622" t="s">
        <v>522</v>
      </c>
      <c r="C20" s="622"/>
      <c r="D20" s="622"/>
      <c r="E20" s="622"/>
      <c r="F20" s="622"/>
      <c r="G20" s="622"/>
      <c r="H20" s="622"/>
      <c r="I20" s="622"/>
      <c r="J20" s="622"/>
      <c r="K20" s="622"/>
      <c r="L20" s="622"/>
      <c r="M20" s="622"/>
      <c r="N20" s="622"/>
    </row>
    <row r="21" spans="1:14">
      <c r="A21" s="304">
        <v>2017</v>
      </c>
      <c r="B21" s="319" t="s">
        <v>368</v>
      </c>
      <c r="C21" s="316">
        <v>6253</v>
      </c>
      <c r="D21" s="200">
        <v>5390</v>
      </c>
      <c r="E21" s="312">
        <v>5971</v>
      </c>
      <c r="F21" s="312">
        <v>5274</v>
      </c>
      <c r="G21" s="312">
        <v>6323</v>
      </c>
      <c r="H21" s="312">
        <v>5402</v>
      </c>
      <c r="I21" s="312">
        <v>5656</v>
      </c>
      <c r="J21" s="312">
        <v>4814</v>
      </c>
      <c r="K21" s="312">
        <v>7261</v>
      </c>
      <c r="L21" s="312">
        <v>5937</v>
      </c>
      <c r="M21" s="312">
        <v>6231</v>
      </c>
      <c r="N21" s="313">
        <v>5610</v>
      </c>
    </row>
    <row r="22" spans="1:14">
      <c r="A22" s="305"/>
      <c r="B22" s="319" t="s">
        <v>369</v>
      </c>
      <c r="C22" s="316">
        <v>6267</v>
      </c>
      <c r="D22" s="200">
        <v>5445</v>
      </c>
      <c r="E22" s="312">
        <v>5965</v>
      </c>
      <c r="F22" s="312">
        <v>5307</v>
      </c>
      <c r="G22" s="312">
        <v>6297</v>
      </c>
      <c r="H22" s="312">
        <v>5485</v>
      </c>
      <c r="I22" s="312">
        <v>5630</v>
      </c>
      <c r="J22" s="312">
        <v>5276</v>
      </c>
      <c r="K22" s="312">
        <v>7554</v>
      </c>
      <c r="L22" s="312">
        <v>6826</v>
      </c>
      <c r="M22" s="312">
        <v>6108</v>
      </c>
      <c r="N22" s="313">
        <v>5237</v>
      </c>
    </row>
    <row r="23" spans="1:14">
      <c r="A23" s="299"/>
      <c r="B23" s="319" t="s">
        <v>370</v>
      </c>
      <c r="C23" s="316">
        <v>6293</v>
      </c>
      <c r="D23" s="200">
        <v>5764</v>
      </c>
      <c r="E23" s="312">
        <v>6001</v>
      </c>
      <c r="F23" s="312">
        <v>5555</v>
      </c>
      <c r="G23" s="312">
        <v>6349</v>
      </c>
      <c r="H23" s="312">
        <v>5977</v>
      </c>
      <c r="I23" s="312">
        <v>5694</v>
      </c>
      <c r="J23" s="312">
        <v>5548</v>
      </c>
      <c r="K23" s="312">
        <v>7459</v>
      </c>
      <c r="L23" s="312">
        <v>6069</v>
      </c>
      <c r="M23" s="312">
        <v>6191</v>
      </c>
      <c r="N23" s="313">
        <v>5883</v>
      </c>
    </row>
    <row r="24" spans="1:14">
      <c r="A24" s="304"/>
      <c r="B24" s="319" t="s">
        <v>371</v>
      </c>
      <c r="C24" s="316">
        <v>6365</v>
      </c>
      <c r="D24" s="200">
        <v>5906</v>
      </c>
      <c r="E24" s="312">
        <v>6011</v>
      </c>
      <c r="F24" s="312">
        <v>5500</v>
      </c>
      <c r="G24" s="312">
        <v>6460</v>
      </c>
      <c r="H24" s="312">
        <v>6143</v>
      </c>
      <c r="I24" s="312">
        <v>5763</v>
      </c>
      <c r="J24" s="312">
        <v>5511</v>
      </c>
      <c r="K24" s="312">
        <v>7625</v>
      </c>
      <c r="L24" s="312">
        <v>7012</v>
      </c>
      <c r="M24" s="312">
        <v>6243</v>
      </c>
      <c r="N24" s="313">
        <v>6043</v>
      </c>
    </row>
    <row r="25" spans="1:14" ht="20.25" customHeight="1">
      <c r="A25" s="304">
        <v>2018</v>
      </c>
      <c r="B25" s="319" t="s">
        <v>368</v>
      </c>
      <c r="C25" s="316">
        <v>6423</v>
      </c>
      <c r="D25" s="200">
        <v>5841</v>
      </c>
      <c r="E25" s="312">
        <v>6100</v>
      </c>
      <c r="F25" s="312">
        <v>5725</v>
      </c>
      <c r="G25" s="312">
        <v>6452</v>
      </c>
      <c r="H25" s="312">
        <v>6079</v>
      </c>
      <c r="I25" s="312">
        <v>5822</v>
      </c>
      <c r="J25" s="312">
        <v>5459</v>
      </c>
      <c r="K25" s="312">
        <v>7610</v>
      </c>
      <c r="L25" s="312">
        <v>7515</v>
      </c>
      <c r="M25" s="312">
        <v>6409</v>
      </c>
      <c r="N25" s="313">
        <v>5563</v>
      </c>
    </row>
    <row r="26" spans="1:14">
      <c r="B26" s="319" t="s">
        <v>369</v>
      </c>
      <c r="C26" s="316">
        <v>6485</v>
      </c>
      <c r="D26" s="200">
        <v>6077</v>
      </c>
      <c r="E26" s="312">
        <v>6147</v>
      </c>
      <c r="F26" s="312">
        <v>5860</v>
      </c>
      <c r="G26" s="312">
        <v>6540</v>
      </c>
      <c r="H26" s="312">
        <v>6318</v>
      </c>
      <c r="I26" s="312">
        <v>5859</v>
      </c>
      <c r="J26" s="312">
        <v>5793</v>
      </c>
      <c r="K26" s="312">
        <v>7645</v>
      </c>
      <c r="L26" s="312">
        <v>7878</v>
      </c>
      <c r="M26" s="312">
        <v>6458</v>
      </c>
      <c r="N26" s="313">
        <v>6418</v>
      </c>
    </row>
    <row r="27" spans="1:14">
      <c r="B27" s="319" t="s">
        <v>370</v>
      </c>
      <c r="C27" s="71">
        <v>6491</v>
      </c>
      <c r="D27" s="131">
        <v>6159</v>
      </c>
      <c r="E27" s="312">
        <v>6188</v>
      </c>
      <c r="F27" s="312">
        <v>5752</v>
      </c>
      <c r="G27" s="312">
        <v>6531</v>
      </c>
      <c r="H27" s="312">
        <v>6761</v>
      </c>
      <c r="I27" s="312">
        <v>5892</v>
      </c>
      <c r="J27" s="312">
        <v>5971</v>
      </c>
      <c r="K27" s="312">
        <v>7598</v>
      </c>
      <c r="L27" s="312">
        <v>7207</v>
      </c>
      <c r="M27" s="312">
        <v>6502</v>
      </c>
      <c r="N27" s="313">
        <v>6277</v>
      </c>
    </row>
    <row r="28" spans="1:14">
      <c r="B28" s="319" t="s">
        <v>371</v>
      </c>
      <c r="C28" s="71">
        <v>6571</v>
      </c>
      <c r="D28" s="131">
        <v>6191</v>
      </c>
      <c r="E28" s="161">
        <v>6229</v>
      </c>
      <c r="F28" s="161">
        <v>5717</v>
      </c>
      <c r="G28" s="161">
        <v>6659</v>
      </c>
      <c r="H28" s="161">
        <v>6431</v>
      </c>
      <c r="I28" s="161">
        <v>5899</v>
      </c>
      <c r="J28" s="161">
        <v>6103</v>
      </c>
      <c r="K28" s="161">
        <v>7790</v>
      </c>
      <c r="L28" s="161">
        <v>7093</v>
      </c>
      <c r="M28" s="161">
        <v>6609</v>
      </c>
      <c r="N28" s="313">
        <v>6349</v>
      </c>
    </row>
    <row r="29" spans="1:14">
      <c r="A29" s="304">
        <v>2019</v>
      </c>
      <c r="B29" s="319" t="s">
        <v>368</v>
      </c>
      <c r="C29" s="351">
        <v>7339</v>
      </c>
      <c r="D29" s="131">
        <v>6267</v>
      </c>
      <c r="E29" s="312">
        <v>6898</v>
      </c>
      <c r="F29" s="312">
        <v>5722</v>
      </c>
      <c r="G29" s="312">
        <v>7226</v>
      </c>
      <c r="H29" s="312">
        <v>6836</v>
      </c>
      <c r="I29" s="312">
        <v>6705</v>
      </c>
      <c r="J29" s="312">
        <v>6174</v>
      </c>
      <c r="K29" s="312">
        <v>8277</v>
      </c>
      <c r="L29" s="312">
        <v>8179</v>
      </c>
      <c r="M29" s="312">
        <v>8143</v>
      </c>
      <c r="N29" s="313">
        <v>6047</v>
      </c>
    </row>
    <row r="30" spans="1:14">
      <c r="A30" s="304"/>
      <c r="B30" s="319" t="s">
        <v>369</v>
      </c>
      <c r="C30" s="351">
        <v>7441</v>
      </c>
      <c r="D30" s="131">
        <v>6482</v>
      </c>
      <c r="E30" s="312">
        <v>7074</v>
      </c>
      <c r="F30" s="312">
        <v>6517</v>
      </c>
      <c r="G30" s="312">
        <v>7255</v>
      </c>
      <c r="H30" s="312">
        <v>6877</v>
      </c>
      <c r="I30" s="312">
        <v>6716</v>
      </c>
      <c r="J30" s="312">
        <v>6111</v>
      </c>
      <c r="K30" s="312">
        <v>8826</v>
      </c>
      <c r="L30" s="312">
        <v>7861</v>
      </c>
      <c r="M30" s="312">
        <v>7845</v>
      </c>
      <c r="N30" s="313">
        <v>6363</v>
      </c>
    </row>
    <row r="31" spans="1:14">
      <c r="A31" s="304"/>
      <c r="B31" s="319" t="s">
        <v>370</v>
      </c>
      <c r="C31" s="351">
        <v>7572</v>
      </c>
      <c r="D31" s="131">
        <v>6858</v>
      </c>
      <c r="E31" s="312">
        <v>7180</v>
      </c>
      <c r="F31" s="312">
        <v>6356</v>
      </c>
      <c r="G31" s="312">
        <v>7519</v>
      </c>
      <c r="H31" s="312">
        <v>7284</v>
      </c>
      <c r="I31" s="312">
        <v>6949</v>
      </c>
      <c r="J31" s="312">
        <v>6744</v>
      </c>
      <c r="K31" s="312">
        <v>8542</v>
      </c>
      <c r="L31" s="312">
        <v>7744</v>
      </c>
      <c r="M31" s="312">
        <v>7954</v>
      </c>
      <c r="N31" s="313">
        <v>6998</v>
      </c>
    </row>
    <row r="32" spans="1:14">
      <c r="B32" s="202" t="s">
        <v>25</v>
      </c>
      <c r="C32" s="314">
        <v>116.7</v>
      </c>
      <c r="D32" s="314">
        <v>111.3</v>
      </c>
      <c r="E32" s="314">
        <v>116</v>
      </c>
      <c r="F32" s="314">
        <v>110.5</v>
      </c>
      <c r="G32" s="314">
        <v>115.1</v>
      </c>
      <c r="H32" s="314">
        <v>107.7</v>
      </c>
      <c r="I32" s="314">
        <v>117.9</v>
      </c>
      <c r="J32" s="314">
        <v>112.9</v>
      </c>
      <c r="K32" s="314">
        <v>112.4</v>
      </c>
      <c r="L32" s="314">
        <v>107.5</v>
      </c>
      <c r="M32" s="314">
        <v>122.3</v>
      </c>
      <c r="N32" s="315">
        <v>111.5</v>
      </c>
    </row>
    <row r="33" spans="1:14">
      <c r="B33" s="202" t="s">
        <v>33</v>
      </c>
      <c r="C33" s="314">
        <v>101.8</v>
      </c>
      <c r="D33" s="314">
        <v>105.8</v>
      </c>
      <c r="E33" s="314">
        <v>101.5</v>
      </c>
      <c r="F33" s="314">
        <v>97.5</v>
      </c>
      <c r="G33" s="314">
        <v>103.6</v>
      </c>
      <c r="H33" s="314">
        <v>105.9</v>
      </c>
      <c r="I33" s="314">
        <v>103.5</v>
      </c>
      <c r="J33" s="314">
        <v>110.4</v>
      </c>
      <c r="K33" s="314">
        <v>96.8</v>
      </c>
      <c r="L33" s="314">
        <v>98.5</v>
      </c>
      <c r="M33" s="314">
        <v>101.4</v>
      </c>
      <c r="N33" s="315">
        <v>110</v>
      </c>
    </row>
    <row r="35" spans="1:14">
      <c r="A35" s="383" t="s">
        <v>409</v>
      </c>
      <c r="B35" s="383"/>
      <c r="C35" s="383"/>
      <c r="D35" s="383"/>
      <c r="E35" s="383"/>
      <c r="F35" s="383"/>
      <c r="G35" s="383"/>
      <c r="H35" s="383"/>
      <c r="I35" s="383"/>
      <c r="J35" s="383"/>
      <c r="K35" s="383"/>
    </row>
    <row r="36" spans="1:14">
      <c r="A36" s="570" t="s">
        <v>410</v>
      </c>
      <c r="B36" s="570"/>
      <c r="C36" s="570"/>
      <c r="D36" s="570"/>
      <c r="E36" s="570"/>
      <c r="F36" s="570"/>
      <c r="G36" s="570"/>
      <c r="H36" s="570"/>
      <c r="I36" s="570"/>
      <c r="J36" s="570"/>
      <c r="K36" s="570"/>
    </row>
  </sheetData>
  <mergeCells count="12">
    <mergeCell ref="A1:L1"/>
    <mergeCell ref="A36:K36"/>
    <mergeCell ref="G3:H3"/>
    <mergeCell ref="I3:J3"/>
    <mergeCell ref="K3:L3"/>
    <mergeCell ref="B6:N6"/>
    <mergeCell ref="B20:N20"/>
    <mergeCell ref="M3:N3"/>
    <mergeCell ref="C5:N5"/>
    <mergeCell ref="A3:B5"/>
    <mergeCell ref="C3:D3"/>
    <mergeCell ref="E3:F3"/>
  </mergeCells>
  <pageMargins left="0.7" right="0.7" top="0.75" bottom="0.75" header="0.3" footer="0.3"/>
  <pageSetup paperSize="9" scale="64" fitToHeight="0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53"/>
  <sheetViews>
    <sheetView showGridLines="0" zoomScaleNormal="100" workbookViewId="0">
      <pane ySplit="5" topLeftCell="A6" activePane="bottomLeft" state="frozen"/>
      <selection activeCell="M27" sqref="M27"/>
      <selection pane="bottomLeft" activeCell="C9" sqref="C9"/>
    </sheetView>
  </sheetViews>
  <sheetFormatPr defaultRowHeight="15"/>
  <cols>
    <col min="1" max="1" width="38.7109375" style="298" customWidth="1"/>
    <col min="2" max="3" width="13.7109375" style="298" customWidth="1"/>
    <col min="4" max="4" width="15.28515625" style="298" customWidth="1"/>
    <col min="5" max="6" width="13.7109375" style="298" customWidth="1"/>
    <col min="7" max="7" width="13.85546875" style="298" customWidth="1"/>
    <col min="8" max="8" width="12.7109375" style="298" customWidth="1"/>
    <col min="9" max="9" width="9.140625" style="299" customWidth="1"/>
    <col min="10" max="10" width="9.140625" style="298"/>
    <col min="11" max="11" width="17.85546875" style="298" customWidth="1"/>
    <col min="12" max="16384" width="9.140625" style="298"/>
  </cols>
  <sheetData>
    <row r="1" spans="1:16" s="361" customFormat="1" ht="50.1" customHeight="1">
      <c r="A1" s="633" t="s">
        <v>688</v>
      </c>
      <c r="B1" s="633"/>
      <c r="C1" s="633"/>
      <c r="D1" s="633"/>
      <c r="E1" s="633"/>
      <c r="F1" s="633"/>
      <c r="G1" s="633"/>
      <c r="H1" s="633"/>
      <c r="I1" s="368"/>
    </row>
    <row r="2" spans="1:16" s="361" customFormat="1" ht="45" customHeight="1">
      <c r="A2" s="635" t="s">
        <v>689</v>
      </c>
      <c r="B2" s="636"/>
      <c r="C2" s="636"/>
      <c r="D2" s="636"/>
      <c r="E2" s="636"/>
      <c r="F2" s="636"/>
      <c r="G2" s="636"/>
      <c r="H2" s="636"/>
      <c r="I2" s="368"/>
    </row>
    <row r="3" spans="1:16" ht="15" customHeight="1">
      <c r="A3" s="524" t="s">
        <v>523</v>
      </c>
      <c r="B3" s="540" t="s">
        <v>418</v>
      </c>
      <c r="C3" s="595" t="s">
        <v>524</v>
      </c>
      <c r="D3" s="596"/>
      <c r="E3" s="596"/>
      <c r="F3" s="596"/>
      <c r="G3" s="596"/>
      <c r="H3" s="596"/>
    </row>
    <row r="4" spans="1:16" ht="15" customHeight="1">
      <c r="A4" s="525"/>
      <c r="B4" s="566"/>
      <c r="C4" s="566" t="s">
        <v>525</v>
      </c>
      <c r="D4" s="572" t="s">
        <v>526</v>
      </c>
      <c r="E4" s="380"/>
      <c r="F4" s="379"/>
      <c r="G4" s="600"/>
      <c r="H4" s="600"/>
    </row>
    <row r="5" spans="1:16" ht="89.25" customHeight="1" thickBot="1">
      <c r="A5" s="526"/>
      <c r="B5" s="542"/>
      <c r="C5" s="542"/>
      <c r="D5" s="542"/>
      <c r="E5" s="378" t="s">
        <v>527</v>
      </c>
      <c r="F5" s="378" t="s">
        <v>528</v>
      </c>
      <c r="G5" s="391" t="s">
        <v>529</v>
      </c>
      <c r="H5" s="391" t="s">
        <v>530</v>
      </c>
      <c r="K5" s="299"/>
    </row>
    <row r="6" spans="1:16" ht="20.100000000000001" customHeight="1" thickTop="1">
      <c r="A6" s="67" t="s">
        <v>134</v>
      </c>
      <c r="B6" s="294">
        <v>127538</v>
      </c>
      <c r="C6" s="294">
        <v>214</v>
      </c>
      <c r="D6" s="294">
        <v>78607</v>
      </c>
      <c r="E6" s="294">
        <v>1368</v>
      </c>
      <c r="F6" s="294">
        <v>27143</v>
      </c>
      <c r="G6" s="294">
        <v>653</v>
      </c>
      <c r="H6" s="402">
        <v>22717</v>
      </c>
      <c r="I6" s="422"/>
      <c r="J6" s="283"/>
      <c r="K6" s="421"/>
      <c r="L6" s="421"/>
      <c r="N6" s="421"/>
    </row>
    <row r="7" spans="1:16">
      <c r="A7" s="475" t="s">
        <v>64</v>
      </c>
      <c r="B7" s="326"/>
      <c r="C7" s="326"/>
      <c r="D7" s="326"/>
      <c r="E7" s="326"/>
      <c r="F7" s="326"/>
      <c r="G7" s="326"/>
      <c r="H7" s="357"/>
      <c r="I7" s="422"/>
      <c r="J7" s="283"/>
      <c r="K7" s="421"/>
      <c r="L7" s="421"/>
      <c r="N7" s="421"/>
    </row>
    <row r="8" spans="1:16">
      <c r="A8" s="69" t="s">
        <v>65</v>
      </c>
      <c r="B8" s="326"/>
      <c r="C8" s="326"/>
      <c r="D8" s="326"/>
      <c r="E8" s="326"/>
      <c r="F8" s="326"/>
      <c r="G8" s="326"/>
      <c r="H8" s="357"/>
      <c r="I8" s="422"/>
      <c r="J8" s="283"/>
      <c r="K8" s="421"/>
      <c r="L8" s="283"/>
      <c r="M8" s="421"/>
      <c r="N8" s="421"/>
      <c r="P8" s="421"/>
    </row>
    <row r="9" spans="1:16">
      <c r="A9" s="423" t="s">
        <v>232</v>
      </c>
      <c r="B9" s="326"/>
      <c r="C9" s="326"/>
      <c r="D9" s="326"/>
      <c r="E9" s="326"/>
      <c r="F9" s="326"/>
      <c r="G9" s="326"/>
      <c r="H9" s="357"/>
      <c r="I9" s="422"/>
      <c r="J9" s="283"/>
      <c r="K9" s="421"/>
      <c r="L9" s="283"/>
      <c r="M9" s="421"/>
      <c r="N9" s="421"/>
      <c r="P9" s="421"/>
    </row>
    <row r="10" spans="1:16">
      <c r="A10" s="69" t="s">
        <v>143</v>
      </c>
      <c r="B10" s="326">
        <v>384</v>
      </c>
      <c r="C10" s="326">
        <v>2</v>
      </c>
      <c r="D10" s="326">
        <v>141</v>
      </c>
      <c r="E10" s="326">
        <v>1</v>
      </c>
      <c r="F10" s="326">
        <v>199</v>
      </c>
      <c r="G10" s="326">
        <v>5</v>
      </c>
      <c r="H10" s="357">
        <v>185</v>
      </c>
      <c r="I10" s="422"/>
      <c r="J10" s="283"/>
      <c r="K10" s="421"/>
    </row>
    <row r="11" spans="1:16">
      <c r="A11" s="423" t="s">
        <v>144</v>
      </c>
      <c r="B11" s="326"/>
      <c r="C11" s="326"/>
      <c r="D11" s="326"/>
      <c r="E11" s="326"/>
      <c r="F11" s="326"/>
      <c r="G11" s="326"/>
      <c r="H11" s="357"/>
      <c r="I11" s="422"/>
      <c r="J11" s="283"/>
      <c r="K11" s="421"/>
    </row>
    <row r="12" spans="1:16">
      <c r="A12" s="69" t="s">
        <v>135</v>
      </c>
      <c r="B12" s="326">
        <v>8123</v>
      </c>
      <c r="C12" s="326">
        <v>17</v>
      </c>
      <c r="D12" s="326">
        <v>4665</v>
      </c>
      <c r="E12" s="326">
        <v>63</v>
      </c>
      <c r="F12" s="326">
        <v>2664</v>
      </c>
      <c r="G12" s="326">
        <v>71</v>
      </c>
      <c r="H12" s="357">
        <v>2282</v>
      </c>
      <c r="I12" s="422"/>
      <c r="J12" s="283"/>
      <c r="K12" s="421"/>
    </row>
    <row r="13" spans="1:16">
      <c r="A13" s="423" t="s">
        <v>136</v>
      </c>
      <c r="B13" s="326"/>
      <c r="C13" s="326"/>
      <c r="D13" s="326"/>
      <c r="E13" s="326"/>
      <c r="F13" s="326"/>
      <c r="G13" s="326"/>
      <c r="H13" s="357"/>
      <c r="I13" s="422"/>
      <c r="J13" s="283"/>
    </row>
    <row r="14" spans="1:16">
      <c r="A14" s="69" t="s">
        <v>65</v>
      </c>
      <c r="B14" s="326"/>
      <c r="C14" s="326"/>
      <c r="D14" s="326"/>
      <c r="E14" s="326"/>
      <c r="F14" s="326"/>
      <c r="G14" s="326"/>
      <c r="H14" s="357"/>
      <c r="I14" s="422"/>
      <c r="J14" s="283"/>
    </row>
    <row r="15" spans="1:16">
      <c r="A15" s="423" t="s">
        <v>232</v>
      </c>
      <c r="B15" s="326"/>
      <c r="C15" s="326"/>
      <c r="D15" s="326"/>
      <c r="E15" s="326"/>
      <c r="F15" s="326"/>
      <c r="G15" s="326"/>
      <c r="H15" s="357"/>
      <c r="I15" s="422"/>
      <c r="J15" s="283"/>
    </row>
    <row r="16" spans="1:16">
      <c r="A16" s="70" t="s">
        <v>137</v>
      </c>
      <c r="B16" s="326">
        <v>7287</v>
      </c>
      <c r="C16" s="326">
        <v>17</v>
      </c>
      <c r="D16" s="326">
        <v>4522</v>
      </c>
      <c r="E16" s="326">
        <v>62</v>
      </c>
      <c r="F16" s="326">
        <v>1997</v>
      </c>
      <c r="G16" s="326">
        <v>54</v>
      </c>
      <c r="H16" s="357">
        <v>1676</v>
      </c>
      <c r="I16" s="422"/>
      <c r="J16" s="283"/>
    </row>
    <row r="17" spans="1:10">
      <c r="A17" s="424" t="s">
        <v>138</v>
      </c>
      <c r="B17" s="326"/>
      <c r="C17" s="326"/>
      <c r="D17" s="326"/>
      <c r="E17" s="326"/>
      <c r="F17" s="326"/>
      <c r="G17" s="326"/>
      <c r="H17" s="357"/>
      <c r="I17" s="422"/>
      <c r="J17" s="283"/>
    </row>
    <row r="18" spans="1:10">
      <c r="A18" s="2" t="s">
        <v>139</v>
      </c>
      <c r="B18" s="356">
        <v>12487</v>
      </c>
      <c r="C18" s="356">
        <v>18</v>
      </c>
      <c r="D18" s="326">
        <v>8062</v>
      </c>
      <c r="E18" s="326">
        <v>174</v>
      </c>
      <c r="F18" s="326">
        <v>3635</v>
      </c>
      <c r="G18" s="326">
        <v>51</v>
      </c>
      <c r="H18" s="357">
        <v>2900</v>
      </c>
      <c r="I18" s="422"/>
      <c r="J18" s="283"/>
    </row>
    <row r="19" spans="1:10">
      <c r="A19" s="414" t="s">
        <v>140</v>
      </c>
      <c r="B19" s="326"/>
      <c r="C19" s="326"/>
      <c r="D19" s="326"/>
      <c r="E19" s="326"/>
      <c r="F19" s="326"/>
      <c r="G19" s="326"/>
      <c r="H19" s="357"/>
      <c r="I19" s="422"/>
      <c r="J19" s="283"/>
    </row>
    <row r="20" spans="1:10">
      <c r="A20" s="2" t="s">
        <v>288</v>
      </c>
      <c r="B20" s="326">
        <v>23005</v>
      </c>
      <c r="C20" s="326">
        <v>13</v>
      </c>
      <c r="D20" s="326">
        <v>14714</v>
      </c>
      <c r="E20" s="326">
        <v>243</v>
      </c>
      <c r="F20" s="326">
        <v>5064</v>
      </c>
      <c r="G20" s="326">
        <v>74</v>
      </c>
      <c r="H20" s="357">
        <v>4283</v>
      </c>
      <c r="I20" s="422"/>
      <c r="J20" s="283"/>
    </row>
    <row r="21" spans="1:10">
      <c r="A21" s="414" t="s">
        <v>531</v>
      </c>
      <c r="B21" s="326"/>
      <c r="C21" s="326"/>
      <c r="D21" s="326"/>
      <c r="E21" s="326"/>
      <c r="F21" s="326"/>
      <c r="G21" s="326"/>
      <c r="H21" s="357"/>
      <c r="I21" s="422"/>
      <c r="J21" s="283"/>
    </row>
    <row r="22" spans="1:10">
      <c r="A22" s="2" t="s">
        <v>141</v>
      </c>
      <c r="B22" s="326">
        <v>6017</v>
      </c>
      <c r="C22" s="326">
        <v>1</v>
      </c>
      <c r="D22" s="326">
        <v>4775</v>
      </c>
      <c r="E22" s="326">
        <v>98</v>
      </c>
      <c r="F22" s="326">
        <v>1016</v>
      </c>
      <c r="G22" s="326">
        <v>10</v>
      </c>
      <c r="H22" s="357">
        <v>923</v>
      </c>
      <c r="I22" s="422"/>
      <c r="J22" s="283"/>
    </row>
    <row r="23" spans="1:10">
      <c r="A23" s="414" t="s">
        <v>142</v>
      </c>
      <c r="B23" s="326"/>
      <c r="C23" s="326"/>
      <c r="D23" s="326"/>
      <c r="E23" s="326"/>
      <c r="F23" s="326"/>
      <c r="G23" s="326"/>
      <c r="H23" s="357"/>
      <c r="I23" s="422"/>
      <c r="J23" s="283"/>
    </row>
    <row r="24" spans="1:10">
      <c r="A24" s="2" t="s">
        <v>289</v>
      </c>
      <c r="B24" s="326">
        <v>3680</v>
      </c>
      <c r="C24" s="326">
        <v>5</v>
      </c>
      <c r="D24" s="326">
        <v>2006</v>
      </c>
      <c r="E24" s="326">
        <v>103</v>
      </c>
      <c r="F24" s="326">
        <v>1122</v>
      </c>
      <c r="G24" s="326">
        <v>3</v>
      </c>
      <c r="H24" s="357">
        <v>938</v>
      </c>
      <c r="I24" s="422"/>
      <c r="J24" s="283"/>
    </row>
    <row r="25" spans="1:10">
      <c r="A25" s="414" t="s">
        <v>532</v>
      </c>
      <c r="B25" s="326"/>
      <c r="C25" s="326"/>
      <c r="D25" s="326"/>
      <c r="E25" s="326"/>
      <c r="F25" s="326"/>
      <c r="G25" s="326"/>
      <c r="H25" s="357"/>
      <c r="I25" s="422"/>
      <c r="J25" s="421"/>
    </row>
    <row r="26" spans="1:10">
      <c r="A26" s="2" t="s">
        <v>145</v>
      </c>
      <c r="B26" s="326">
        <v>10806</v>
      </c>
      <c r="C26" s="326">
        <v>2</v>
      </c>
      <c r="D26" s="326">
        <v>7917</v>
      </c>
      <c r="E26" s="326">
        <v>143</v>
      </c>
      <c r="F26" s="326">
        <v>2550</v>
      </c>
      <c r="G26" s="326">
        <v>97</v>
      </c>
      <c r="H26" s="357">
        <v>2279</v>
      </c>
      <c r="I26" s="422"/>
      <c r="J26" s="421"/>
    </row>
    <row r="27" spans="1:10">
      <c r="A27" s="414" t="s">
        <v>146</v>
      </c>
      <c r="B27" s="326"/>
      <c r="C27" s="326"/>
      <c r="D27" s="326"/>
      <c r="E27" s="326"/>
      <c r="F27" s="326"/>
      <c r="G27" s="326"/>
      <c r="H27" s="357"/>
      <c r="I27" s="422"/>
      <c r="J27" s="421"/>
    </row>
    <row r="28" spans="1:10">
      <c r="A28" s="2" t="s">
        <v>153</v>
      </c>
      <c r="B28" s="326">
        <v>4498</v>
      </c>
      <c r="C28" s="356" t="s">
        <v>193</v>
      </c>
      <c r="D28" s="326">
        <v>2880</v>
      </c>
      <c r="E28" s="326">
        <v>13</v>
      </c>
      <c r="F28" s="326">
        <v>1358</v>
      </c>
      <c r="G28" s="326">
        <v>108</v>
      </c>
      <c r="H28" s="357">
        <v>1089</v>
      </c>
      <c r="I28" s="422"/>
      <c r="J28" s="421"/>
    </row>
    <row r="29" spans="1:10">
      <c r="A29" s="414" t="s">
        <v>147</v>
      </c>
      <c r="B29" s="326"/>
      <c r="C29" s="326"/>
      <c r="D29" s="326"/>
      <c r="E29" s="326"/>
      <c r="F29" s="326"/>
      <c r="G29" s="326"/>
      <c r="H29" s="357"/>
      <c r="I29" s="422"/>
      <c r="J29" s="421"/>
    </row>
    <row r="30" spans="1:10">
      <c r="A30" s="192" t="s">
        <v>290</v>
      </c>
      <c r="B30" s="356">
        <v>11357</v>
      </c>
      <c r="C30" s="356">
        <v>135</v>
      </c>
      <c r="D30" s="326">
        <v>1722</v>
      </c>
      <c r="E30" s="326">
        <v>31</v>
      </c>
      <c r="F30" s="326">
        <v>1922</v>
      </c>
      <c r="G30" s="326">
        <v>74</v>
      </c>
      <c r="H30" s="357">
        <v>1469</v>
      </c>
      <c r="I30" s="422"/>
      <c r="J30" s="421"/>
    </row>
    <row r="31" spans="1:10">
      <c r="A31" s="414" t="s">
        <v>148</v>
      </c>
      <c r="B31" s="326"/>
      <c r="C31" s="326"/>
      <c r="D31" s="326"/>
      <c r="E31" s="326"/>
      <c r="F31" s="326"/>
      <c r="G31" s="326"/>
      <c r="H31" s="357"/>
      <c r="I31" s="422"/>
      <c r="J31" s="421"/>
    </row>
    <row r="32" spans="1:10" ht="23.25">
      <c r="A32" s="61" t="s">
        <v>154</v>
      </c>
      <c r="B32" s="326">
        <v>20078</v>
      </c>
      <c r="C32" s="326">
        <v>8</v>
      </c>
      <c r="D32" s="326">
        <v>14569</v>
      </c>
      <c r="E32" s="326">
        <v>161</v>
      </c>
      <c r="F32" s="326">
        <v>4220</v>
      </c>
      <c r="G32" s="326">
        <v>106</v>
      </c>
      <c r="H32" s="357">
        <v>3461</v>
      </c>
      <c r="I32" s="422"/>
      <c r="J32" s="283"/>
    </row>
    <row r="33" spans="1:10">
      <c r="A33" s="414" t="s">
        <v>155</v>
      </c>
      <c r="B33" s="326"/>
      <c r="C33" s="326"/>
      <c r="D33" s="326"/>
      <c r="E33" s="326"/>
      <c r="F33" s="326"/>
      <c r="G33" s="326"/>
      <c r="H33" s="357"/>
      <c r="I33" s="422"/>
      <c r="J33" s="421"/>
    </row>
    <row r="34" spans="1:10">
      <c r="A34" s="2" t="s">
        <v>291</v>
      </c>
      <c r="B34" s="326">
        <v>5045</v>
      </c>
      <c r="C34" s="326">
        <v>6</v>
      </c>
      <c r="D34" s="326">
        <v>2895</v>
      </c>
      <c r="E34" s="326">
        <v>70</v>
      </c>
      <c r="F34" s="326">
        <v>1867</v>
      </c>
      <c r="G34" s="326">
        <v>23</v>
      </c>
      <c r="H34" s="357">
        <v>1652</v>
      </c>
      <c r="I34" s="422"/>
      <c r="J34" s="421"/>
    </row>
    <row r="35" spans="1:10">
      <c r="A35" s="414" t="s">
        <v>156</v>
      </c>
      <c r="B35" s="326"/>
      <c r="C35" s="326"/>
      <c r="D35" s="326"/>
      <c r="E35" s="326"/>
      <c r="F35" s="326"/>
      <c r="G35" s="326"/>
      <c r="H35" s="357"/>
      <c r="I35" s="422"/>
      <c r="J35" s="421"/>
    </row>
    <row r="36" spans="1:10" ht="23.25">
      <c r="A36" s="61" t="s">
        <v>157</v>
      </c>
      <c r="B36" s="326">
        <v>106</v>
      </c>
      <c r="C36" s="356" t="s">
        <v>193</v>
      </c>
      <c r="D36" s="326">
        <v>2</v>
      </c>
      <c r="E36" s="356" t="s">
        <v>193</v>
      </c>
      <c r="F36" s="326">
        <v>6</v>
      </c>
      <c r="G36" s="356" t="s">
        <v>193</v>
      </c>
      <c r="H36" s="357">
        <v>5</v>
      </c>
      <c r="I36" s="422"/>
      <c r="J36" s="421"/>
    </row>
    <row r="37" spans="1:10" ht="25.5" customHeight="1">
      <c r="A37" s="425" t="s">
        <v>158</v>
      </c>
      <c r="B37" s="326"/>
      <c r="C37" s="326"/>
      <c r="D37" s="326"/>
      <c r="E37" s="326"/>
      <c r="F37" s="326"/>
      <c r="G37" s="326"/>
      <c r="H37" s="357"/>
      <c r="I37" s="422"/>
      <c r="J37" s="421"/>
    </row>
    <row r="38" spans="1:10">
      <c r="A38" s="2" t="s">
        <v>149</v>
      </c>
      <c r="B38" s="356">
        <v>4340</v>
      </c>
      <c r="C38" s="356">
        <v>1</v>
      </c>
      <c r="D38" s="326">
        <v>2836</v>
      </c>
      <c r="E38" s="356">
        <v>128</v>
      </c>
      <c r="F38" s="326">
        <v>385</v>
      </c>
      <c r="G38" s="356">
        <v>3</v>
      </c>
      <c r="H38" s="357">
        <v>331</v>
      </c>
      <c r="I38" s="422"/>
    </row>
    <row r="39" spans="1:10">
      <c r="A39" s="414" t="s">
        <v>150</v>
      </c>
      <c r="B39" s="326"/>
      <c r="C39" s="326"/>
      <c r="D39" s="326"/>
      <c r="E39" s="326"/>
      <c r="F39" s="326"/>
      <c r="G39" s="326"/>
      <c r="H39" s="357"/>
      <c r="I39" s="422"/>
    </row>
    <row r="40" spans="1:10">
      <c r="A40" s="2" t="s">
        <v>159</v>
      </c>
      <c r="B40" s="326">
        <v>8102</v>
      </c>
      <c r="C40" s="326">
        <v>3</v>
      </c>
      <c r="D40" s="326">
        <v>7276</v>
      </c>
      <c r="E40" s="326">
        <v>42</v>
      </c>
      <c r="F40" s="326">
        <v>549</v>
      </c>
      <c r="G40" s="326">
        <v>11</v>
      </c>
      <c r="H40" s="357">
        <v>399</v>
      </c>
      <c r="I40" s="422"/>
    </row>
    <row r="41" spans="1:10">
      <c r="A41" s="414" t="s">
        <v>160</v>
      </c>
      <c r="B41" s="326"/>
      <c r="C41" s="326"/>
      <c r="D41" s="326"/>
      <c r="E41" s="326"/>
      <c r="F41" s="326"/>
      <c r="G41" s="326"/>
      <c r="H41" s="357"/>
      <c r="I41" s="422"/>
    </row>
    <row r="42" spans="1:10" ht="23.25">
      <c r="A42" s="61" t="s">
        <v>161</v>
      </c>
      <c r="B42" s="326">
        <v>1914</v>
      </c>
      <c r="C42" s="356" t="s">
        <v>193</v>
      </c>
      <c r="D42" s="326">
        <v>1079</v>
      </c>
      <c r="E42" s="326">
        <v>24</v>
      </c>
      <c r="F42" s="326">
        <v>282</v>
      </c>
      <c r="G42" s="326">
        <v>12</v>
      </c>
      <c r="H42" s="357">
        <v>249</v>
      </c>
      <c r="I42" s="422"/>
    </row>
    <row r="43" spans="1:10">
      <c r="A43" s="414" t="s">
        <v>162</v>
      </c>
      <c r="B43" s="326"/>
      <c r="C43" s="326"/>
      <c r="D43" s="326"/>
      <c r="E43" s="326"/>
      <c r="F43" s="326"/>
      <c r="G43" s="326"/>
      <c r="H43" s="357"/>
      <c r="I43" s="422"/>
    </row>
    <row r="44" spans="1:10">
      <c r="A44" s="2" t="s">
        <v>151</v>
      </c>
      <c r="B44" s="356">
        <v>6835</v>
      </c>
      <c r="C44" s="356">
        <v>3</v>
      </c>
      <c r="D44" s="326">
        <v>3068</v>
      </c>
      <c r="E44" s="326">
        <v>74</v>
      </c>
      <c r="F44" s="326">
        <v>290</v>
      </c>
      <c r="G44" s="326">
        <v>5</v>
      </c>
      <c r="H44" s="357">
        <v>259</v>
      </c>
      <c r="I44" s="422"/>
    </row>
    <row r="45" spans="1:10">
      <c r="A45" s="414" t="s">
        <v>152</v>
      </c>
      <c r="B45" s="72"/>
      <c r="C45" s="72"/>
      <c r="D45" s="72"/>
      <c r="E45" s="72"/>
      <c r="F45" s="71"/>
      <c r="G45" s="71"/>
      <c r="H45" s="39"/>
      <c r="I45" s="422"/>
    </row>
    <row r="46" spans="1:10">
      <c r="A46" s="634"/>
      <c r="B46" s="634"/>
      <c r="C46" s="634"/>
      <c r="D46" s="634"/>
      <c r="E46" s="634"/>
      <c r="F46" s="634"/>
      <c r="G46" s="634"/>
      <c r="H46" s="634"/>
      <c r="I46" s="422"/>
    </row>
    <row r="47" spans="1:10">
      <c r="A47" s="631" t="s">
        <v>312</v>
      </c>
      <c r="B47" s="632"/>
      <c r="C47" s="52"/>
      <c r="D47" s="52"/>
      <c r="E47" s="52"/>
      <c r="F47" s="52"/>
      <c r="G47" s="52"/>
      <c r="H47" s="52"/>
      <c r="I47" s="422"/>
    </row>
    <row r="48" spans="1:10">
      <c r="A48" s="630" t="s">
        <v>313</v>
      </c>
      <c r="B48" s="630"/>
      <c r="C48" s="630"/>
      <c r="D48" s="630"/>
      <c r="E48" s="630"/>
      <c r="F48" s="630"/>
      <c r="G48" s="630"/>
      <c r="H48" s="630"/>
    </row>
    <row r="49" spans="1:8">
      <c r="A49" s="52"/>
      <c r="B49" s="52"/>
      <c r="C49" s="52"/>
      <c r="D49" s="52"/>
      <c r="E49" s="52"/>
      <c r="F49" s="52"/>
      <c r="G49" s="52"/>
      <c r="H49" s="52"/>
    </row>
    <row r="50" spans="1:8">
      <c r="A50" s="52"/>
      <c r="B50" s="52"/>
      <c r="C50" s="52"/>
      <c r="D50" s="52"/>
      <c r="E50" s="52"/>
      <c r="F50" s="52"/>
      <c r="G50" s="52"/>
      <c r="H50" s="52"/>
    </row>
    <row r="51" spans="1:8">
      <c r="A51" s="52"/>
      <c r="B51" s="52"/>
      <c r="C51" s="52"/>
      <c r="D51" s="52"/>
      <c r="E51" s="52"/>
      <c r="F51" s="52"/>
      <c r="G51" s="52"/>
      <c r="H51" s="52"/>
    </row>
    <row r="52" spans="1:8">
      <c r="A52" s="52"/>
      <c r="B52" s="52"/>
      <c r="C52" s="52"/>
      <c r="D52" s="52"/>
      <c r="E52" s="52"/>
      <c r="F52" s="52"/>
      <c r="G52" s="52"/>
      <c r="H52" s="52"/>
    </row>
    <row r="53" spans="1:8">
      <c r="A53" s="52"/>
      <c r="B53" s="52"/>
      <c r="C53" s="52"/>
      <c r="D53" s="52"/>
      <c r="E53" s="52"/>
      <c r="F53" s="52"/>
      <c r="G53" s="52"/>
      <c r="H53" s="52"/>
    </row>
  </sheetData>
  <mergeCells count="11">
    <mergeCell ref="A48:H48"/>
    <mergeCell ref="A47:B47"/>
    <mergeCell ref="A3:A5"/>
    <mergeCell ref="A1:H1"/>
    <mergeCell ref="B3:B5"/>
    <mergeCell ref="C4:C5"/>
    <mergeCell ref="C3:H3"/>
    <mergeCell ref="D4:D5"/>
    <mergeCell ref="G4:H4"/>
    <mergeCell ref="A46:H46"/>
    <mergeCell ref="A2:H2"/>
  </mergeCells>
  <printOptions horizontalCentered="1"/>
  <pageMargins left="0.23622047244094491" right="0.23622047244094491" top="0.15748031496062992" bottom="0.47244094488188981" header="0.15748031496062992" footer="0.31496062992125984"/>
  <pageSetup paperSize="9" scale="66" orientation="portrait" horizontalDpi="300" verticalDpi="30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L47"/>
  <sheetViews>
    <sheetView showGridLines="0" zoomScaleNormal="100" workbookViewId="0">
      <pane ySplit="4" topLeftCell="A5" activePane="bottomLeft" state="frozen"/>
      <selection activeCell="L16" sqref="L16"/>
      <selection pane="bottomLeft" activeCell="L16" sqref="L16"/>
    </sheetView>
  </sheetViews>
  <sheetFormatPr defaultRowHeight="15"/>
  <cols>
    <col min="1" max="1" width="38.7109375" style="298" customWidth="1"/>
    <col min="2" max="7" width="13.7109375" style="298" customWidth="1"/>
    <col min="8" max="8" width="9.140625" style="299" customWidth="1"/>
    <col min="9" max="16384" width="9.140625" style="298"/>
  </cols>
  <sheetData>
    <row r="1" spans="1:8" s="361" customFormat="1" ht="35.1" customHeight="1">
      <c r="A1" s="633" t="s">
        <v>690</v>
      </c>
      <c r="B1" s="633"/>
      <c r="C1" s="633"/>
      <c r="D1" s="633"/>
      <c r="E1" s="633"/>
      <c r="F1" s="633"/>
      <c r="G1" s="633"/>
      <c r="H1" s="368"/>
    </row>
    <row r="2" spans="1:8" s="361" customFormat="1" ht="30" customHeight="1">
      <c r="A2" s="635" t="s">
        <v>691</v>
      </c>
      <c r="B2" s="636"/>
      <c r="C2" s="636"/>
      <c r="D2" s="636"/>
      <c r="E2" s="636"/>
      <c r="F2" s="636"/>
      <c r="G2" s="636"/>
      <c r="H2" s="368"/>
    </row>
    <row r="3" spans="1:8" ht="26.1" customHeight="1">
      <c r="A3" s="524" t="s">
        <v>523</v>
      </c>
      <c r="B3" s="540" t="s">
        <v>418</v>
      </c>
      <c r="C3" s="595" t="s">
        <v>533</v>
      </c>
      <c r="D3" s="596"/>
      <c r="E3" s="596"/>
      <c r="F3" s="596"/>
      <c r="G3" s="596"/>
    </row>
    <row r="4" spans="1:8" ht="58.9" customHeight="1" thickBot="1">
      <c r="A4" s="526"/>
      <c r="B4" s="542"/>
      <c r="C4" s="378" t="s">
        <v>534</v>
      </c>
      <c r="D4" s="378" t="s">
        <v>535</v>
      </c>
      <c r="E4" s="378" t="s">
        <v>536</v>
      </c>
      <c r="F4" s="378" t="s">
        <v>537</v>
      </c>
      <c r="G4" s="459" t="s">
        <v>538</v>
      </c>
    </row>
    <row r="5" spans="1:8" ht="20.100000000000001" customHeight="1" thickTop="1">
      <c r="A5" s="67" t="s">
        <v>134</v>
      </c>
      <c r="B5" s="294">
        <v>27143</v>
      </c>
      <c r="C5" s="294">
        <v>19</v>
      </c>
      <c r="D5" s="294">
        <v>151</v>
      </c>
      <c r="E5" s="294">
        <v>46</v>
      </c>
      <c r="F5" s="294">
        <v>19918</v>
      </c>
      <c r="G5" s="402">
        <v>4073</v>
      </c>
    </row>
    <row r="6" spans="1:8">
      <c r="A6" s="476" t="s">
        <v>64</v>
      </c>
      <c r="B6" s="326"/>
      <c r="C6" s="326"/>
      <c r="D6" s="326"/>
      <c r="E6" s="326"/>
      <c r="F6" s="326"/>
      <c r="G6" s="51"/>
    </row>
    <row r="7" spans="1:8">
      <c r="A7" s="69" t="s">
        <v>65</v>
      </c>
      <c r="B7" s="326"/>
      <c r="C7" s="326"/>
      <c r="D7" s="326"/>
      <c r="E7" s="326"/>
      <c r="F7" s="326"/>
      <c r="G7" s="51"/>
    </row>
    <row r="8" spans="1:8">
      <c r="A8" s="423" t="s">
        <v>232</v>
      </c>
      <c r="B8" s="326"/>
      <c r="C8" s="326"/>
      <c r="D8" s="326"/>
      <c r="E8" s="326"/>
      <c r="F8" s="326"/>
      <c r="G8" s="51"/>
    </row>
    <row r="9" spans="1:8">
      <c r="A9" s="247" t="s">
        <v>143</v>
      </c>
      <c r="B9" s="326">
        <v>199</v>
      </c>
      <c r="C9" s="356" t="s">
        <v>193</v>
      </c>
      <c r="D9" s="326">
        <v>1</v>
      </c>
      <c r="E9" s="356" t="s">
        <v>193</v>
      </c>
      <c r="F9" s="326">
        <v>162</v>
      </c>
      <c r="G9" s="51">
        <v>31</v>
      </c>
    </row>
    <row r="10" spans="1:8">
      <c r="A10" s="423" t="s">
        <v>144</v>
      </c>
      <c r="B10" s="326"/>
      <c r="C10" s="326"/>
      <c r="D10" s="326"/>
      <c r="E10" s="326"/>
      <c r="F10" s="326"/>
      <c r="G10" s="51"/>
    </row>
    <row r="11" spans="1:8">
      <c r="A11" s="247" t="s">
        <v>135</v>
      </c>
      <c r="B11" s="326">
        <v>2664</v>
      </c>
      <c r="C11" s="326">
        <v>6</v>
      </c>
      <c r="D11" s="326">
        <v>14</v>
      </c>
      <c r="E11" s="326">
        <v>5</v>
      </c>
      <c r="F11" s="326">
        <v>1927</v>
      </c>
      <c r="G11" s="51">
        <v>533</v>
      </c>
    </row>
    <row r="12" spans="1:8">
      <c r="A12" s="423" t="s">
        <v>136</v>
      </c>
      <c r="B12" s="326"/>
      <c r="C12" s="326"/>
      <c r="D12" s="326"/>
      <c r="E12" s="326"/>
      <c r="F12" s="326"/>
      <c r="G12" s="51"/>
    </row>
    <row r="13" spans="1:8">
      <c r="A13" s="69" t="s">
        <v>65</v>
      </c>
      <c r="B13" s="326"/>
      <c r="C13" s="326"/>
      <c r="D13" s="326"/>
      <c r="E13" s="326"/>
      <c r="F13" s="326"/>
      <c r="G13" s="51"/>
    </row>
    <row r="14" spans="1:8">
      <c r="A14" s="423" t="s">
        <v>232</v>
      </c>
      <c r="B14" s="326"/>
      <c r="C14" s="326"/>
      <c r="D14" s="326"/>
      <c r="E14" s="326"/>
      <c r="F14" s="326"/>
      <c r="G14" s="51"/>
    </row>
    <row r="15" spans="1:8">
      <c r="A15" s="54" t="s">
        <v>137</v>
      </c>
      <c r="B15" s="326">
        <v>1997</v>
      </c>
      <c r="C15" s="326">
        <v>5</v>
      </c>
      <c r="D15" s="326">
        <v>9</v>
      </c>
      <c r="E15" s="326">
        <v>1</v>
      </c>
      <c r="F15" s="326">
        <v>1473</v>
      </c>
      <c r="G15" s="51">
        <v>396</v>
      </c>
    </row>
    <row r="16" spans="1:8">
      <c r="A16" s="424" t="s">
        <v>138</v>
      </c>
      <c r="B16" s="326"/>
      <c r="C16" s="326"/>
      <c r="D16" s="326"/>
      <c r="E16" s="326"/>
      <c r="F16" s="326"/>
      <c r="G16" s="51"/>
    </row>
    <row r="17" spans="1:8">
      <c r="A17" s="2" t="s">
        <v>139</v>
      </c>
      <c r="B17" s="326">
        <v>3635</v>
      </c>
      <c r="C17" s="356">
        <v>1</v>
      </c>
      <c r="D17" s="326">
        <v>17</v>
      </c>
      <c r="E17" s="326">
        <v>3</v>
      </c>
      <c r="F17" s="326">
        <v>2586</v>
      </c>
      <c r="G17" s="51">
        <v>552</v>
      </c>
    </row>
    <row r="18" spans="1:8">
      <c r="A18" s="414" t="s">
        <v>140</v>
      </c>
      <c r="B18" s="326"/>
      <c r="C18" s="326"/>
      <c r="D18" s="326"/>
      <c r="E18" s="326"/>
      <c r="F18" s="326"/>
      <c r="G18" s="51"/>
    </row>
    <row r="19" spans="1:8">
      <c r="A19" s="2" t="s">
        <v>288</v>
      </c>
      <c r="B19" s="326">
        <v>5064</v>
      </c>
      <c r="C19" s="356">
        <v>3</v>
      </c>
      <c r="D19" s="326">
        <v>17</v>
      </c>
      <c r="E19" s="326">
        <v>2</v>
      </c>
      <c r="F19" s="326">
        <v>3686</v>
      </c>
      <c r="G19" s="51">
        <v>992</v>
      </c>
      <c r="H19" s="422"/>
    </row>
    <row r="20" spans="1:8">
      <c r="A20" s="414" t="s">
        <v>531</v>
      </c>
      <c r="B20" s="326"/>
      <c r="C20" s="326"/>
      <c r="D20" s="326"/>
      <c r="E20" s="326"/>
      <c r="F20" s="326"/>
      <c r="G20" s="51"/>
      <c r="H20" s="422"/>
    </row>
    <row r="21" spans="1:8">
      <c r="A21" s="2" t="s">
        <v>141</v>
      </c>
      <c r="B21" s="326">
        <v>1016</v>
      </c>
      <c r="C21" s="326">
        <v>1</v>
      </c>
      <c r="D21" s="326">
        <v>6</v>
      </c>
      <c r="E21" s="326">
        <v>3</v>
      </c>
      <c r="F21" s="326">
        <v>702</v>
      </c>
      <c r="G21" s="51">
        <v>170</v>
      </c>
      <c r="H21" s="422"/>
    </row>
    <row r="22" spans="1:8">
      <c r="A22" s="414" t="s">
        <v>142</v>
      </c>
      <c r="B22" s="326"/>
      <c r="C22" s="326"/>
      <c r="D22" s="326"/>
      <c r="E22" s="326"/>
      <c r="F22" s="326"/>
      <c r="G22" s="51"/>
    </row>
    <row r="23" spans="1:8">
      <c r="A23" s="2" t="s">
        <v>289</v>
      </c>
      <c r="B23" s="326">
        <v>1122</v>
      </c>
      <c r="C23" s="356" t="s">
        <v>193</v>
      </c>
      <c r="D23" s="326">
        <v>2</v>
      </c>
      <c r="E23" s="326">
        <v>1</v>
      </c>
      <c r="F23" s="326">
        <v>737</v>
      </c>
      <c r="G23" s="51">
        <v>211</v>
      </c>
      <c r="H23" s="422"/>
    </row>
    <row r="24" spans="1:8">
      <c r="A24" s="414" t="s">
        <v>532</v>
      </c>
      <c r="B24" s="326"/>
      <c r="C24" s="326"/>
      <c r="D24" s="326"/>
      <c r="E24" s="326"/>
      <c r="F24" s="326"/>
      <c r="G24" s="51"/>
    </row>
    <row r="25" spans="1:8">
      <c r="A25" s="2" t="s">
        <v>145</v>
      </c>
      <c r="B25" s="326">
        <v>2550</v>
      </c>
      <c r="C25" s="356">
        <v>1</v>
      </c>
      <c r="D25" s="326">
        <v>7</v>
      </c>
      <c r="E25" s="326">
        <v>1</v>
      </c>
      <c r="F25" s="326">
        <v>1908</v>
      </c>
      <c r="G25" s="51">
        <v>395</v>
      </c>
      <c r="H25" s="422"/>
    </row>
    <row r="26" spans="1:8">
      <c r="A26" s="414" t="s">
        <v>146</v>
      </c>
      <c r="B26" s="326"/>
      <c r="C26" s="326"/>
      <c r="D26" s="326"/>
      <c r="E26" s="326"/>
      <c r="F26" s="326"/>
      <c r="G26" s="51"/>
    </row>
    <row r="27" spans="1:8">
      <c r="A27" s="2" t="s">
        <v>153</v>
      </c>
      <c r="B27" s="326">
        <v>1358</v>
      </c>
      <c r="C27" s="326">
        <v>1</v>
      </c>
      <c r="D27" s="326">
        <v>10</v>
      </c>
      <c r="E27" s="356">
        <v>3</v>
      </c>
      <c r="F27" s="326">
        <v>1095</v>
      </c>
      <c r="G27" s="51">
        <v>96</v>
      </c>
      <c r="H27" s="422"/>
    </row>
    <row r="28" spans="1:8">
      <c r="A28" s="414" t="s">
        <v>147</v>
      </c>
      <c r="B28" s="326"/>
      <c r="C28" s="326"/>
      <c r="D28" s="326"/>
      <c r="E28" s="326"/>
      <c r="F28" s="326"/>
      <c r="G28" s="51"/>
    </row>
    <row r="29" spans="1:8">
      <c r="A29" s="2" t="s">
        <v>290</v>
      </c>
      <c r="B29" s="326">
        <v>1922</v>
      </c>
      <c r="C29" s="326">
        <v>2</v>
      </c>
      <c r="D29" s="326">
        <v>20</v>
      </c>
      <c r="E29" s="326">
        <v>8</v>
      </c>
      <c r="F29" s="326">
        <v>1452</v>
      </c>
      <c r="G29" s="51">
        <v>250</v>
      </c>
      <c r="H29" s="422"/>
    </row>
    <row r="30" spans="1:8">
      <c r="A30" s="414" t="s">
        <v>148</v>
      </c>
      <c r="B30" s="326"/>
      <c r="C30" s="326"/>
      <c r="D30" s="326"/>
      <c r="E30" s="326"/>
      <c r="F30" s="326"/>
      <c r="G30" s="51"/>
    </row>
    <row r="31" spans="1:8" ht="23.25">
      <c r="A31" s="61" t="s">
        <v>154</v>
      </c>
      <c r="B31" s="326">
        <v>4220</v>
      </c>
      <c r="C31" s="326">
        <v>2</v>
      </c>
      <c r="D31" s="326">
        <v>25</v>
      </c>
      <c r="E31" s="326">
        <v>10</v>
      </c>
      <c r="F31" s="326">
        <v>3302</v>
      </c>
      <c r="G31" s="51">
        <v>380</v>
      </c>
      <c r="H31" s="422"/>
    </row>
    <row r="32" spans="1:8">
      <c r="A32" s="414" t="s">
        <v>155</v>
      </c>
      <c r="B32" s="326"/>
      <c r="C32" s="326"/>
      <c r="D32" s="326"/>
      <c r="E32" s="326"/>
      <c r="F32" s="326"/>
      <c r="G32" s="51"/>
    </row>
    <row r="33" spans="1:12">
      <c r="A33" s="2" t="s">
        <v>291</v>
      </c>
      <c r="B33" s="326">
        <v>1867</v>
      </c>
      <c r="C33" s="326">
        <v>1</v>
      </c>
      <c r="D33" s="326">
        <v>12</v>
      </c>
      <c r="E33" s="326">
        <v>1</v>
      </c>
      <c r="F33" s="326">
        <v>1308</v>
      </c>
      <c r="G33" s="51">
        <v>294</v>
      </c>
      <c r="H33" s="422"/>
    </row>
    <row r="34" spans="1:12">
      <c r="A34" s="414" t="s">
        <v>156</v>
      </c>
      <c r="B34" s="326"/>
      <c r="C34" s="326"/>
      <c r="D34" s="326"/>
      <c r="E34" s="326"/>
      <c r="F34" s="326"/>
      <c r="G34" s="51"/>
    </row>
    <row r="35" spans="1:12" ht="23.25">
      <c r="A35" s="61" t="s">
        <v>157</v>
      </c>
      <c r="B35" s="326">
        <v>6</v>
      </c>
      <c r="C35" s="356" t="s">
        <v>193</v>
      </c>
      <c r="D35" s="326">
        <v>1</v>
      </c>
      <c r="E35" s="356">
        <v>1</v>
      </c>
      <c r="F35" s="326">
        <v>5</v>
      </c>
      <c r="G35" s="112" t="s">
        <v>193</v>
      </c>
      <c r="K35" s="288"/>
      <c r="L35" s="284"/>
    </row>
    <row r="36" spans="1:12" ht="24.95" customHeight="1">
      <c r="A36" s="425" t="s">
        <v>158</v>
      </c>
      <c r="B36" s="326"/>
      <c r="C36" s="326"/>
      <c r="D36" s="326"/>
      <c r="E36" s="326"/>
      <c r="F36" s="326"/>
      <c r="G36" s="51"/>
    </row>
    <row r="37" spans="1:12">
      <c r="A37" s="2" t="s">
        <v>149</v>
      </c>
      <c r="B37" s="326">
        <v>385</v>
      </c>
      <c r="C37" s="356" t="s">
        <v>193</v>
      </c>
      <c r="D37" s="356">
        <v>2</v>
      </c>
      <c r="E37" s="356" t="s">
        <v>193</v>
      </c>
      <c r="F37" s="326">
        <v>283</v>
      </c>
      <c r="G37" s="112">
        <v>30</v>
      </c>
      <c r="H37" s="422"/>
    </row>
    <row r="38" spans="1:12">
      <c r="A38" s="414" t="s">
        <v>150</v>
      </c>
      <c r="B38" s="326"/>
      <c r="C38" s="326"/>
      <c r="D38" s="326"/>
      <c r="E38" s="326"/>
      <c r="F38" s="326"/>
      <c r="G38" s="51"/>
    </row>
    <row r="39" spans="1:12">
      <c r="A39" s="2" t="s">
        <v>159</v>
      </c>
      <c r="B39" s="326">
        <v>549</v>
      </c>
      <c r="C39" s="356">
        <v>1</v>
      </c>
      <c r="D39" s="326">
        <v>6</v>
      </c>
      <c r="E39" s="356">
        <v>3</v>
      </c>
      <c r="F39" s="326">
        <v>389</v>
      </c>
      <c r="G39" s="51">
        <v>40</v>
      </c>
      <c r="H39" s="422"/>
    </row>
    <row r="40" spans="1:12">
      <c r="A40" s="414" t="s">
        <v>160</v>
      </c>
      <c r="B40" s="326"/>
      <c r="C40" s="326"/>
      <c r="D40" s="326"/>
      <c r="E40" s="326"/>
      <c r="F40" s="326"/>
      <c r="G40" s="51"/>
    </row>
    <row r="41" spans="1:12" ht="23.25">
      <c r="A41" s="61" t="s">
        <v>161</v>
      </c>
      <c r="B41" s="326">
        <v>282</v>
      </c>
      <c r="C41" s="356" t="s">
        <v>193</v>
      </c>
      <c r="D41" s="326">
        <v>7</v>
      </c>
      <c r="E41" s="326">
        <v>5</v>
      </c>
      <c r="F41" s="326">
        <v>215</v>
      </c>
      <c r="G41" s="51">
        <v>28</v>
      </c>
      <c r="H41" s="422"/>
    </row>
    <row r="42" spans="1:12">
      <c r="A42" s="414" t="s">
        <v>162</v>
      </c>
      <c r="B42" s="326"/>
      <c r="C42" s="326"/>
      <c r="D42" s="326"/>
      <c r="E42" s="326"/>
      <c r="F42" s="326"/>
      <c r="G42" s="51"/>
    </row>
    <row r="43" spans="1:12">
      <c r="A43" s="2" t="s">
        <v>151</v>
      </c>
      <c r="B43" s="326">
        <v>290</v>
      </c>
      <c r="C43" s="356" t="s">
        <v>193</v>
      </c>
      <c r="D43" s="326">
        <v>4</v>
      </c>
      <c r="E43" s="356" t="s">
        <v>193</v>
      </c>
      <c r="F43" s="326">
        <v>159</v>
      </c>
      <c r="G43" s="51">
        <v>70</v>
      </c>
      <c r="H43" s="422"/>
    </row>
    <row r="44" spans="1:12">
      <c r="A44" s="414" t="s">
        <v>152</v>
      </c>
      <c r="B44" s="73"/>
      <c r="C44" s="74"/>
      <c r="D44" s="74"/>
      <c r="E44" s="74"/>
      <c r="F44" s="74"/>
      <c r="G44" s="460"/>
    </row>
    <row r="45" spans="1:12" ht="10.5" customHeight="1">
      <c r="A45" s="414"/>
      <c r="B45" s="56"/>
      <c r="C45" s="246"/>
      <c r="D45" s="246"/>
      <c r="E45" s="246"/>
      <c r="F45" s="246"/>
      <c r="G45" s="246"/>
    </row>
    <row r="46" spans="1:12" ht="24.95" customHeight="1">
      <c r="A46" s="639" t="s">
        <v>362</v>
      </c>
      <c r="B46" s="639"/>
      <c r="C46" s="639"/>
      <c r="D46" s="639"/>
      <c r="E46" s="639"/>
      <c r="F46" s="639"/>
      <c r="G46" s="639"/>
    </row>
    <row r="47" spans="1:12" ht="24.95" customHeight="1">
      <c r="A47" s="637" t="s">
        <v>363</v>
      </c>
      <c r="B47" s="638"/>
      <c r="C47" s="638"/>
      <c r="D47" s="638"/>
      <c r="E47" s="638"/>
      <c r="F47" s="638"/>
      <c r="G47" s="638"/>
    </row>
  </sheetData>
  <mergeCells count="7">
    <mergeCell ref="A47:G47"/>
    <mergeCell ref="A46:G46"/>
    <mergeCell ref="A1:G1"/>
    <mergeCell ref="A3:A4"/>
    <mergeCell ref="B3:B4"/>
    <mergeCell ref="C3:G3"/>
    <mergeCell ref="A2:G2"/>
  </mergeCells>
  <printOptions horizontalCentered="1"/>
  <pageMargins left="0.19685039370078741" right="0.19685039370078741" top="0.39370078740157483" bottom="0.39370078740157483" header="0.31496062992125984" footer="0.31496062992125984"/>
  <pageSetup paperSize="9" scale="73" orientation="portrait" horizontalDpi="300" verticalDpi="30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Y33"/>
  <sheetViews>
    <sheetView showGridLines="0" topLeftCell="H1" workbookViewId="0">
      <selection activeCell="U18" sqref="U18"/>
    </sheetView>
  </sheetViews>
  <sheetFormatPr defaultColWidth="9.140625" defaultRowHeight="15"/>
  <cols>
    <col min="1" max="1" width="5.7109375" style="3" customWidth="1"/>
    <col min="2" max="2" width="20.7109375" style="3" customWidth="1"/>
    <col min="3" max="9" width="9.28515625" style="3" customWidth="1"/>
    <col min="10" max="10" width="10" style="3" customWidth="1"/>
    <col min="11" max="13" width="9.140625" style="3"/>
    <col min="14" max="14" width="10.42578125" style="3" customWidth="1"/>
    <col min="15" max="16384" width="9.140625" style="3"/>
  </cols>
  <sheetData>
    <row r="1" spans="1:25" s="16" customFormat="1" ht="20.100000000000001" customHeight="1">
      <c r="A1" s="656" t="s">
        <v>400</v>
      </c>
      <c r="B1" s="657"/>
      <c r="C1" s="657"/>
      <c r="D1" s="657"/>
      <c r="E1" s="657"/>
      <c r="F1" s="657"/>
      <c r="G1" s="657"/>
      <c r="H1" s="657"/>
      <c r="I1" s="657"/>
      <c r="J1" s="657"/>
      <c r="K1" s="657"/>
      <c r="L1" s="657"/>
      <c r="M1" s="657"/>
      <c r="N1" s="657"/>
      <c r="O1" s="657"/>
      <c r="P1" s="657"/>
      <c r="Q1" s="657"/>
      <c r="R1" s="657"/>
      <c r="S1" s="657"/>
      <c r="T1" s="657"/>
      <c r="U1" s="657"/>
    </row>
    <row r="2" spans="1:25" s="16" customFormat="1" ht="20.100000000000001" customHeight="1">
      <c r="A2" s="617" t="s">
        <v>539</v>
      </c>
      <c r="B2" s="617"/>
      <c r="C2" s="617"/>
      <c r="D2" s="617"/>
      <c r="E2" s="617"/>
      <c r="F2" s="617"/>
      <c r="G2" s="617"/>
      <c r="H2" s="617"/>
      <c r="I2" s="617"/>
      <c r="J2" s="617"/>
      <c r="K2" s="617"/>
      <c r="L2" s="617"/>
      <c r="M2" s="617"/>
      <c r="N2" s="617"/>
      <c r="O2" s="617"/>
      <c r="P2" s="617"/>
      <c r="Q2" s="617"/>
      <c r="R2" s="617"/>
      <c r="S2" s="617"/>
      <c r="T2" s="617"/>
      <c r="U2" s="617"/>
    </row>
    <row r="3" spans="1:25" s="16" customFormat="1" ht="30" customHeight="1">
      <c r="A3" s="640" t="s">
        <v>414</v>
      </c>
      <c r="B3" s="641"/>
      <c r="C3" s="653" t="s">
        <v>540</v>
      </c>
      <c r="D3" s="654"/>
      <c r="E3" s="654"/>
      <c r="F3" s="654"/>
      <c r="G3" s="654"/>
      <c r="H3" s="655"/>
      <c r="I3" s="653" t="s">
        <v>541</v>
      </c>
      <c r="J3" s="654"/>
      <c r="K3" s="654"/>
      <c r="L3" s="654"/>
      <c r="M3" s="655"/>
      <c r="N3" s="649" t="s">
        <v>542</v>
      </c>
      <c r="O3" s="653" t="s">
        <v>543</v>
      </c>
      <c r="P3" s="654"/>
      <c r="Q3" s="655"/>
      <c r="R3" s="649" t="s">
        <v>544</v>
      </c>
      <c r="S3" s="653" t="s">
        <v>545</v>
      </c>
      <c r="T3" s="659"/>
      <c r="U3" s="659"/>
    </row>
    <row r="4" spans="1:25" s="16" customFormat="1" ht="75" customHeight="1">
      <c r="A4" s="642" t="s">
        <v>546</v>
      </c>
      <c r="B4" s="643"/>
      <c r="C4" s="649" t="s">
        <v>547</v>
      </c>
      <c r="D4" s="649" t="s">
        <v>548</v>
      </c>
      <c r="E4" s="649" t="s">
        <v>549</v>
      </c>
      <c r="F4" s="653" t="s">
        <v>550</v>
      </c>
      <c r="G4" s="655"/>
      <c r="H4" s="649" t="s">
        <v>551</v>
      </c>
      <c r="I4" s="649" t="s">
        <v>552</v>
      </c>
      <c r="J4" s="649" t="s">
        <v>553</v>
      </c>
      <c r="K4" s="649" t="s">
        <v>554</v>
      </c>
      <c r="L4" s="649" t="s">
        <v>555</v>
      </c>
      <c r="M4" s="649" t="s">
        <v>556</v>
      </c>
      <c r="N4" s="651"/>
      <c r="O4" s="649" t="s">
        <v>557</v>
      </c>
      <c r="P4" s="649" t="s">
        <v>558</v>
      </c>
      <c r="Q4" s="649" t="s">
        <v>559</v>
      </c>
      <c r="R4" s="658"/>
      <c r="S4" s="649" t="s">
        <v>557</v>
      </c>
      <c r="T4" s="649" t="s">
        <v>558</v>
      </c>
      <c r="U4" s="660" t="s">
        <v>559</v>
      </c>
    </row>
    <row r="5" spans="1:25" s="16" customFormat="1" ht="49.5" customHeight="1">
      <c r="A5" s="642"/>
      <c r="B5" s="643"/>
      <c r="C5" s="652"/>
      <c r="D5" s="652"/>
      <c r="E5" s="652"/>
      <c r="F5" s="82" t="s">
        <v>451</v>
      </c>
      <c r="G5" s="82" t="s">
        <v>560</v>
      </c>
      <c r="H5" s="652"/>
      <c r="I5" s="652"/>
      <c r="J5" s="650"/>
      <c r="K5" s="650"/>
      <c r="L5" s="650"/>
      <c r="M5" s="650"/>
      <c r="N5" s="652"/>
      <c r="O5" s="650"/>
      <c r="P5" s="650"/>
      <c r="Q5" s="650"/>
      <c r="R5" s="650"/>
      <c r="S5" s="650"/>
      <c r="T5" s="650"/>
      <c r="U5" s="661"/>
      <c r="Y5" s="286"/>
    </row>
    <row r="6" spans="1:25" s="16" customFormat="1" ht="15" customHeight="1" thickBot="1">
      <c r="A6" s="644"/>
      <c r="B6" s="645"/>
      <c r="C6" s="648" t="s">
        <v>726</v>
      </c>
      <c r="D6" s="625"/>
      <c r="E6" s="625"/>
      <c r="F6" s="625"/>
      <c r="G6" s="625"/>
      <c r="H6" s="625"/>
      <c r="I6" s="625"/>
      <c r="J6" s="625"/>
      <c r="K6" s="625"/>
      <c r="L6" s="625"/>
      <c r="M6" s="625"/>
      <c r="N6" s="625"/>
      <c r="O6" s="625"/>
      <c r="P6" s="625"/>
      <c r="Q6" s="625"/>
      <c r="R6" s="625"/>
      <c r="S6" s="625"/>
      <c r="T6" s="625"/>
      <c r="U6" s="625"/>
      <c r="Y6" s="287"/>
    </row>
    <row r="7" spans="1:25" ht="20.100000000000001" customHeight="1" thickTop="1">
      <c r="A7" s="75">
        <v>2017</v>
      </c>
      <c r="B7" s="76" t="s">
        <v>59</v>
      </c>
      <c r="C7" s="77">
        <v>16015.3</v>
      </c>
      <c r="D7" s="78">
        <v>8653.4</v>
      </c>
      <c r="E7" s="78">
        <v>6817.1</v>
      </c>
      <c r="F7" s="78">
        <v>255.7</v>
      </c>
      <c r="G7" s="78">
        <v>74.900000000000006</v>
      </c>
      <c r="H7" s="78">
        <v>289</v>
      </c>
      <c r="I7" s="78">
        <v>15433.5</v>
      </c>
      <c r="J7" s="78">
        <v>8914.2999999999993</v>
      </c>
      <c r="K7" s="78">
        <v>5992.3</v>
      </c>
      <c r="L7" s="78">
        <v>266.3</v>
      </c>
      <c r="M7" s="78">
        <v>260.7</v>
      </c>
      <c r="N7" s="78">
        <v>564</v>
      </c>
      <c r="O7" s="78">
        <v>581.70000000000005</v>
      </c>
      <c r="P7" s="78">
        <v>926.2</v>
      </c>
      <c r="Q7" s="78">
        <v>344.5</v>
      </c>
      <c r="R7" s="78">
        <v>124.5</v>
      </c>
      <c r="S7" s="78">
        <v>457.2</v>
      </c>
      <c r="T7" s="78">
        <v>801.8</v>
      </c>
      <c r="U7" s="79">
        <v>344.6</v>
      </c>
      <c r="V7" s="11"/>
    </row>
    <row r="8" spans="1:25" ht="15" customHeight="1">
      <c r="A8" s="75"/>
      <c r="B8" s="76" t="s">
        <v>60</v>
      </c>
      <c r="C8" s="77">
        <v>32795.1</v>
      </c>
      <c r="D8" s="78">
        <v>17513.400000000001</v>
      </c>
      <c r="E8" s="78">
        <v>14089.4</v>
      </c>
      <c r="F8" s="78">
        <v>577.6</v>
      </c>
      <c r="G8" s="78">
        <v>112.1</v>
      </c>
      <c r="H8" s="78">
        <v>614.79999999999995</v>
      </c>
      <c r="I8" s="78">
        <v>31487.200000000001</v>
      </c>
      <c r="J8" s="78">
        <v>18220.3</v>
      </c>
      <c r="K8" s="78">
        <v>12221.7</v>
      </c>
      <c r="L8" s="78">
        <v>489.3</v>
      </c>
      <c r="M8" s="78">
        <v>556</v>
      </c>
      <c r="N8" s="78">
        <v>1160.8</v>
      </c>
      <c r="O8" s="78">
        <v>1307.9000000000001</v>
      </c>
      <c r="P8" s="78">
        <v>1750.9</v>
      </c>
      <c r="Q8" s="78">
        <v>443.1</v>
      </c>
      <c r="R8" s="78">
        <v>212.7</v>
      </c>
      <c r="S8" s="78">
        <v>1095.2</v>
      </c>
      <c r="T8" s="78">
        <v>1542.7</v>
      </c>
      <c r="U8" s="79">
        <v>447.5</v>
      </c>
      <c r="V8" s="11"/>
    </row>
    <row r="9" spans="1:25" ht="15" customHeight="1">
      <c r="A9" s="75"/>
      <c r="B9" s="76" t="s">
        <v>61</v>
      </c>
      <c r="C9" s="77">
        <v>49913.8</v>
      </c>
      <c r="D9" s="78">
        <v>27314.5</v>
      </c>
      <c r="E9" s="78">
        <v>20973.1</v>
      </c>
      <c r="F9" s="78">
        <v>819.1</v>
      </c>
      <c r="G9" s="78">
        <v>188.5</v>
      </c>
      <c r="H9" s="78">
        <v>807.1</v>
      </c>
      <c r="I9" s="78">
        <v>48530.3</v>
      </c>
      <c r="J9" s="78">
        <v>28515.5</v>
      </c>
      <c r="K9" s="78">
        <v>18036.099999999999</v>
      </c>
      <c r="L9" s="78">
        <v>692.9</v>
      </c>
      <c r="M9" s="78">
        <v>1285.8</v>
      </c>
      <c r="N9" s="78">
        <v>1736.1</v>
      </c>
      <c r="O9" s="78">
        <v>1383.5</v>
      </c>
      <c r="P9" s="78">
        <v>2423.5</v>
      </c>
      <c r="Q9" s="78">
        <v>1040</v>
      </c>
      <c r="R9" s="78">
        <v>309.89999999999998</v>
      </c>
      <c r="S9" s="78">
        <v>1073.5999999999999</v>
      </c>
      <c r="T9" s="78">
        <v>2113.8000000000002</v>
      </c>
      <c r="U9" s="79">
        <v>1040.2</v>
      </c>
      <c r="V9" s="11"/>
    </row>
    <row r="10" spans="1:25" ht="15" customHeight="1">
      <c r="A10" s="75"/>
      <c r="B10" s="76" t="s">
        <v>26</v>
      </c>
      <c r="C10" s="77">
        <v>68301.899999999994</v>
      </c>
      <c r="D10" s="78">
        <v>36852.800000000003</v>
      </c>
      <c r="E10" s="78">
        <v>28786.5</v>
      </c>
      <c r="F10" s="78">
        <v>1185.4000000000001</v>
      </c>
      <c r="G10" s="78">
        <v>242.9</v>
      </c>
      <c r="H10" s="78">
        <v>1477.1</v>
      </c>
      <c r="I10" s="78">
        <v>65982.899999999994</v>
      </c>
      <c r="J10" s="78">
        <v>38631.9</v>
      </c>
      <c r="K10" s="78">
        <v>24697.8</v>
      </c>
      <c r="L10" s="78">
        <v>946.7</v>
      </c>
      <c r="M10" s="78">
        <v>1706.5</v>
      </c>
      <c r="N10" s="78">
        <v>2309.6</v>
      </c>
      <c r="O10" s="78">
        <v>2318.9</v>
      </c>
      <c r="P10" s="78">
        <v>3270.6</v>
      </c>
      <c r="Q10" s="78">
        <v>951.6</v>
      </c>
      <c r="R10" s="78">
        <v>430.3</v>
      </c>
      <c r="S10" s="78">
        <v>1888.7</v>
      </c>
      <c r="T10" s="78">
        <v>2836.1</v>
      </c>
      <c r="U10" s="79">
        <v>947.4</v>
      </c>
      <c r="V10" s="11"/>
    </row>
    <row r="11" spans="1:25" ht="20.100000000000001" customHeight="1">
      <c r="A11" s="75">
        <v>2018</v>
      </c>
      <c r="B11" s="76" t="s">
        <v>59</v>
      </c>
      <c r="C11" s="77">
        <v>16248.3</v>
      </c>
      <c r="D11" s="78">
        <v>8675</v>
      </c>
      <c r="E11" s="78">
        <v>7098.4</v>
      </c>
      <c r="F11" s="78">
        <v>248.8</v>
      </c>
      <c r="G11" s="78">
        <v>57</v>
      </c>
      <c r="H11" s="78">
        <v>226.1</v>
      </c>
      <c r="I11" s="78">
        <v>15718.8</v>
      </c>
      <c r="J11" s="78">
        <v>9250.2999999999993</v>
      </c>
      <c r="K11" s="78">
        <v>6003.3</v>
      </c>
      <c r="L11" s="78">
        <v>193.1</v>
      </c>
      <c r="M11" s="78">
        <v>272.10000000000002</v>
      </c>
      <c r="N11" s="78">
        <v>519.79999999999995</v>
      </c>
      <c r="O11" s="78">
        <v>529.5</v>
      </c>
      <c r="P11" s="78">
        <v>872.4</v>
      </c>
      <c r="Q11" s="78">
        <v>343</v>
      </c>
      <c r="R11" s="78">
        <v>111.7</v>
      </c>
      <c r="S11" s="78">
        <v>417.7</v>
      </c>
      <c r="T11" s="78">
        <v>763.2</v>
      </c>
      <c r="U11" s="79">
        <v>345.5</v>
      </c>
      <c r="V11" s="11"/>
    </row>
    <row r="12" spans="1:25" ht="20.100000000000001" customHeight="1">
      <c r="A12" s="75"/>
      <c r="B12" s="76" t="s">
        <v>60</v>
      </c>
      <c r="C12" s="77">
        <v>33040.9</v>
      </c>
      <c r="D12" s="78">
        <v>17175</v>
      </c>
      <c r="E12" s="78">
        <v>14760.7</v>
      </c>
      <c r="F12" s="78">
        <v>454.5</v>
      </c>
      <c r="G12" s="78">
        <v>115.3</v>
      </c>
      <c r="H12" s="78">
        <v>650.70000000000005</v>
      </c>
      <c r="I12" s="78">
        <v>31789.5</v>
      </c>
      <c r="J12" s="78">
        <v>18362.2</v>
      </c>
      <c r="K12" s="78">
        <v>12427.3</v>
      </c>
      <c r="L12" s="78">
        <v>381.4</v>
      </c>
      <c r="M12" s="78">
        <v>618.70000000000005</v>
      </c>
      <c r="N12" s="78">
        <f>D12+E12-J12-K12</f>
        <v>1146.2</v>
      </c>
      <c r="O12" s="78">
        <v>1251.4000000000001</v>
      </c>
      <c r="P12" s="78">
        <v>1679.6</v>
      </c>
      <c r="Q12" s="78">
        <v>428.2</v>
      </c>
      <c r="R12" s="78">
        <v>187.6</v>
      </c>
      <c r="S12" s="78">
        <v>1063.8</v>
      </c>
      <c r="T12" s="78">
        <v>1492.5</v>
      </c>
      <c r="U12" s="79">
        <v>428.7</v>
      </c>
      <c r="V12" s="11"/>
    </row>
    <row r="13" spans="1:25" ht="20.100000000000001" customHeight="1">
      <c r="A13" s="75"/>
      <c r="B13" s="76" t="s">
        <v>61</v>
      </c>
      <c r="C13" s="77">
        <v>50044.5</v>
      </c>
      <c r="D13" s="78">
        <v>26548.1</v>
      </c>
      <c r="E13" s="78">
        <v>21995.7</v>
      </c>
      <c r="F13" s="78">
        <v>748</v>
      </c>
      <c r="G13" s="78">
        <v>183.3</v>
      </c>
      <c r="H13" s="78">
        <v>752.7</v>
      </c>
      <c r="I13" s="78">
        <v>48267.1</v>
      </c>
      <c r="J13" s="78">
        <v>28370.6</v>
      </c>
      <c r="K13" s="78">
        <v>18445.400000000001</v>
      </c>
      <c r="L13" s="78">
        <v>660</v>
      </c>
      <c r="M13" s="78">
        <v>791.1</v>
      </c>
      <c r="N13" s="78">
        <v>1727.8</v>
      </c>
      <c r="O13" s="78">
        <v>1777.4</v>
      </c>
      <c r="P13" s="78">
        <v>2361.8000000000002</v>
      </c>
      <c r="Q13" s="78">
        <v>584.4</v>
      </c>
      <c r="R13" s="78">
        <v>372.6</v>
      </c>
      <c r="S13" s="78">
        <v>1404.8</v>
      </c>
      <c r="T13" s="78">
        <v>2010.8</v>
      </c>
      <c r="U13" s="79">
        <v>606</v>
      </c>
      <c r="V13" s="11"/>
    </row>
    <row r="14" spans="1:25" ht="20.100000000000001" customHeight="1">
      <c r="A14" s="75"/>
      <c r="B14" s="76" t="s">
        <v>26</v>
      </c>
      <c r="C14" s="455">
        <v>69471.100000000006</v>
      </c>
      <c r="D14" s="78">
        <v>37277.599999999999</v>
      </c>
      <c r="E14" s="78">
        <v>29980.2</v>
      </c>
      <c r="F14" s="78">
        <v>1038.5</v>
      </c>
      <c r="G14" s="78">
        <v>235.4</v>
      </c>
      <c r="H14" s="78">
        <v>1174.8</v>
      </c>
      <c r="I14" s="78">
        <v>68033.100000000006</v>
      </c>
      <c r="J14" s="78">
        <v>39557.4</v>
      </c>
      <c r="K14" s="78">
        <v>26447.5</v>
      </c>
      <c r="L14" s="78">
        <v>932.4</v>
      </c>
      <c r="M14" s="78">
        <v>1095.9000000000001</v>
      </c>
      <c r="N14" s="78">
        <v>1252.9000000000001</v>
      </c>
      <c r="O14" s="78">
        <v>1438</v>
      </c>
      <c r="P14" s="78">
        <v>3196</v>
      </c>
      <c r="Q14" s="78">
        <v>1758</v>
      </c>
      <c r="R14" s="78">
        <v>502.9</v>
      </c>
      <c r="S14" s="78">
        <v>935.1</v>
      </c>
      <c r="T14" s="78">
        <v>2700.3</v>
      </c>
      <c r="U14" s="79">
        <v>1765.2</v>
      </c>
      <c r="V14" s="11"/>
    </row>
    <row r="15" spans="1:25" ht="20.100000000000001" customHeight="1">
      <c r="A15" s="75">
        <v>2019</v>
      </c>
      <c r="B15" s="76" t="s">
        <v>59</v>
      </c>
      <c r="C15" s="455">
        <v>17174</v>
      </c>
      <c r="D15" s="78">
        <v>9378</v>
      </c>
      <c r="E15" s="78">
        <v>7463</v>
      </c>
      <c r="F15" s="78">
        <v>263.10000000000002</v>
      </c>
      <c r="G15" s="78">
        <v>51.2</v>
      </c>
      <c r="H15" s="78">
        <v>69.8</v>
      </c>
      <c r="I15" s="78">
        <v>16654</v>
      </c>
      <c r="J15" s="78">
        <v>9858.1</v>
      </c>
      <c r="K15" s="78">
        <v>6336.8</v>
      </c>
      <c r="L15" s="78">
        <v>244.9</v>
      </c>
      <c r="M15" s="78">
        <v>214.3</v>
      </c>
      <c r="N15" s="78">
        <v>646.20000000000005</v>
      </c>
      <c r="O15" s="78">
        <v>520</v>
      </c>
      <c r="P15" s="78">
        <v>887.4</v>
      </c>
      <c r="Q15" s="78">
        <v>367.4</v>
      </c>
      <c r="R15" s="78">
        <v>94.2</v>
      </c>
      <c r="S15" s="78">
        <v>425.8</v>
      </c>
      <c r="T15" s="78">
        <v>784</v>
      </c>
      <c r="U15" s="79">
        <v>358.3</v>
      </c>
      <c r="V15" s="11"/>
    </row>
    <row r="16" spans="1:25" ht="20.100000000000001" customHeight="1">
      <c r="A16" s="75"/>
      <c r="B16" s="76" t="s">
        <v>60</v>
      </c>
      <c r="C16" s="455">
        <v>36673.9</v>
      </c>
      <c r="D16" s="78">
        <v>19360.900000000001</v>
      </c>
      <c r="E16" s="78">
        <v>16225.9</v>
      </c>
      <c r="F16" s="78">
        <v>478.5</v>
      </c>
      <c r="G16" s="78">
        <v>107.1</v>
      </c>
      <c r="H16" s="78">
        <v>608.6</v>
      </c>
      <c r="I16" s="78">
        <v>35311.199999999997</v>
      </c>
      <c r="J16" s="78">
        <v>20634.900000000001</v>
      </c>
      <c r="K16" s="78">
        <v>13710.5</v>
      </c>
      <c r="L16" s="78">
        <v>439.3</v>
      </c>
      <c r="M16" s="78">
        <v>526.6</v>
      </c>
      <c r="N16" s="78">
        <f>D16+E16-J16-K16</f>
        <v>1241.4000000000001</v>
      </c>
      <c r="O16" s="78">
        <v>1362.7</v>
      </c>
      <c r="P16" s="78">
        <v>1838.3</v>
      </c>
      <c r="Q16" s="78">
        <v>475.6</v>
      </c>
      <c r="R16" s="78">
        <v>224.9</v>
      </c>
      <c r="S16" s="78">
        <v>1137.8</v>
      </c>
      <c r="T16" s="78">
        <v>1625</v>
      </c>
      <c r="U16" s="79">
        <v>487.2</v>
      </c>
      <c r="V16" s="11"/>
    </row>
    <row r="17" spans="1:22" ht="20.100000000000001" customHeight="1">
      <c r="A17" s="75"/>
      <c r="B17" s="76" t="s">
        <v>61</v>
      </c>
      <c r="C17" s="455">
        <v>54663.9</v>
      </c>
      <c r="D17" s="78">
        <v>29418</v>
      </c>
      <c r="E17" s="78">
        <v>23693.599999999999</v>
      </c>
      <c r="F17" s="78">
        <v>669.9</v>
      </c>
      <c r="G17" s="78">
        <v>158</v>
      </c>
      <c r="H17" s="78">
        <v>882.5</v>
      </c>
      <c r="I17" s="78">
        <v>52509.2</v>
      </c>
      <c r="J17" s="78">
        <v>31067.3</v>
      </c>
      <c r="K17" s="78">
        <v>19885.2</v>
      </c>
      <c r="L17" s="78">
        <v>706</v>
      </c>
      <c r="M17" s="78">
        <v>850.8</v>
      </c>
      <c r="N17" s="78">
        <f>D17+E17-J17-K17</f>
        <v>2159.1</v>
      </c>
      <c r="O17" s="78">
        <v>2154.6999999999998</v>
      </c>
      <c r="P17" s="78">
        <v>2634.4</v>
      </c>
      <c r="Q17" s="78">
        <v>479.7</v>
      </c>
      <c r="R17" s="78">
        <v>313.39999999999998</v>
      </c>
      <c r="S17" s="78">
        <v>1841.3</v>
      </c>
      <c r="T17" s="78">
        <v>2314.6999999999998</v>
      </c>
      <c r="U17" s="79">
        <v>473.4</v>
      </c>
      <c r="V17" s="11"/>
    </row>
    <row r="18" spans="1:22" ht="15" customHeight="1">
      <c r="A18" s="75"/>
      <c r="B18" s="256" t="s">
        <v>25</v>
      </c>
      <c r="C18" s="80">
        <v>109.2</v>
      </c>
      <c r="D18" s="80">
        <v>110.8</v>
      </c>
      <c r="E18" s="80">
        <v>107.7</v>
      </c>
      <c r="F18" s="80">
        <v>89.5</v>
      </c>
      <c r="G18" s="80">
        <v>86.2</v>
      </c>
      <c r="H18" s="80">
        <v>117.2</v>
      </c>
      <c r="I18" s="80">
        <v>108.8</v>
      </c>
      <c r="J18" s="80">
        <v>109.5</v>
      </c>
      <c r="K18" s="80">
        <v>107.8</v>
      </c>
      <c r="L18" s="80">
        <v>107</v>
      </c>
      <c r="M18" s="80">
        <v>107.5</v>
      </c>
      <c r="N18" s="80">
        <v>125</v>
      </c>
      <c r="O18" s="508">
        <v>121.2</v>
      </c>
      <c r="P18" s="508">
        <v>111.5</v>
      </c>
      <c r="Q18" s="508">
        <v>82.1</v>
      </c>
      <c r="R18" s="80">
        <v>84.1</v>
      </c>
      <c r="S18" s="80">
        <v>131.1</v>
      </c>
      <c r="T18" s="80">
        <v>115.1</v>
      </c>
      <c r="U18" s="467">
        <v>78.099999999999994</v>
      </c>
      <c r="V18" s="11"/>
    </row>
    <row r="19" spans="1:22" ht="15" customHeight="1">
      <c r="A19" s="75"/>
      <c r="B19" s="256"/>
      <c r="C19" s="257"/>
      <c r="D19" s="257"/>
      <c r="E19" s="257"/>
      <c r="F19" s="257"/>
      <c r="G19" s="257"/>
      <c r="H19" s="257"/>
      <c r="I19" s="257"/>
      <c r="J19" s="257"/>
      <c r="K19" s="257"/>
      <c r="L19" s="257"/>
      <c r="M19" s="257"/>
      <c r="N19" s="79"/>
      <c r="O19" s="257"/>
      <c r="P19" s="257"/>
      <c r="Q19" s="257"/>
      <c r="R19" s="257"/>
      <c r="S19" s="257"/>
      <c r="T19" s="257"/>
      <c r="U19" s="257"/>
      <c r="V19" s="11"/>
    </row>
    <row r="20" spans="1:22" ht="15" customHeight="1">
      <c r="A20" s="646" t="s">
        <v>333</v>
      </c>
      <c r="B20" s="646"/>
      <c r="C20" s="646"/>
      <c r="D20" s="646"/>
      <c r="E20" s="646"/>
      <c r="F20" s="646"/>
      <c r="G20" s="646"/>
      <c r="H20" s="646"/>
      <c r="I20" s="646"/>
      <c r="J20" s="646"/>
      <c r="K20" s="646"/>
      <c r="L20" s="646"/>
      <c r="M20" s="646"/>
      <c r="N20" s="646"/>
      <c r="O20" s="646"/>
      <c r="P20" s="646"/>
      <c r="Q20" s="646"/>
      <c r="R20" s="646"/>
      <c r="S20" s="646"/>
      <c r="T20" s="646"/>
      <c r="U20" s="646"/>
      <c r="V20" s="11"/>
    </row>
    <row r="21" spans="1:22" ht="15" customHeight="1">
      <c r="A21" s="647" t="s">
        <v>334</v>
      </c>
      <c r="B21" s="647"/>
      <c r="C21" s="647"/>
      <c r="D21" s="647"/>
      <c r="E21" s="647"/>
      <c r="F21" s="647"/>
      <c r="G21" s="647"/>
      <c r="H21" s="647"/>
      <c r="I21" s="647"/>
      <c r="J21" s="647"/>
      <c r="K21" s="647"/>
      <c r="L21" s="647"/>
      <c r="M21" s="647"/>
      <c r="N21" s="647"/>
      <c r="O21" s="647"/>
      <c r="P21" s="647"/>
      <c r="Q21" s="81"/>
      <c r="R21" s="81"/>
      <c r="S21" s="11"/>
      <c r="T21" s="11"/>
      <c r="U21" s="11"/>
      <c r="V21" s="11"/>
    </row>
    <row r="22" spans="1:22" ht="15" customHeight="1">
      <c r="M22" s="285"/>
      <c r="N22" s="285"/>
      <c r="R22" s="12"/>
      <c r="V22" s="11"/>
    </row>
    <row r="23" spans="1:22" ht="15" customHeight="1">
      <c r="B23" s="10"/>
      <c r="C23" s="285"/>
      <c r="D23" s="285"/>
      <c r="E23" s="285"/>
      <c r="F23" s="285"/>
      <c r="G23" s="285"/>
      <c r="H23" s="285"/>
      <c r="I23" s="285"/>
      <c r="J23" s="285"/>
      <c r="K23" s="285"/>
      <c r="M23" s="285"/>
      <c r="N23" s="285"/>
      <c r="R23" s="12"/>
      <c r="V23" s="11"/>
    </row>
    <row r="24" spans="1:22" ht="15" customHeight="1">
      <c r="A24" s="13"/>
      <c r="B24" s="13"/>
      <c r="C24" s="13"/>
      <c r="D24" s="13"/>
      <c r="E24" s="13"/>
      <c r="F24" s="13"/>
      <c r="G24" s="13"/>
      <c r="H24" s="285"/>
      <c r="I24" s="285"/>
      <c r="J24" s="285"/>
      <c r="K24" s="285"/>
      <c r="L24" s="13"/>
      <c r="M24" s="13"/>
      <c r="N24" s="466"/>
      <c r="O24" s="13"/>
      <c r="P24" s="13"/>
      <c r="Q24" s="13"/>
      <c r="R24" s="13"/>
      <c r="S24" s="13"/>
      <c r="T24" s="13"/>
      <c r="U24" s="13"/>
      <c r="V24" s="11"/>
    </row>
    <row r="25" spans="1:22" ht="24" customHeight="1">
      <c r="E25" s="13"/>
      <c r="F25" s="13"/>
      <c r="G25" s="285"/>
      <c r="H25" s="15"/>
      <c r="I25" s="15"/>
      <c r="J25" s="15"/>
      <c r="K25" s="15"/>
      <c r="L25" s="285"/>
      <c r="M25" s="285"/>
      <c r="N25" s="285"/>
      <c r="O25" s="285"/>
      <c r="P25" s="285"/>
      <c r="Q25" s="285"/>
      <c r="R25" s="285"/>
      <c r="S25" s="285"/>
      <c r="T25" s="285"/>
      <c r="U25" s="285"/>
      <c r="V25" s="11"/>
    </row>
    <row r="26" spans="1:22" ht="15" customHeight="1">
      <c r="C26" s="285"/>
      <c r="D26" s="285"/>
      <c r="E26" s="13"/>
      <c r="F26" s="13"/>
      <c r="G26" s="285"/>
      <c r="H26" s="285"/>
      <c r="I26" s="285"/>
      <c r="J26" s="285"/>
      <c r="K26" s="285"/>
      <c r="L26" s="285"/>
      <c r="M26" s="285"/>
      <c r="N26" s="285"/>
      <c r="O26" s="285"/>
      <c r="P26" s="285"/>
      <c r="Q26" s="285"/>
      <c r="R26" s="285"/>
      <c r="S26" s="285"/>
      <c r="T26" s="285"/>
      <c r="U26" s="285"/>
      <c r="V26" s="11"/>
    </row>
    <row r="27" spans="1:22" ht="15" customHeight="1">
      <c r="E27" s="13"/>
      <c r="F27" s="13"/>
      <c r="V27" s="11"/>
    </row>
    <row r="28" spans="1:22" ht="15" customHeight="1">
      <c r="E28" s="13"/>
      <c r="F28" s="13"/>
      <c r="V28" s="11"/>
    </row>
    <row r="29" spans="1:22" ht="15" customHeight="1">
      <c r="V29" s="11"/>
    </row>
    <row r="30" spans="1:22" ht="32.1" customHeight="1">
      <c r="F30" s="14"/>
      <c r="V30" s="11"/>
    </row>
    <row r="33" spans="1:21" s="13" customForma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</row>
  </sheetData>
  <mergeCells count="29">
    <mergeCell ref="A1:U1"/>
    <mergeCell ref="C3:H3"/>
    <mergeCell ref="I3:M3"/>
    <mergeCell ref="C4:C5"/>
    <mergeCell ref="D4:D5"/>
    <mergeCell ref="E4:E5"/>
    <mergeCell ref="F4:G4"/>
    <mergeCell ref="H4:H5"/>
    <mergeCell ref="I4:I5"/>
    <mergeCell ref="J4:J5"/>
    <mergeCell ref="R3:R5"/>
    <mergeCell ref="S3:U3"/>
    <mergeCell ref="T4:T5"/>
    <mergeCell ref="U4:U5"/>
    <mergeCell ref="K4:K5"/>
    <mergeCell ref="L4:L5"/>
    <mergeCell ref="A3:B3"/>
    <mergeCell ref="A4:B6"/>
    <mergeCell ref="A20:U20"/>
    <mergeCell ref="A2:U2"/>
    <mergeCell ref="A21:P21"/>
    <mergeCell ref="C6:U6"/>
    <mergeCell ref="M4:M5"/>
    <mergeCell ref="N3:N5"/>
    <mergeCell ref="O3:Q3"/>
    <mergeCell ref="O4:O5"/>
    <mergeCell ref="P4:P5"/>
    <mergeCell ref="Q4:Q5"/>
    <mergeCell ref="S4:S5"/>
  </mergeCells>
  <pageMargins left="0.23622047244094491" right="0.23622047244094491" top="0.74803149606299213" bottom="0.74803149606299213" header="0.31496062992125984" footer="0.31496062992125984"/>
  <pageSetup paperSize="9" fitToHeight="0" orientation="landscape" horizontalDpi="300" verticalDpi="3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Q208"/>
  <sheetViews>
    <sheetView showGridLines="0" workbookViewId="0">
      <pane ySplit="6" topLeftCell="A7" activePane="bottomLeft" state="frozen"/>
      <selection activeCell="G29" sqref="G29"/>
      <selection pane="bottomLeft" activeCell="E23" sqref="E23"/>
    </sheetView>
  </sheetViews>
  <sheetFormatPr defaultColWidth="9.140625" defaultRowHeight="15"/>
  <cols>
    <col min="1" max="1" width="7.7109375" style="3" customWidth="1"/>
    <col min="2" max="8" width="15.7109375" style="3" customWidth="1"/>
    <col min="9" max="9" width="9.140625" style="3"/>
    <col min="10" max="10" width="13.140625" style="3" customWidth="1"/>
    <col min="11" max="11" width="9.140625" style="3"/>
    <col min="12" max="12" width="9.140625" style="3" customWidth="1"/>
    <col min="13" max="13" width="9.42578125" style="3" bestFit="1" customWidth="1"/>
    <col min="14" max="14" width="9.28515625" style="3" bestFit="1" customWidth="1"/>
    <col min="15" max="15" width="9.42578125" style="3" bestFit="1" customWidth="1"/>
    <col min="16" max="17" width="9.28515625" style="3" bestFit="1" customWidth="1"/>
    <col min="18" max="16384" width="9.140625" style="3"/>
  </cols>
  <sheetData>
    <row r="1" spans="1:16" ht="20.100000000000001" customHeight="1">
      <c r="A1" s="671" t="s">
        <v>399</v>
      </c>
      <c r="B1" s="672"/>
      <c r="C1" s="672"/>
      <c r="D1" s="672"/>
      <c r="E1" s="672"/>
      <c r="F1" s="672"/>
      <c r="G1" s="672"/>
      <c r="H1" s="672"/>
    </row>
    <row r="2" spans="1:16" ht="20.100000000000001" customHeight="1">
      <c r="A2" s="676" t="s">
        <v>335</v>
      </c>
      <c r="B2" s="677"/>
      <c r="C2" s="677"/>
      <c r="D2" s="677"/>
      <c r="E2" s="677"/>
      <c r="F2" s="677"/>
      <c r="G2" s="677"/>
      <c r="H2" s="677"/>
    </row>
    <row r="3" spans="1:16" ht="18" customHeight="1">
      <c r="A3" s="678" t="s">
        <v>336</v>
      </c>
      <c r="B3" s="679"/>
      <c r="C3" s="679"/>
      <c r="D3" s="679"/>
      <c r="E3" s="679"/>
      <c r="F3" s="679"/>
      <c r="G3" s="679"/>
      <c r="H3" s="679"/>
    </row>
    <row r="4" spans="1:16" s="16" customFormat="1" ht="18" customHeight="1">
      <c r="A4" s="673" t="s">
        <v>562</v>
      </c>
      <c r="B4" s="674"/>
      <c r="C4" s="674"/>
      <c r="D4" s="674"/>
      <c r="E4" s="674"/>
      <c r="F4" s="674"/>
      <c r="G4" s="674"/>
      <c r="H4" s="674"/>
    </row>
    <row r="5" spans="1:16" ht="15" customHeight="1">
      <c r="A5" s="667" t="s">
        <v>414</v>
      </c>
      <c r="B5" s="668"/>
      <c r="C5" s="649" t="s">
        <v>563</v>
      </c>
      <c r="D5" s="653" t="s">
        <v>561</v>
      </c>
      <c r="E5" s="654"/>
      <c r="F5" s="654"/>
      <c r="G5" s="654"/>
      <c r="H5" s="654"/>
    </row>
    <row r="6" spans="1:16" ht="83.25" customHeight="1" thickBot="1">
      <c r="A6" s="669"/>
      <c r="B6" s="670"/>
      <c r="C6" s="675"/>
      <c r="D6" s="83" t="s">
        <v>564</v>
      </c>
      <c r="E6" s="83" t="s">
        <v>565</v>
      </c>
      <c r="F6" s="84" t="s">
        <v>566</v>
      </c>
      <c r="G6" s="83" t="s">
        <v>567</v>
      </c>
      <c r="H6" s="390" t="s">
        <v>783</v>
      </c>
    </row>
    <row r="7" spans="1:16" ht="32.1" customHeight="1" thickTop="1">
      <c r="A7" s="680" t="s">
        <v>727</v>
      </c>
      <c r="B7" s="680"/>
      <c r="C7" s="680"/>
      <c r="D7" s="680"/>
      <c r="E7" s="680"/>
      <c r="F7" s="680"/>
      <c r="G7" s="680"/>
      <c r="H7" s="680"/>
    </row>
    <row r="8" spans="1:16" ht="15" customHeight="1">
      <c r="A8" s="75">
        <v>2017</v>
      </c>
      <c r="B8" s="76" t="s">
        <v>59</v>
      </c>
      <c r="C8" s="77">
        <v>15471</v>
      </c>
      <c r="D8" s="77">
        <v>4437</v>
      </c>
      <c r="E8" s="77">
        <v>370</v>
      </c>
      <c r="F8" s="77">
        <v>6160</v>
      </c>
      <c r="G8" s="77">
        <v>441</v>
      </c>
      <c r="H8" s="88">
        <v>1302</v>
      </c>
      <c r="I8" s="285"/>
      <c r="J8" s="285"/>
      <c r="K8" s="285"/>
      <c r="L8" s="285"/>
      <c r="M8" s="285"/>
      <c r="N8" s="285"/>
      <c r="O8" s="285"/>
      <c r="P8" s="285"/>
    </row>
    <row r="9" spans="1:16" ht="15" customHeight="1">
      <c r="A9" s="75"/>
      <c r="B9" s="76" t="s">
        <v>60</v>
      </c>
      <c r="C9" s="86">
        <v>31602.7</v>
      </c>
      <c r="D9" s="86">
        <v>9007.2999999999993</v>
      </c>
      <c r="E9" s="86">
        <v>858.7</v>
      </c>
      <c r="F9" s="86">
        <v>12844.9</v>
      </c>
      <c r="G9" s="86">
        <v>889.7</v>
      </c>
      <c r="H9" s="87">
        <v>2647.2</v>
      </c>
      <c r="I9" s="285"/>
      <c r="J9" s="285"/>
      <c r="K9" s="285"/>
      <c r="L9" s="285"/>
      <c r="M9" s="285"/>
      <c r="N9" s="285"/>
      <c r="O9" s="285"/>
    </row>
    <row r="10" spans="1:16" ht="15" customHeight="1">
      <c r="A10" s="75"/>
      <c r="B10" s="76" t="s">
        <v>61</v>
      </c>
      <c r="C10" s="86">
        <v>49913.8</v>
      </c>
      <c r="D10" s="86">
        <v>14371.6</v>
      </c>
      <c r="E10" s="86">
        <v>1475.6</v>
      </c>
      <c r="F10" s="86">
        <v>19662.7</v>
      </c>
      <c r="G10" s="86">
        <v>1388.1</v>
      </c>
      <c r="H10" s="87">
        <v>4509.3999999999996</v>
      </c>
      <c r="I10" s="285"/>
      <c r="J10" s="285"/>
      <c r="K10" s="285"/>
      <c r="L10" s="285"/>
      <c r="M10" s="285"/>
      <c r="N10" s="285"/>
      <c r="O10" s="285"/>
    </row>
    <row r="11" spans="1:16" ht="15" customHeight="1">
      <c r="A11" s="75"/>
      <c r="B11" s="85" t="s">
        <v>26</v>
      </c>
      <c r="C11" s="77">
        <v>65639.3</v>
      </c>
      <c r="D11" s="77">
        <v>18422.3</v>
      </c>
      <c r="E11" s="77">
        <v>2174.4</v>
      </c>
      <c r="F11" s="77">
        <v>26455.200000000001</v>
      </c>
      <c r="G11" s="77">
        <v>1833.5</v>
      </c>
      <c r="H11" s="88">
        <v>5556.9</v>
      </c>
      <c r="I11" s="285"/>
      <c r="J11" s="285"/>
      <c r="K11" s="285"/>
      <c r="L11" s="285"/>
      <c r="M11" s="285"/>
      <c r="N11" s="285"/>
      <c r="O11" s="285"/>
      <c r="P11" s="285"/>
    </row>
    <row r="12" spans="1:16" ht="15" customHeight="1">
      <c r="A12" s="75">
        <v>2018</v>
      </c>
      <c r="B12" s="85" t="s">
        <v>59</v>
      </c>
      <c r="C12" s="77">
        <v>8675</v>
      </c>
      <c r="D12" s="77">
        <v>3641.9</v>
      </c>
      <c r="E12" s="77">
        <v>370.8</v>
      </c>
      <c r="F12" s="77">
        <v>463.5</v>
      </c>
      <c r="G12" s="77">
        <v>388.5</v>
      </c>
      <c r="H12" s="88">
        <v>1279</v>
      </c>
      <c r="I12" s="285"/>
      <c r="J12" s="285"/>
      <c r="K12" s="285"/>
      <c r="L12" s="285"/>
      <c r="M12" s="285"/>
      <c r="N12" s="285"/>
      <c r="O12" s="285"/>
      <c r="P12" s="285"/>
    </row>
    <row r="13" spans="1:16" ht="15" customHeight="1">
      <c r="A13" s="75"/>
      <c r="B13" s="76" t="s">
        <v>60</v>
      </c>
      <c r="C13" s="77">
        <v>31935.7</v>
      </c>
      <c r="D13" s="77">
        <v>8794.2999999999993</v>
      </c>
      <c r="E13" s="77">
        <v>922.2</v>
      </c>
      <c r="F13" s="77">
        <v>13129.7</v>
      </c>
      <c r="G13" s="77">
        <v>986.4</v>
      </c>
      <c r="H13" s="88">
        <v>2446.5</v>
      </c>
      <c r="I13" s="285"/>
      <c r="J13" s="285"/>
      <c r="K13" s="285"/>
      <c r="L13" s="285"/>
      <c r="M13" s="285"/>
      <c r="N13" s="285"/>
      <c r="O13" s="285"/>
      <c r="P13" s="285"/>
    </row>
    <row r="14" spans="1:16" ht="15" customHeight="1">
      <c r="A14" s="75"/>
      <c r="B14" s="76" t="s">
        <v>61</v>
      </c>
      <c r="C14" s="77">
        <v>48543.8</v>
      </c>
      <c r="D14" s="77">
        <v>13248</v>
      </c>
      <c r="E14" s="77">
        <v>1560.4</v>
      </c>
      <c r="F14" s="77">
        <v>19567.099999999999</v>
      </c>
      <c r="G14" s="77">
        <v>1550.2</v>
      </c>
      <c r="H14" s="88">
        <v>4130.2</v>
      </c>
      <c r="I14" s="285"/>
      <c r="J14" s="285"/>
      <c r="K14" s="285"/>
      <c r="L14" s="285"/>
      <c r="M14" s="285"/>
      <c r="N14" s="285"/>
      <c r="O14" s="285"/>
      <c r="P14" s="285"/>
    </row>
    <row r="15" spans="1:16" ht="15" customHeight="1">
      <c r="A15" s="75"/>
      <c r="B15" s="85" t="s">
        <v>26</v>
      </c>
      <c r="C15" s="77">
        <v>67257.8</v>
      </c>
      <c r="D15" s="77">
        <v>18253.2</v>
      </c>
      <c r="E15" s="77">
        <v>2525.6</v>
      </c>
      <c r="F15" s="77">
        <v>27041.599999999999</v>
      </c>
      <c r="G15" s="77">
        <v>2076</v>
      </c>
      <c r="H15" s="88">
        <v>5720.2</v>
      </c>
      <c r="I15" s="285"/>
      <c r="J15" s="285"/>
      <c r="K15" s="285"/>
      <c r="L15" s="285"/>
      <c r="M15" s="285"/>
      <c r="N15" s="285"/>
      <c r="O15" s="285"/>
      <c r="P15" s="285"/>
    </row>
    <row r="16" spans="1:16" ht="15" customHeight="1">
      <c r="A16" s="75">
        <v>2019</v>
      </c>
      <c r="B16" s="76" t="s">
        <v>59</v>
      </c>
      <c r="C16" s="77">
        <v>16841</v>
      </c>
      <c r="D16" s="77">
        <v>4657.8999999999996</v>
      </c>
      <c r="E16" s="77">
        <v>464.7</v>
      </c>
      <c r="F16" s="88">
        <v>6682.2</v>
      </c>
      <c r="G16" s="77">
        <v>544.20000000000005</v>
      </c>
      <c r="H16" s="88">
        <v>1298.7</v>
      </c>
      <c r="I16" s="15"/>
      <c r="J16" s="285"/>
      <c r="K16" s="285"/>
      <c r="L16" s="285"/>
      <c r="M16" s="285"/>
      <c r="N16" s="285"/>
      <c r="O16" s="285"/>
      <c r="P16" s="285"/>
    </row>
    <row r="17" spans="1:17" ht="15" customHeight="1">
      <c r="A17" s="75"/>
      <c r="B17" s="76" t="s">
        <v>60</v>
      </c>
      <c r="C17" s="77">
        <v>35586.800000000003</v>
      </c>
      <c r="D17" s="77">
        <v>9767.2000000000007</v>
      </c>
      <c r="E17" s="77">
        <v>1151.7</v>
      </c>
      <c r="F17" s="88">
        <v>14578.6</v>
      </c>
      <c r="G17" s="77">
        <v>1097.5</v>
      </c>
      <c r="H17" s="88">
        <v>2659.4</v>
      </c>
      <c r="I17" s="15"/>
      <c r="J17" s="285"/>
      <c r="K17" s="285"/>
      <c r="L17" s="285"/>
      <c r="M17" s="285"/>
      <c r="N17" s="285"/>
      <c r="O17" s="285"/>
      <c r="P17" s="285"/>
    </row>
    <row r="18" spans="1:17" ht="15" customHeight="1">
      <c r="A18" s="75"/>
      <c r="B18" s="76" t="s">
        <v>61</v>
      </c>
      <c r="C18" s="77">
        <v>53111.6</v>
      </c>
      <c r="D18" s="77">
        <v>14356.8</v>
      </c>
      <c r="E18" s="77">
        <v>2341.8000000000002</v>
      </c>
      <c r="F18" s="88">
        <v>21358.7</v>
      </c>
      <c r="G18" s="77">
        <v>1671</v>
      </c>
      <c r="H18" s="88">
        <v>3831.8</v>
      </c>
      <c r="I18" s="15"/>
      <c r="J18" s="285"/>
      <c r="K18" s="285"/>
      <c r="L18" s="285"/>
      <c r="M18" s="285"/>
      <c r="N18" s="285"/>
      <c r="O18" s="285"/>
      <c r="P18" s="285"/>
    </row>
    <row r="19" spans="1:17" ht="32.1" customHeight="1">
      <c r="A19" s="622" t="s">
        <v>728</v>
      </c>
      <c r="B19" s="622"/>
      <c r="C19" s="622"/>
      <c r="D19" s="622"/>
      <c r="E19" s="622"/>
      <c r="F19" s="622"/>
      <c r="G19" s="622"/>
      <c r="H19" s="622"/>
      <c r="J19" s="285"/>
      <c r="K19" s="285"/>
      <c r="L19" s="285"/>
      <c r="M19" s="285"/>
      <c r="N19" s="285"/>
      <c r="O19" s="285"/>
    </row>
    <row r="20" spans="1:17" ht="15" customHeight="1">
      <c r="A20" s="75">
        <v>2017</v>
      </c>
      <c r="B20" s="76" t="s">
        <v>59</v>
      </c>
      <c r="C20" s="77">
        <v>14906.5</v>
      </c>
      <c r="D20" s="77">
        <v>4191.2</v>
      </c>
      <c r="E20" s="77">
        <v>362.9</v>
      </c>
      <c r="F20" s="77">
        <v>6110.5</v>
      </c>
      <c r="G20" s="77">
        <v>430.8</v>
      </c>
      <c r="H20" s="88">
        <v>1245.2</v>
      </c>
    </row>
    <row r="21" spans="1:17" ht="15" customHeight="1">
      <c r="A21" s="75"/>
      <c r="B21" s="76" t="s">
        <v>60</v>
      </c>
      <c r="C21" s="86">
        <v>30441.9</v>
      </c>
      <c r="D21" s="86">
        <v>8551.4</v>
      </c>
      <c r="E21" s="86">
        <v>831.7</v>
      </c>
      <c r="F21" s="86">
        <v>12588.5</v>
      </c>
      <c r="G21" s="86">
        <v>872.8</v>
      </c>
      <c r="H21" s="87">
        <v>2550.5</v>
      </c>
      <c r="I21" s="285"/>
      <c r="J21" s="285"/>
      <c r="K21" s="285"/>
      <c r="L21" s="285"/>
      <c r="M21" s="285"/>
      <c r="N21" s="285"/>
      <c r="O21" s="285"/>
    </row>
    <row r="22" spans="1:17" ht="15" customHeight="1">
      <c r="A22" s="75"/>
      <c r="B22" s="76" t="s">
        <v>61</v>
      </c>
      <c r="C22" s="86">
        <v>46551.6</v>
      </c>
      <c r="D22" s="86">
        <v>13347.2</v>
      </c>
      <c r="E22" s="86">
        <v>1403</v>
      </c>
      <c r="F22" s="86">
        <v>18840.2</v>
      </c>
      <c r="G22" s="86">
        <v>1329.4</v>
      </c>
      <c r="H22" s="87">
        <v>3902.2</v>
      </c>
      <c r="I22" s="285"/>
      <c r="J22" s="285"/>
      <c r="K22" s="285"/>
      <c r="L22" s="285"/>
      <c r="M22" s="285"/>
      <c r="N22" s="285"/>
      <c r="O22" s="285"/>
    </row>
    <row r="23" spans="1:17" ht="15" customHeight="1">
      <c r="A23" s="75"/>
      <c r="B23" s="85" t="s">
        <v>26</v>
      </c>
      <c r="C23" s="77">
        <v>63329.7</v>
      </c>
      <c r="D23" s="77">
        <v>17661.63</v>
      </c>
      <c r="E23" s="77">
        <v>2110.6</v>
      </c>
      <c r="F23" s="77">
        <v>25727.8</v>
      </c>
      <c r="G23" s="77">
        <v>1815.625</v>
      </c>
      <c r="H23" s="88">
        <v>5349.4</v>
      </c>
      <c r="I23" s="285"/>
      <c r="J23" s="285"/>
      <c r="K23" s="285"/>
      <c r="L23" s="285"/>
      <c r="M23" s="285"/>
      <c r="N23" s="285"/>
      <c r="O23" s="285"/>
      <c r="P23" s="285"/>
    </row>
    <row r="24" spans="1:17" ht="15" customHeight="1">
      <c r="A24" s="75">
        <v>2018</v>
      </c>
      <c r="B24" s="85" t="s">
        <v>59</v>
      </c>
      <c r="C24" s="77">
        <v>9250.2999999999993</v>
      </c>
      <c r="D24" s="77">
        <v>3597.8</v>
      </c>
      <c r="E24" s="77">
        <v>376.30500000000001</v>
      </c>
      <c r="F24" s="77">
        <v>1287.845</v>
      </c>
      <c r="G24" s="77">
        <v>412.1</v>
      </c>
      <c r="H24" s="88">
        <v>1211.2</v>
      </c>
      <c r="I24" s="285"/>
      <c r="J24" s="285"/>
      <c r="K24" s="285"/>
      <c r="L24" s="285"/>
      <c r="M24" s="285"/>
      <c r="N24" s="285"/>
      <c r="O24" s="285"/>
      <c r="P24" s="285"/>
    </row>
    <row r="25" spans="1:17" ht="15" customHeight="1">
      <c r="A25" s="75"/>
      <c r="B25" s="76" t="s">
        <v>60</v>
      </c>
      <c r="C25" s="77">
        <v>30789.4</v>
      </c>
      <c r="D25" s="77">
        <v>8412</v>
      </c>
      <c r="E25" s="77">
        <v>916.5</v>
      </c>
      <c r="F25" s="77">
        <v>12838.2</v>
      </c>
      <c r="G25" s="77">
        <v>986.4</v>
      </c>
      <c r="H25" s="88">
        <v>2304.6999999999998</v>
      </c>
      <c r="I25" s="285"/>
      <c r="J25" s="285"/>
      <c r="K25" s="285"/>
      <c r="L25" s="285"/>
      <c r="M25" s="285"/>
      <c r="N25" s="285"/>
      <c r="O25" s="285"/>
      <c r="P25" s="285"/>
    </row>
    <row r="26" spans="1:17" ht="15" customHeight="1">
      <c r="A26" s="75"/>
      <c r="B26" s="76" t="s">
        <v>61</v>
      </c>
      <c r="C26" s="77">
        <v>46816</v>
      </c>
      <c r="D26" s="77">
        <v>12719.1</v>
      </c>
      <c r="E26" s="77">
        <v>1523.2</v>
      </c>
      <c r="F26" s="77">
        <v>19118</v>
      </c>
      <c r="G26" s="77">
        <v>1543.7</v>
      </c>
      <c r="H26" s="88">
        <v>3880.8</v>
      </c>
      <c r="I26" s="285"/>
      <c r="J26" s="285"/>
      <c r="K26" s="285"/>
      <c r="L26" s="285"/>
      <c r="M26" s="285"/>
      <c r="N26" s="285"/>
      <c r="O26" s="285"/>
      <c r="P26" s="285"/>
    </row>
    <row r="27" spans="1:17" ht="15" customHeight="1">
      <c r="A27" s="75"/>
      <c r="B27" s="85" t="s">
        <v>26</v>
      </c>
      <c r="C27" s="77">
        <v>66004.800000000003</v>
      </c>
      <c r="D27" s="77">
        <v>17410.3</v>
      </c>
      <c r="E27" s="77">
        <v>2470</v>
      </c>
      <c r="F27" s="77">
        <v>27542.7</v>
      </c>
      <c r="G27" s="77">
        <v>2090.6</v>
      </c>
      <c r="H27" s="88">
        <v>5436.1</v>
      </c>
      <c r="I27" s="285"/>
      <c r="J27" s="285"/>
      <c r="K27" s="285"/>
      <c r="L27" s="285"/>
      <c r="M27" s="285"/>
      <c r="N27" s="285"/>
      <c r="O27" s="285"/>
      <c r="P27" s="285"/>
    </row>
    <row r="28" spans="1:17" ht="15" customHeight="1">
      <c r="A28" s="75">
        <v>2019</v>
      </c>
      <c r="B28" s="76" t="s">
        <v>59</v>
      </c>
      <c r="C28" s="77">
        <v>16194.9</v>
      </c>
      <c r="D28" s="77">
        <v>4368.2</v>
      </c>
      <c r="E28" s="77">
        <v>459.6</v>
      </c>
      <c r="F28" s="77">
        <v>6635.3</v>
      </c>
      <c r="G28" s="77">
        <v>557.79999999999995</v>
      </c>
      <c r="H28" s="88">
        <v>1196.5999999999999</v>
      </c>
      <c r="I28" s="285"/>
      <c r="J28" s="285"/>
      <c r="K28" s="285"/>
      <c r="L28" s="285"/>
      <c r="M28" s="285"/>
      <c r="N28" s="285"/>
      <c r="O28" s="285"/>
      <c r="P28" s="285"/>
    </row>
    <row r="29" spans="1:17" ht="15" customHeight="1">
      <c r="A29" s="75"/>
      <c r="B29" s="76" t="s">
        <v>60</v>
      </c>
      <c r="C29" s="77">
        <v>34345.4</v>
      </c>
      <c r="D29" s="77">
        <v>9281.4</v>
      </c>
      <c r="E29" s="77">
        <v>1127.2</v>
      </c>
      <c r="F29" s="77">
        <v>14347.1</v>
      </c>
      <c r="G29" s="77">
        <v>1121</v>
      </c>
      <c r="H29" s="88">
        <v>2474.6</v>
      </c>
      <c r="I29" s="285"/>
      <c r="J29" s="285"/>
      <c r="K29" s="285"/>
      <c r="L29" s="285"/>
      <c r="M29" s="285"/>
      <c r="N29" s="285"/>
      <c r="O29" s="285"/>
      <c r="P29" s="285"/>
    </row>
    <row r="30" spans="1:17" ht="15" customHeight="1">
      <c r="A30" s="75"/>
      <c r="B30" s="76" t="s">
        <v>61</v>
      </c>
      <c r="C30" s="77">
        <v>50952.4</v>
      </c>
      <c r="D30" s="77">
        <v>13644.1</v>
      </c>
      <c r="E30" s="77">
        <v>2220.3000000000002</v>
      </c>
      <c r="F30" s="77">
        <v>20864.599999999999</v>
      </c>
      <c r="G30" s="77">
        <v>1644.4</v>
      </c>
      <c r="H30" s="88">
        <v>3531</v>
      </c>
      <c r="I30" s="285"/>
      <c r="J30" s="285"/>
      <c r="K30" s="285"/>
      <c r="L30" s="285"/>
      <c r="M30" s="285"/>
      <c r="N30" s="285"/>
      <c r="O30" s="285"/>
      <c r="P30" s="285"/>
    </row>
    <row r="31" spans="1:17" ht="32.1" customHeight="1">
      <c r="A31" s="622" t="s">
        <v>729</v>
      </c>
      <c r="B31" s="622"/>
      <c r="C31" s="622"/>
      <c r="D31" s="622"/>
      <c r="E31" s="622"/>
      <c r="F31" s="622"/>
      <c r="G31" s="622"/>
      <c r="H31" s="622"/>
    </row>
    <row r="32" spans="1:17" ht="15" customHeight="1">
      <c r="A32" s="75">
        <v>2017</v>
      </c>
      <c r="B32" s="76" t="s">
        <v>59</v>
      </c>
      <c r="C32" s="86">
        <v>564</v>
      </c>
      <c r="D32" s="86">
        <v>245.9</v>
      </c>
      <c r="E32" s="86">
        <v>7.4</v>
      </c>
      <c r="F32" s="86">
        <v>49.3</v>
      </c>
      <c r="G32" s="86">
        <v>10.6</v>
      </c>
      <c r="H32" s="87">
        <v>56.2</v>
      </c>
      <c r="I32" s="285"/>
      <c r="J32" s="285"/>
      <c r="K32" s="285"/>
      <c r="L32" s="466"/>
      <c r="M32" s="466"/>
      <c r="N32" s="466"/>
      <c r="O32" s="466"/>
      <c r="P32" s="13"/>
      <c r="Q32" s="13"/>
    </row>
    <row r="33" spans="1:17" ht="15" customHeight="1">
      <c r="A33" s="75"/>
      <c r="B33" s="76" t="s">
        <v>60</v>
      </c>
      <c r="C33" s="86">
        <v>1160.8</v>
      </c>
      <c r="D33" s="86">
        <v>455.9</v>
      </c>
      <c r="E33" s="86">
        <v>27</v>
      </c>
      <c r="F33" s="86">
        <v>256.39999999999998</v>
      </c>
      <c r="G33" s="86">
        <v>16.8</v>
      </c>
      <c r="H33" s="87">
        <v>96.7</v>
      </c>
      <c r="I33" s="285"/>
      <c r="J33" s="285"/>
      <c r="K33" s="285"/>
      <c r="L33" s="466"/>
      <c r="M33" s="466"/>
      <c r="N33" s="466"/>
      <c r="O33" s="466"/>
      <c r="P33" s="13"/>
      <c r="Q33" s="13"/>
    </row>
    <row r="34" spans="1:17" ht="15" customHeight="1">
      <c r="A34" s="75"/>
      <c r="B34" s="76" t="s">
        <v>61</v>
      </c>
      <c r="C34" s="86">
        <v>1736.1</v>
      </c>
      <c r="D34" s="86">
        <v>712.3</v>
      </c>
      <c r="E34" s="86">
        <v>37.4</v>
      </c>
      <c r="F34" s="86">
        <v>428.1</v>
      </c>
      <c r="G34" s="86">
        <v>17.899999999999999</v>
      </c>
      <c r="H34" s="87">
        <v>176.5</v>
      </c>
      <c r="I34" s="285"/>
      <c r="J34" s="285"/>
      <c r="K34" s="285"/>
      <c r="L34" s="466"/>
      <c r="M34" s="466"/>
      <c r="N34" s="466"/>
      <c r="O34" s="466"/>
      <c r="P34" s="13"/>
      <c r="Q34" s="13"/>
    </row>
    <row r="35" spans="1:17" ht="15" customHeight="1">
      <c r="A35" s="75"/>
      <c r="B35" s="85" t="s">
        <v>26</v>
      </c>
      <c r="C35" s="77">
        <v>2309.6</v>
      </c>
      <c r="D35" s="77">
        <v>760.7</v>
      </c>
      <c r="E35" s="77">
        <v>63.8</v>
      </c>
      <c r="F35" s="77">
        <v>727.4</v>
      </c>
      <c r="G35" s="77">
        <v>17.8</v>
      </c>
      <c r="H35" s="88">
        <v>207.5</v>
      </c>
      <c r="I35" s="285"/>
      <c r="J35" s="285"/>
      <c r="K35" s="285"/>
      <c r="L35" s="466"/>
      <c r="M35" s="466"/>
      <c r="N35" s="466"/>
      <c r="O35" s="466"/>
      <c r="P35" s="13"/>
      <c r="Q35" s="13"/>
    </row>
    <row r="36" spans="1:17" ht="15" customHeight="1">
      <c r="A36" s="75">
        <v>2018</v>
      </c>
      <c r="B36" s="85" t="s">
        <v>59</v>
      </c>
      <c r="C36" s="77">
        <v>519.79999999999995</v>
      </c>
      <c r="D36" s="77">
        <v>97.5</v>
      </c>
      <c r="E36" s="77">
        <v>-5</v>
      </c>
      <c r="F36" s="77">
        <v>145.6</v>
      </c>
      <c r="G36" s="77">
        <v>-6.2</v>
      </c>
      <c r="H36" s="88">
        <v>77.7</v>
      </c>
      <c r="I36" s="285"/>
      <c r="J36" s="285"/>
      <c r="K36" s="285"/>
      <c r="L36" s="285"/>
      <c r="M36" s="285"/>
      <c r="N36" s="285"/>
      <c r="O36" s="285"/>
      <c r="P36" s="285"/>
    </row>
    <row r="37" spans="1:17" ht="15" customHeight="1">
      <c r="A37" s="75"/>
      <c r="B37" s="76" t="s">
        <v>60</v>
      </c>
      <c r="C37" s="77">
        <f t="shared" ref="C37:E39" si="0">C13-C25</f>
        <v>1146.3</v>
      </c>
      <c r="D37" s="77">
        <f t="shared" si="0"/>
        <v>382.3</v>
      </c>
      <c r="E37" s="77">
        <f t="shared" si="0"/>
        <v>5.7</v>
      </c>
      <c r="F37" s="77">
        <v>291.60000000000002</v>
      </c>
      <c r="G37" s="77" t="s">
        <v>193</v>
      </c>
      <c r="H37" s="88">
        <v>141.69999999999999</v>
      </c>
      <c r="I37" s="285"/>
      <c r="J37" s="285"/>
      <c r="K37" s="285"/>
      <c r="L37" s="285"/>
      <c r="M37" s="285"/>
      <c r="N37" s="285"/>
      <c r="O37" s="285"/>
      <c r="P37" s="285"/>
    </row>
    <row r="38" spans="1:17" ht="15" customHeight="1">
      <c r="A38" s="75"/>
      <c r="B38" s="76" t="s">
        <v>61</v>
      </c>
      <c r="C38" s="77">
        <f t="shared" si="0"/>
        <v>1727.8</v>
      </c>
      <c r="D38" s="77">
        <f t="shared" si="0"/>
        <v>528.9</v>
      </c>
      <c r="E38" s="77">
        <f t="shared" si="0"/>
        <v>37.200000000000003</v>
      </c>
      <c r="F38" s="77">
        <f t="shared" ref="F38:H39" si="1">F14-F26</f>
        <v>449.1</v>
      </c>
      <c r="G38" s="77">
        <f t="shared" si="1"/>
        <v>6.5</v>
      </c>
      <c r="H38" s="88">
        <f t="shared" si="1"/>
        <v>249.4</v>
      </c>
      <c r="I38" s="285"/>
      <c r="J38" s="285"/>
      <c r="K38" s="285"/>
      <c r="L38" s="285"/>
      <c r="M38" s="285"/>
      <c r="N38" s="285"/>
      <c r="O38" s="285"/>
      <c r="P38" s="285"/>
    </row>
    <row r="39" spans="1:17" ht="15" customHeight="1">
      <c r="A39" s="75"/>
      <c r="B39" s="85" t="s">
        <v>26</v>
      </c>
      <c r="C39" s="77">
        <f t="shared" si="0"/>
        <v>1253</v>
      </c>
      <c r="D39" s="77">
        <f t="shared" si="0"/>
        <v>842.9</v>
      </c>
      <c r="E39" s="77">
        <f t="shared" si="0"/>
        <v>55.6</v>
      </c>
      <c r="F39" s="77">
        <f t="shared" si="1"/>
        <v>-501.1</v>
      </c>
      <c r="G39" s="77">
        <f t="shared" si="1"/>
        <v>-14.6</v>
      </c>
      <c r="H39" s="88">
        <f t="shared" si="1"/>
        <v>284.10000000000002</v>
      </c>
      <c r="I39" s="285"/>
      <c r="J39" s="285"/>
      <c r="K39" s="285"/>
      <c r="L39" s="285"/>
      <c r="M39" s="285"/>
      <c r="N39" s="285"/>
      <c r="O39" s="285"/>
      <c r="P39" s="285"/>
    </row>
    <row r="40" spans="1:17" ht="15" customHeight="1">
      <c r="A40" s="75">
        <v>2019</v>
      </c>
      <c r="B40" s="76" t="s">
        <v>59</v>
      </c>
      <c r="C40" s="77">
        <v>646.20000000000005</v>
      </c>
      <c r="D40" s="77">
        <v>289.60000000000002</v>
      </c>
      <c r="E40" s="77">
        <v>5.0999999999999996</v>
      </c>
      <c r="F40" s="77">
        <v>46.8</v>
      </c>
      <c r="G40" s="77">
        <v>-13.6</v>
      </c>
      <c r="H40" s="88">
        <v>102.1</v>
      </c>
      <c r="I40" s="285"/>
      <c r="J40" s="285"/>
      <c r="K40" s="285"/>
      <c r="L40" s="285"/>
      <c r="M40" s="285"/>
      <c r="N40" s="285"/>
      <c r="O40" s="285"/>
      <c r="P40" s="285"/>
    </row>
    <row r="41" spans="1:17" ht="15" customHeight="1">
      <c r="A41" s="75"/>
      <c r="B41" s="76" t="s">
        <v>60</v>
      </c>
      <c r="C41" s="77">
        <v>1241.4000000000001</v>
      </c>
      <c r="D41" s="77">
        <v>485.9</v>
      </c>
      <c r="E41" s="77">
        <v>24.5</v>
      </c>
      <c r="F41" s="77">
        <v>231.5</v>
      </c>
      <c r="G41" s="77">
        <v>-23.5</v>
      </c>
      <c r="H41" s="88">
        <v>184.8</v>
      </c>
      <c r="I41" s="285"/>
      <c r="J41" s="285"/>
      <c r="K41" s="285"/>
      <c r="L41" s="285"/>
      <c r="M41" s="285"/>
      <c r="N41" s="285"/>
      <c r="O41" s="285"/>
      <c r="P41" s="285"/>
    </row>
    <row r="42" spans="1:17" ht="15" customHeight="1">
      <c r="A42" s="75"/>
      <c r="B42" s="76" t="s">
        <v>61</v>
      </c>
      <c r="C42" s="77">
        <v>2159.1</v>
      </c>
      <c r="D42" s="77">
        <v>712.7</v>
      </c>
      <c r="E42" s="77">
        <v>121.5</v>
      </c>
      <c r="F42" s="77">
        <v>494.1</v>
      </c>
      <c r="G42" s="77">
        <v>26.5</v>
      </c>
      <c r="H42" s="88">
        <v>300.8</v>
      </c>
      <c r="I42" s="285"/>
      <c r="J42" s="285"/>
      <c r="K42" s="285"/>
      <c r="L42" s="285"/>
      <c r="M42" s="285"/>
      <c r="N42" s="285"/>
      <c r="O42" s="285"/>
      <c r="P42" s="285"/>
    </row>
    <row r="43" spans="1:17" ht="20.100000000000001" customHeight="1">
      <c r="A43" s="662" t="s">
        <v>337</v>
      </c>
      <c r="B43" s="662"/>
      <c r="C43" s="662"/>
      <c r="D43" s="662"/>
      <c r="E43" s="662"/>
      <c r="F43" s="662"/>
      <c r="G43" s="662"/>
      <c r="H43" s="662"/>
      <c r="I43" s="285"/>
      <c r="J43" s="285"/>
      <c r="K43" s="285"/>
      <c r="L43" s="285"/>
      <c r="M43" s="285"/>
      <c r="N43" s="285"/>
      <c r="O43" s="285"/>
      <c r="P43" s="285"/>
    </row>
    <row r="44" spans="1:17" s="16" customFormat="1" ht="20.100000000000001" customHeight="1">
      <c r="A44" s="681" t="s">
        <v>568</v>
      </c>
      <c r="B44" s="682"/>
      <c r="C44" s="682"/>
      <c r="D44" s="682"/>
      <c r="E44" s="682"/>
      <c r="F44" s="682"/>
      <c r="G44" s="682"/>
      <c r="H44" s="682"/>
    </row>
    <row r="45" spans="1:17" ht="32.1" customHeight="1">
      <c r="A45" s="622" t="s">
        <v>730</v>
      </c>
      <c r="B45" s="622"/>
      <c r="C45" s="622"/>
      <c r="D45" s="622"/>
      <c r="E45" s="622"/>
      <c r="F45" s="622"/>
      <c r="G45" s="622"/>
      <c r="H45" s="622"/>
    </row>
    <row r="46" spans="1:17" ht="15" customHeight="1">
      <c r="A46" s="75">
        <v>2017</v>
      </c>
      <c r="B46" s="76" t="s">
        <v>59</v>
      </c>
      <c r="C46" s="86">
        <v>926.2</v>
      </c>
      <c r="D46" s="86">
        <v>375.1</v>
      </c>
      <c r="E46" s="86">
        <v>24.3</v>
      </c>
      <c r="F46" s="86">
        <v>67.2</v>
      </c>
      <c r="G46" s="86">
        <v>18</v>
      </c>
      <c r="H46" s="87">
        <v>81.5</v>
      </c>
      <c r="I46" s="285"/>
      <c r="J46" s="285"/>
      <c r="K46" s="285"/>
      <c r="L46" s="285"/>
      <c r="M46" s="285"/>
      <c r="N46" s="285"/>
    </row>
    <row r="47" spans="1:17" ht="15" customHeight="1">
      <c r="A47" s="75"/>
      <c r="B47" s="76" t="s">
        <v>60</v>
      </c>
      <c r="C47" s="86">
        <v>1750.9</v>
      </c>
      <c r="D47" s="86">
        <v>625</v>
      </c>
      <c r="E47" s="86">
        <v>45.6</v>
      </c>
      <c r="F47" s="86">
        <v>265.7</v>
      </c>
      <c r="G47" s="86">
        <v>32</v>
      </c>
      <c r="H47" s="87">
        <v>243.5</v>
      </c>
      <c r="I47" s="285"/>
      <c r="J47" s="285"/>
      <c r="K47" s="285"/>
      <c r="L47" s="285"/>
      <c r="M47" s="285"/>
      <c r="N47" s="285"/>
      <c r="O47" s="285"/>
    </row>
    <row r="48" spans="1:17" ht="15" customHeight="1">
      <c r="A48" s="75"/>
      <c r="B48" s="76" t="s">
        <v>61</v>
      </c>
      <c r="C48" s="86">
        <v>2423.5</v>
      </c>
      <c r="D48" s="86">
        <v>933.3</v>
      </c>
      <c r="E48" s="86">
        <v>69.5</v>
      </c>
      <c r="F48" s="86">
        <v>405.2</v>
      </c>
      <c r="G48" s="86">
        <v>53.5</v>
      </c>
      <c r="H48" s="87">
        <v>255.9</v>
      </c>
      <c r="I48" s="285"/>
      <c r="J48" s="285"/>
      <c r="K48" s="285"/>
      <c r="L48" s="285"/>
      <c r="M48" s="285"/>
      <c r="N48" s="285"/>
      <c r="O48" s="285"/>
    </row>
    <row r="49" spans="1:16" ht="15" customHeight="1">
      <c r="A49" s="75"/>
      <c r="B49" s="85" t="s">
        <v>26</v>
      </c>
      <c r="C49" s="77">
        <v>3270.6</v>
      </c>
      <c r="D49" s="77">
        <v>1138.2</v>
      </c>
      <c r="E49" s="77">
        <v>90.2</v>
      </c>
      <c r="F49" s="77">
        <v>671.2</v>
      </c>
      <c r="G49" s="77">
        <v>69.2</v>
      </c>
      <c r="H49" s="88">
        <v>296.3</v>
      </c>
      <c r="I49" s="285"/>
      <c r="J49" s="285"/>
      <c r="K49" s="285"/>
      <c r="L49" s="285"/>
      <c r="M49" s="285"/>
      <c r="N49" s="285"/>
      <c r="O49" s="285"/>
    </row>
    <row r="50" spans="1:16" ht="15" customHeight="1">
      <c r="A50" s="75">
        <v>2018</v>
      </c>
      <c r="B50" s="85" t="s">
        <v>59</v>
      </c>
      <c r="C50" s="77">
        <v>872.4</v>
      </c>
      <c r="D50" s="77">
        <v>249.74</v>
      </c>
      <c r="E50" s="77">
        <v>11.4</v>
      </c>
      <c r="F50" s="77">
        <v>156.69999999999999</v>
      </c>
      <c r="G50" s="77">
        <v>14</v>
      </c>
      <c r="H50" s="88">
        <v>119.9</v>
      </c>
      <c r="I50" s="285"/>
      <c r="J50" s="285"/>
      <c r="K50" s="285"/>
      <c r="L50" s="285"/>
      <c r="M50" s="285"/>
      <c r="N50" s="285"/>
      <c r="O50" s="285"/>
    </row>
    <row r="51" spans="1:16" ht="15" customHeight="1">
      <c r="A51" s="75"/>
      <c r="B51" s="76" t="s">
        <v>60</v>
      </c>
      <c r="C51" s="77">
        <v>1679.6</v>
      </c>
      <c r="D51" s="77">
        <v>498.2</v>
      </c>
      <c r="E51" s="77">
        <v>69.8</v>
      </c>
      <c r="F51" s="77">
        <v>305.7</v>
      </c>
      <c r="G51" s="77">
        <v>39.1</v>
      </c>
      <c r="H51" s="88">
        <v>240.3</v>
      </c>
      <c r="I51" s="285"/>
      <c r="J51" s="285"/>
      <c r="K51" s="285"/>
      <c r="L51" s="285"/>
      <c r="M51" s="285"/>
      <c r="N51" s="285"/>
      <c r="O51" s="285"/>
    </row>
    <row r="52" spans="1:16" ht="15" customHeight="1">
      <c r="A52" s="75"/>
      <c r="B52" s="76" t="s">
        <v>61</v>
      </c>
      <c r="C52" s="77">
        <v>2361.8000000000002</v>
      </c>
      <c r="D52" s="77">
        <v>682.2</v>
      </c>
      <c r="E52" s="77">
        <v>106</v>
      </c>
      <c r="F52" s="77">
        <v>424</v>
      </c>
      <c r="G52" s="77">
        <v>69.3</v>
      </c>
      <c r="H52" s="88">
        <v>344.4</v>
      </c>
      <c r="I52" s="285"/>
      <c r="J52" s="285"/>
      <c r="K52" s="285"/>
      <c r="L52" s="285"/>
      <c r="M52" s="285"/>
      <c r="N52" s="285"/>
      <c r="O52" s="285"/>
    </row>
    <row r="53" spans="1:16" ht="15" customHeight="1">
      <c r="A53" s="75"/>
      <c r="B53" s="85" t="s">
        <v>26</v>
      </c>
      <c r="C53" s="77">
        <v>3196</v>
      </c>
      <c r="D53" s="77">
        <v>1053.4000000000001</v>
      </c>
      <c r="E53" s="77">
        <v>134.80000000000001</v>
      </c>
      <c r="F53" s="77">
        <v>673.8</v>
      </c>
      <c r="G53" s="77">
        <v>59.9</v>
      </c>
      <c r="H53" s="88">
        <v>416.9</v>
      </c>
      <c r="I53" s="285"/>
      <c r="J53" s="285"/>
      <c r="K53" s="285"/>
      <c r="L53" s="285"/>
      <c r="M53" s="285"/>
      <c r="N53" s="285"/>
      <c r="O53" s="285"/>
    </row>
    <row r="54" spans="1:16" ht="15" customHeight="1">
      <c r="A54" s="75">
        <v>2019</v>
      </c>
      <c r="B54" s="76" t="s">
        <v>59</v>
      </c>
      <c r="C54" s="77">
        <v>887.4</v>
      </c>
      <c r="D54" s="77">
        <v>374.7</v>
      </c>
      <c r="E54" s="77">
        <v>24.8</v>
      </c>
      <c r="F54" s="77">
        <v>114</v>
      </c>
      <c r="G54" s="77">
        <v>19</v>
      </c>
      <c r="H54" s="88">
        <v>86.4</v>
      </c>
      <c r="I54" s="285"/>
      <c r="J54" s="285"/>
      <c r="K54" s="285"/>
      <c r="L54" s="285"/>
      <c r="M54" s="285"/>
      <c r="N54" s="285"/>
      <c r="O54" s="285"/>
    </row>
    <row r="55" spans="1:16" ht="15" customHeight="1">
      <c r="A55" s="75"/>
      <c r="B55" s="76" t="s">
        <v>60</v>
      </c>
      <c r="C55" s="77">
        <v>1838.3</v>
      </c>
      <c r="D55" s="77">
        <v>656.4</v>
      </c>
      <c r="E55" s="77">
        <v>79.599999999999994</v>
      </c>
      <c r="F55" s="77">
        <v>335.7</v>
      </c>
      <c r="G55" s="77">
        <v>34.5</v>
      </c>
      <c r="H55" s="88">
        <v>233.9</v>
      </c>
      <c r="I55" s="285"/>
      <c r="J55" s="285"/>
      <c r="K55" s="285"/>
      <c r="L55" s="285"/>
      <c r="M55" s="285"/>
      <c r="N55" s="285"/>
      <c r="O55" s="285"/>
    </row>
    <row r="56" spans="1:16" ht="15" customHeight="1">
      <c r="A56" s="75"/>
      <c r="B56" s="76" t="s">
        <v>61</v>
      </c>
      <c r="C56" s="77">
        <v>2634.4</v>
      </c>
      <c r="D56" s="77">
        <v>837.4</v>
      </c>
      <c r="E56" s="77">
        <v>172.1</v>
      </c>
      <c r="F56" s="77">
        <v>516.6</v>
      </c>
      <c r="G56" s="77">
        <v>61.7</v>
      </c>
      <c r="H56" s="88">
        <v>277.89999999999998</v>
      </c>
      <c r="I56" s="285"/>
      <c r="J56" s="285"/>
      <c r="K56" s="285"/>
      <c r="L56" s="285"/>
      <c r="M56" s="285"/>
      <c r="N56" s="285"/>
      <c r="O56" s="285"/>
    </row>
    <row r="57" spans="1:16" ht="32.1" customHeight="1">
      <c r="A57" s="622" t="s">
        <v>731</v>
      </c>
      <c r="B57" s="622"/>
      <c r="C57" s="622"/>
      <c r="D57" s="622"/>
      <c r="E57" s="622"/>
      <c r="F57" s="622"/>
      <c r="G57" s="622"/>
      <c r="H57" s="622"/>
      <c r="J57" s="285"/>
      <c r="K57" s="285"/>
      <c r="L57" s="285"/>
      <c r="M57" s="285"/>
      <c r="N57" s="285"/>
      <c r="O57" s="285"/>
    </row>
    <row r="58" spans="1:16" ht="15" customHeight="1">
      <c r="A58" s="75">
        <v>2017</v>
      </c>
      <c r="B58" s="76" t="s">
        <v>59</v>
      </c>
      <c r="C58" s="86">
        <v>344.5</v>
      </c>
      <c r="D58" s="86">
        <v>135.9</v>
      </c>
      <c r="E58" s="86">
        <v>16.5</v>
      </c>
      <c r="F58" s="86">
        <v>61.4</v>
      </c>
      <c r="G58" s="86">
        <v>11.4</v>
      </c>
      <c r="H58" s="87">
        <v>25.6</v>
      </c>
      <c r="I58" s="285"/>
      <c r="J58" s="285"/>
      <c r="K58" s="285"/>
      <c r="L58" s="285"/>
      <c r="M58" s="285"/>
      <c r="N58" s="285"/>
    </row>
    <row r="59" spans="1:16" ht="15.75" customHeight="1">
      <c r="A59" s="75"/>
      <c r="B59" s="76" t="s">
        <v>60</v>
      </c>
      <c r="C59" s="86">
        <v>443.1</v>
      </c>
      <c r="D59" s="86">
        <v>178.1</v>
      </c>
      <c r="E59" s="86">
        <v>16.7</v>
      </c>
      <c r="F59" s="86">
        <v>65</v>
      </c>
      <c r="G59" s="86">
        <v>16</v>
      </c>
      <c r="H59" s="87">
        <v>47.7</v>
      </c>
      <c r="I59" s="285"/>
      <c r="J59" s="285"/>
      <c r="K59" s="285"/>
      <c r="L59" s="285"/>
      <c r="M59" s="285"/>
      <c r="N59" s="285"/>
      <c r="O59" s="285"/>
    </row>
    <row r="60" spans="1:16" ht="15.75" customHeight="1">
      <c r="A60" s="75"/>
      <c r="B60" s="76" t="s">
        <v>61</v>
      </c>
      <c r="C60" s="86">
        <v>1040</v>
      </c>
      <c r="D60" s="86">
        <v>276.7</v>
      </c>
      <c r="E60" s="86">
        <v>24.8</v>
      </c>
      <c r="F60" s="86">
        <v>384.4</v>
      </c>
      <c r="G60" s="86">
        <v>22.6</v>
      </c>
      <c r="H60" s="87">
        <v>111.2</v>
      </c>
      <c r="I60" s="285"/>
      <c r="J60" s="285"/>
      <c r="K60" s="285"/>
      <c r="L60" s="285"/>
      <c r="M60" s="285"/>
      <c r="N60" s="285"/>
      <c r="O60" s="285"/>
    </row>
    <row r="61" spans="1:16" ht="15.75" customHeight="1">
      <c r="A61" s="75"/>
      <c r="B61" s="85" t="s">
        <v>26</v>
      </c>
      <c r="C61" s="77">
        <v>951.6</v>
      </c>
      <c r="D61" s="77">
        <v>256.8</v>
      </c>
      <c r="E61" s="77">
        <v>25.4</v>
      </c>
      <c r="F61" s="77">
        <v>337.5</v>
      </c>
      <c r="G61" s="77">
        <v>32.200000000000003</v>
      </c>
      <c r="H61" s="88">
        <v>83.6</v>
      </c>
      <c r="I61" s="285"/>
      <c r="J61" s="285"/>
      <c r="K61" s="285"/>
      <c r="L61" s="285"/>
      <c r="M61" s="285"/>
      <c r="N61" s="285"/>
      <c r="O61" s="285"/>
    </row>
    <row r="62" spans="1:16" ht="15" customHeight="1">
      <c r="A62" s="75">
        <v>2018</v>
      </c>
      <c r="B62" s="85" t="s">
        <v>59</v>
      </c>
      <c r="C62" s="77">
        <v>343</v>
      </c>
      <c r="D62" s="77">
        <v>145.6</v>
      </c>
      <c r="E62" s="77">
        <v>16.100000000000001</v>
      </c>
      <c r="F62" s="77">
        <v>57.354999999999997</v>
      </c>
      <c r="G62" s="77">
        <v>16.5</v>
      </c>
      <c r="H62" s="88">
        <v>31.835000000000001</v>
      </c>
      <c r="I62" s="285"/>
      <c r="J62" s="285"/>
      <c r="K62" s="285"/>
      <c r="L62" s="285"/>
      <c r="M62" s="285"/>
      <c r="N62" s="285"/>
      <c r="O62" s="285"/>
      <c r="P62" s="285"/>
    </row>
    <row r="63" spans="1:16" ht="15" customHeight="1">
      <c r="A63" s="75"/>
      <c r="B63" s="76" t="s">
        <v>60</v>
      </c>
      <c r="C63" s="77">
        <v>428.2</v>
      </c>
      <c r="D63" s="77">
        <v>184.3</v>
      </c>
      <c r="E63" s="77">
        <v>23.8</v>
      </c>
      <c r="F63" s="77">
        <v>53.8</v>
      </c>
      <c r="G63" s="77">
        <v>32.799999999999997</v>
      </c>
      <c r="H63" s="88">
        <v>22.8</v>
      </c>
      <c r="I63" s="285"/>
      <c r="J63" s="285"/>
      <c r="K63" s="285"/>
      <c r="L63" s="285"/>
      <c r="M63" s="285"/>
      <c r="N63" s="285"/>
      <c r="O63" s="285"/>
      <c r="P63" s="285"/>
    </row>
    <row r="64" spans="1:16" ht="15" customHeight="1">
      <c r="A64" s="75"/>
      <c r="B64" s="76" t="s">
        <v>61</v>
      </c>
      <c r="C64" s="77">
        <v>584.4</v>
      </c>
      <c r="D64" s="77">
        <v>191.7</v>
      </c>
      <c r="E64" s="77">
        <v>27.5</v>
      </c>
      <c r="F64" s="77">
        <v>62.4</v>
      </c>
      <c r="G64" s="77">
        <v>51.5</v>
      </c>
      <c r="H64" s="88">
        <v>148.80000000000001</v>
      </c>
      <c r="I64" s="285"/>
      <c r="J64" s="285"/>
      <c r="K64" s="285"/>
      <c r="L64" s="285"/>
      <c r="M64" s="285"/>
      <c r="N64" s="285"/>
      <c r="O64" s="285"/>
      <c r="P64" s="285"/>
    </row>
    <row r="65" spans="1:16" ht="15" customHeight="1">
      <c r="A65" s="75"/>
      <c r="B65" s="85" t="s">
        <v>26</v>
      </c>
      <c r="C65" s="77">
        <v>1758</v>
      </c>
      <c r="D65" s="77">
        <v>207.3</v>
      </c>
      <c r="E65" s="77">
        <v>40.299999999999997</v>
      </c>
      <c r="F65" s="77">
        <v>1281</v>
      </c>
      <c r="G65" s="77">
        <v>72.8</v>
      </c>
      <c r="H65" s="88">
        <v>27.7</v>
      </c>
      <c r="I65" s="285"/>
      <c r="J65" s="285"/>
      <c r="K65" s="285"/>
      <c r="L65" s="285"/>
      <c r="M65" s="285"/>
      <c r="N65" s="285"/>
      <c r="O65" s="285"/>
      <c r="P65" s="285"/>
    </row>
    <row r="66" spans="1:16" ht="15" customHeight="1">
      <c r="A66" s="75">
        <v>2019</v>
      </c>
      <c r="B66" s="76" t="s">
        <v>59</v>
      </c>
      <c r="C66" s="77">
        <v>367.4</v>
      </c>
      <c r="D66" s="77">
        <v>93.6</v>
      </c>
      <c r="E66" s="77">
        <v>21.2</v>
      </c>
      <c r="F66" s="77">
        <v>126.8</v>
      </c>
      <c r="G66" s="77">
        <v>26.8</v>
      </c>
      <c r="H66" s="88">
        <v>45.2</v>
      </c>
      <c r="I66" s="285"/>
      <c r="J66" s="285"/>
      <c r="K66" s="285"/>
      <c r="L66" s="285"/>
      <c r="M66" s="285"/>
      <c r="N66" s="285"/>
      <c r="O66" s="285"/>
      <c r="P66" s="285"/>
    </row>
    <row r="67" spans="1:16" ht="15" customHeight="1">
      <c r="A67" s="75"/>
      <c r="B67" s="76" t="s">
        <v>60</v>
      </c>
      <c r="C67" s="77">
        <v>475.6</v>
      </c>
      <c r="D67" s="77">
        <v>120.9</v>
      </c>
      <c r="E67" s="77">
        <v>14.2</v>
      </c>
      <c r="F67" s="77">
        <v>133.9</v>
      </c>
      <c r="G67" s="77">
        <v>49.1</v>
      </c>
      <c r="H67" s="88">
        <v>76.8</v>
      </c>
      <c r="I67" s="285"/>
      <c r="J67" s="285"/>
      <c r="K67" s="285"/>
      <c r="L67" s="285"/>
      <c r="M67" s="285"/>
      <c r="N67" s="285"/>
      <c r="O67" s="285"/>
      <c r="P67" s="285"/>
    </row>
    <row r="68" spans="1:16" ht="15" customHeight="1">
      <c r="A68" s="75"/>
      <c r="B68" s="76" t="s">
        <v>61</v>
      </c>
      <c r="C68" s="77">
        <v>479.7</v>
      </c>
      <c r="D68" s="77">
        <v>143.69999999999999</v>
      </c>
      <c r="E68" s="77">
        <v>12.5</v>
      </c>
      <c r="F68" s="77">
        <v>99.6</v>
      </c>
      <c r="G68" s="77">
        <v>21.8</v>
      </c>
      <c r="H68" s="88">
        <v>97.8</v>
      </c>
      <c r="I68" s="285"/>
      <c r="J68" s="285"/>
      <c r="K68" s="285"/>
      <c r="L68" s="285"/>
      <c r="M68" s="285"/>
      <c r="N68" s="285"/>
      <c r="O68" s="285"/>
      <c r="P68" s="285"/>
    </row>
    <row r="69" spans="1:16" ht="32.1" customHeight="1">
      <c r="A69" s="622" t="s">
        <v>732</v>
      </c>
      <c r="B69" s="622"/>
      <c r="C69" s="622"/>
      <c r="D69" s="622"/>
      <c r="E69" s="622"/>
      <c r="F69" s="622"/>
      <c r="G69" s="622"/>
      <c r="H69" s="622"/>
    </row>
    <row r="70" spans="1:16" ht="15" customHeight="1">
      <c r="A70" s="75">
        <v>2017</v>
      </c>
      <c r="B70" s="76" t="s">
        <v>59</v>
      </c>
      <c r="C70" s="86">
        <v>581.70000000000005</v>
      </c>
      <c r="D70" s="86">
        <v>239.2</v>
      </c>
      <c r="E70" s="86">
        <v>7.8</v>
      </c>
      <c r="F70" s="86">
        <v>5.8</v>
      </c>
      <c r="G70" s="86">
        <v>6.7</v>
      </c>
      <c r="H70" s="87">
        <v>55.9</v>
      </c>
      <c r="I70" s="15"/>
      <c r="J70" s="15"/>
      <c r="K70" s="15"/>
      <c r="L70" s="15"/>
      <c r="M70" s="15"/>
      <c r="N70" s="15"/>
      <c r="O70" s="285"/>
    </row>
    <row r="71" spans="1:16" ht="15" customHeight="1">
      <c r="A71" s="75"/>
      <c r="B71" s="76" t="s">
        <v>60</v>
      </c>
      <c r="C71" s="86">
        <v>1307.9000000000001</v>
      </c>
      <c r="D71" s="86">
        <v>446.9</v>
      </c>
      <c r="E71" s="86">
        <v>28.9</v>
      </c>
      <c r="F71" s="86">
        <v>200.7</v>
      </c>
      <c r="G71" s="86">
        <v>16</v>
      </c>
      <c r="H71" s="87">
        <v>195.8</v>
      </c>
      <c r="I71" s="285"/>
      <c r="J71" s="285"/>
      <c r="K71" s="285"/>
      <c r="L71" s="285"/>
      <c r="M71" s="285"/>
      <c r="N71" s="285"/>
      <c r="O71" s="285"/>
    </row>
    <row r="72" spans="1:16" ht="15" customHeight="1">
      <c r="A72" s="75"/>
      <c r="B72" s="76" t="s">
        <v>61</v>
      </c>
      <c r="C72" s="86">
        <v>1383.5</v>
      </c>
      <c r="D72" s="86">
        <v>656.6</v>
      </c>
      <c r="E72" s="86">
        <v>44.7</v>
      </c>
      <c r="F72" s="86">
        <v>20.8</v>
      </c>
      <c r="G72" s="86">
        <v>30.9</v>
      </c>
      <c r="H72" s="87">
        <v>144.69999999999999</v>
      </c>
      <c r="I72" s="285"/>
      <c r="J72" s="285"/>
      <c r="K72" s="285"/>
      <c r="L72" s="285"/>
      <c r="M72" s="285"/>
      <c r="N72" s="285"/>
      <c r="O72" s="285"/>
    </row>
    <row r="73" spans="1:16" ht="15" customHeight="1">
      <c r="A73" s="75"/>
      <c r="B73" s="85" t="s">
        <v>26</v>
      </c>
      <c r="C73" s="77">
        <v>2318.9</v>
      </c>
      <c r="D73" s="77">
        <v>881.4</v>
      </c>
      <c r="E73" s="77">
        <v>64.8</v>
      </c>
      <c r="F73" s="77">
        <v>333.6</v>
      </c>
      <c r="G73" s="77">
        <v>37</v>
      </c>
      <c r="H73" s="88">
        <v>212.7</v>
      </c>
      <c r="I73" s="285"/>
      <c r="J73" s="285"/>
      <c r="K73" s="285"/>
      <c r="L73" s="285"/>
      <c r="M73" s="285"/>
      <c r="N73" s="285"/>
      <c r="O73" s="285"/>
    </row>
    <row r="74" spans="1:16" ht="15" customHeight="1">
      <c r="A74" s="75">
        <v>2018</v>
      </c>
      <c r="B74" s="85" t="s">
        <v>59</v>
      </c>
      <c r="C74" s="77">
        <v>529.5</v>
      </c>
      <c r="D74" s="77">
        <v>104.1</v>
      </c>
      <c r="E74" s="77">
        <v>-4.7</v>
      </c>
      <c r="F74" s="77">
        <v>99.4</v>
      </c>
      <c r="G74" s="77">
        <v>-2.5</v>
      </c>
      <c r="H74" s="88">
        <v>88</v>
      </c>
      <c r="I74" s="285"/>
      <c r="J74" s="285"/>
      <c r="K74" s="285"/>
      <c r="L74" s="285"/>
      <c r="M74" s="285"/>
      <c r="N74" s="285"/>
      <c r="O74" s="285"/>
    </row>
    <row r="75" spans="1:16" ht="15" customHeight="1">
      <c r="A75" s="75"/>
      <c r="B75" s="76" t="s">
        <v>60</v>
      </c>
      <c r="C75" s="77">
        <v>1251.4000000000001</v>
      </c>
      <c r="D75" s="77">
        <v>313.89999999999998</v>
      </c>
      <c r="E75" s="77">
        <v>46</v>
      </c>
      <c r="F75" s="77">
        <v>251.9</v>
      </c>
      <c r="G75" s="77">
        <v>6.3</v>
      </c>
      <c r="H75" s="88">
        <v>217.5</v>
      </c>
      <c r="I75" s="285"/>
      <c r="J75" s="285"/>
      <c r="K75" s="285"/>
      <c r="L75" s="285"/>
      <c r="M75" s="285"/>
      <c r="N75" s="285"/>
      <c r="O75" s="285"/>
    </row>
    <row r="76" spans="1:16" ht="15" customHeight="1">
      <c r="A76" s="75"/>
      <c r="B76" s="76" t="s">
        <v>61</v>
      </c>
      <c r="C76" s="77">
        <v>1777.4</v>
      </c>
      <c r="D76" s="77">
        <v>490.6</v>
      </c>
      <c r="E76" s="77">
        <v>78.5</v>
      </c>
      <c r="F76" s="77">
        <v>361.6</v>
      </c>
      <c r="G76" s="77">
        <v>17.8</v>
      </c>
      <c r="H76" s="88">
        <v>195.6</v>
      </c>
      <c r="I76" s="285"/>
      <c r="J76" s="285"/>
      <c r="K76" s="285"/>
      <c r="L76" s="285"/>
      <c r="M76" s="285"/>
      <c r="N76" s="285"/>
      <c r="O76" s="285"/>
    </row>
    <row r="77" spans="1:16" ht="15" customHeight="1">
      <c r="A77" s="75"/>
      <c r="B77" s="85" t="s">
        <v>26</v>
      </c>
      <c r="C77" s="77">
        <v>1438</v>
      </c>
      <c r="D77" s="77">
        <v>846.1</v>
      </c>
      <c r="E77" s="77">
        <v>94.4</v>
      </c>
      <c r="F77" s="77">
        <v>-607.20000000000005</v>
      </c>
      <c r="G77" s="77">
        <v>-12.8</v>
      </c>
      <c r="H77" s="88">
        <v>389.2</v>
      </c>
      <c r="I77" s="285"/>
      <c r="J77" s="285"/>
      <c r="K77" s="285"/>
      <c r="L77" s="285"/>
      <c r="M77" s="285"/>
      <c r="N77" s="285"/>
      <c r="O77" s="285"/>
    </row>
    <row r="78" spans="1:16" ht="15" customHeight="1">
      <c r="A78" s="75">
        <v>2019</v>
      </c>
      <c r="B78" s="76" t="s">
        <v>59</v>
      </c>
      <c r="C78" s="77">
        <v>520</v>
      </c>
      <c r="D78" s="77">
        <v>281</v>
      </c>
      <c r="E78" s="77">
        <v>3.6</v>
      </c>
      <c r="F78" s="77">
        <v>-12.8</v>
      </c>
      <c r="G78" s="77">
        <v>-7.8</v>
      </c>
      <c r="H78" s="88">
        <v>41.1</v>
      </c>
      <c r="I78" s="285"/>
      <c r="J78" s="285"/>
      <c r="K78" s="285"/>
      <c r="L78" s="285"/>
      <c r="M78" s="285"/>
      <c r="N78" s="285"/>
      <c r="O78" s="285"/>
    </row>
    <row r="79" spans="1:16" ht="15" customHeight="1">
      <c r="A79" s="75"/>
      <c r="B79" s="76" t="s">
        <v>60</v>
      </c>
      <c r="C79" s="77">
        <v>1362.7</v>
      </c>
      <c r="D79" s="77">
        <v>535.4</v>
      </c>
      <c r="E79" s="77">
        <v>65.3</v>
      </c>
      <c r="F79" s="77">
        <v>201.8</v>
      </c>
      <c r="G79" s="77">
        <v>-14.7</v>
      </c>
      <c r="H79" s="88">
        <v>157</v>
      </c>
      <c r="I79" s="285"/>
      <c r="J79" s="285"/>
      <c r="K79" s="285"/>
      <c r="L79" s="285"/>
      <c r="M79" s="285"/>
      <c r="N79" s="285"/>
      <c r="O79" s="285"/>
    </row>
    <row r="80" spans="1:16" ht="15" customHeight="1">
      <c r="A80" s="75"/>
      <c r="B80" s="76" t="s">
        <v>61</v>
      </c>
      <c r="C80" s="77">
        <v>2154.6999999999998</v>
      </c>
      <c r="D80" s="77">
        <v>693.7</v>
      </c>
      <c r="E80" s="77">
        <v>159.6</v>
      </c>
      <c r="F80" s="77">
        <v>417</v>
      </c>
      <c r="G80" s="77">
        <v>39.9</v>
      </c>
      <c r="H80" s="88">
        <v>180.2</v>
      </c>
      <c r="I80" s="285"/>
      <c r="J80" s="285"/>
      <c r="K80" s="285"/>
      <c r="L80" s="285"/>
      <c r="M80" s="285"/>
      <c r="N80" s="285"/>
      <c r="O80" s="285"/>
    </row>
    <row r="81" spans="1:17" ht="20.100000000000001" customHeight="1">
      <c r="A81" s="662" t="s">
        <v>340</v>
      </c>
      <c r="B81" s="662"/>
      <c r="C81" s="662"/>
      <c r="D81" s="662"/>
      <c r="E81" s="662"/>
      <c r="F81" s="662"/>
      <c r="G81" s="662"/>
      <c r="H81" s="662"/>
      <c r="I81" s="285"/>
      <c r="J81" s="285"/>
      <c r="K81" s="285"/>
      <c r="L81" s="285"/>
      <c r="M81" s="285"/>
      <c r="N81" s="285"/>
      <c r="O81" s="285"/>
    </row>
    <row r="82" spans="1:17" s="16" customFormat="1" ht="20.100000000000001" customHeight="1">
      <c r="A82" s="664" t="s">
        <v>569</v>
      </c>
      <c r="B82" s="665"/>
      <c r="C82" s="665"/>
      <c r="D82" s="665"/>
      <c r="E82" s="665"/>
      <c r="F82" s="665"/>
      <c r="G82" s="665"/>
      <c r="H82" s="665"/>
    </row>
    <row r="83" spans="1:17" ht="32.1" customHeight="1">
      <c r="A83" s="622" t="s">
        <v>733</v>
      </c>
      <c r="B83" s="622"/>
      <c r="C83" s="622"/>
      <c r="D83" s="622"/>
      <c r="E83" s="622"/>
      <c r="F83" s="622"/>
      <c r="G83" s="622"/>
      <c r="H83" s="622"/>
    </row>
    <row r="84" spans="1:17" ht="15" customHeight="1">
      <c r="A84" s="75">
        <v>2017</v>
      </c>
      <c r="B84" s="76" t="s">
        <v>59</v>
      </c>
      <c r="C84" s="86">
        <v>801.8</v>
      </c>
      <c r="D84" s="86">
        <v>331.5</v>
      </c>
      <c r="E84" s="86">
        <v>21.8</v>
      </c>
      <c r="F84" s="86">
        <v>58.3</v>
      </c>
      <c r="G84" s="86">
        <v>15.8</v>
      </c>
      <c r="H84" s="87">
        <v>66.900000000000006</v>
      </c>
      <c r="J84" s="285"/>
      <c r="K84" s="285"/>
      <c r="L84" s="285"/>
      <c r="M84" s="285"/>
      <c r="N84" s="285"/>
      <c r="O84" s="285"/>
      <c r="P84" s="285"/>
      <c r="Q84" s="285"/>
    </row>
    <row r="85" spans="1:17" ht="15" customHeight="1">
      <c r="A85" s="75"/>
      <c r="B85" s="76" t="s">
        <v>60</v>
      </c>
      <c r="C85" s="86">
        <v>1542.7</v>
      </c>
      <c r="D85" s="86">
        <v>549.29999999999995</v>
      </c>
      <c r="E85" s="86">
        <v>43.1</v>
      </c>
      <c r="F85" s="86">
        <v>238.1</v>
      </c>
      <c r="G85" s="86">
        <v>25.2</v>
      </c>
      <c r="H85" s="87">
        <v>218.1</v>
      </c>
      <c r="I85" s="285"/>
      <c r="J85" s="285"/>
      <c r="K85" s="285"/>
      <c r="L85" s="285"/>
      <c r="M85" s="285"/>
      <c r="N85" s="285"/>
      <c r="O85" s="285"/>
    </row>
    <row r="86" spans="1:17" ht="15" customHeight="1">
      <c r="A86" s="75"/>
      <c r="B86" s="76" t="s">
        <v>61</v>
      </c>
      <c r="C86" s="86">
        <v>2113.8000000000002</v>
      </c>
      <c r="D86" s="86">
        <v>804.1</v>
      </c>
      <c r="E86" s="86">
        <v>63.9</v>
      </c>
      <c r="F86" s="86">
        <v>362.4</v>
      </c>
      <c r="G86" s="86">
        <v>42.7</v>
      </c>
      <c r="H86" s="87">
        <v>219.9</v>
      </c>
      <c r="I86" s="285"/>
      <c r="J86" s="285"/>
      <c r="K86" s="285"/>
      <c r="L86" s="285"/>
      <c r="M86" s="285"/>
      <c r="N86" s="285"/>
      <c r="O86" s="285"/>
    </row>
    <row r="87" spans="1:17" ht="15" customHeight="1">
      <c r="A87" s="75"/>
      <c r="B87" s="85" t="s">
        <v>26</v>
      </c>
      <c r="C87" s="77">
        <v>2836.1</v>
      </c>
      <c r="D87" s="77">
        <v>978.2</v>
      </c>
      <c r="E87" s="77">
        <v>78</v>
      </c>
      <c r="F87" s="77">
        <v>608.79999999999995</v>
      </c>
      <c r="G87" s="77">
        <v>53.3</v>
      </c>
      <c r="H87" s="88">
        <v>240</v>
      </c>
      <c r="I87" s="285"/>
      <c r="J87" s="285"/>
      <c r="K87" s="285"/>
      <c r="L87" s="285"/>
      <c r="M87" s="285"/>
      <c r="N87" s="285"/>
      <c r="O87" s="285"/>
    </row>
    <row r="88" spans="1:17" ht="15" customHeight="1">
      <c r="A88" s="75">
        <v>2018</v>
      </c>
      <c r="B88" s="85" t="s">
        <v>59</v>
      </c>
      <c r="C88" s="77">
        <v>763.2</v>
      </c>
      <c r="D88" s="77">
        <v>214.2</v>
      </c>
      <c r="E88" s="77">
        <v>10.79</v>
      </c>
      <c r="F88" s="77">
        <v>144.4</v>
      </c>
      <c r="G88" s="77">
        <v>11.4</v>
      </c>
      <c r="H88" s="88">
        <v>105.7</v>
      </c>
      <c r="I88" s="285"/>
      <c r="J88" s="285"/>
      <c r="K88" s="285"/>
      <c r="L88" s="285"/>
      <c r="M88" s="285"/>
      <c r="N88" s="285"/>
      <c r="O88" s="285"/>
    </row>
    <row r="89" spans="1:17" ht="15" customHeight="1">
      <c r="A89" s="75"/>
      <c r="B89" s="76" t="s">
        <v>60</v>
      </c>
      <c r="C89" s="77">
        <v>1492.5</v>
      </c>
      <c r="D89" s="77">
        <v>429.4</v>
      </c>
      <c r="E89" s="77">
        <v>68.3</v>
      </c>
      <c r="F89" s="77">
        <v>275.39999999999998</v>
      </c>
      <c r="G89" s="77">
        <v>33.299999999999997</v>
      </c>
      <c r="H89" s="88">
        <v>218.2</v>
      </c>
      <c r="I89" s="285"/>
      <c r="J89" s="285"/>
      <c r="K89" s="285"/>
      <c r="L89" s="285"/>
      <c r="M89" s="285"/>
      <c r="N89" s="285"/>
      <c r="O89" s="285"/>
    </row>
    <row r="90" spans="1:17" ht="15" customHeight="1">
      <c r="A90" s="75"/>
      <c r="B90" s="76" t="s">
        <v>61</v>
      </c>
      <c r="C90" s="77">
        <v>2010.8</v>
      </c>
      <c r="D90" s="77">
        <v>571.1</v>
      </c>
      <c r="E90" s="77">
        <v>103.6</v>
      </c>
      <c r="F90" s="77">
        <v>382.4</v>
      </c>
      <c r="G90" s="77">
        <v>55.3</v>
      </c>
      <c r="H90" s="88">
        <v>238.3</v>
      </c>
      <c r="I90" s="285"/>
      <c r="J90" s="285"/>
      <c r="K90" s="285"/>
      <c r="L90" s="285"/>
      <c r="M90" s="285"/>
      <c r="N90" s="285"/>
      <c r="O90" s="285"/>
    </row>
    <row r="91" spans="1:17" ht="15" customHeight="1">
      <c r="A91" s="75"/>
      <c r="B91" s="85" t="s">
        <v>26</v>
      </c>
      <c r="C91" s="77">
        <v>2700.3</v>
      </c>
      <c r="D91" s="77">
        <v>906.5</v>
      </c>
      <c r="E91" s="77">
        <v>122.6</v>
      </c>
      <c r="F91" s="77">
        <v>606</v>
      </c>
      <c r="G91" s="77">
        <v>42.2</v>
      </c>
      <c r="H91" s="88">
        <v>299.8</v>
      </c>
      <c r="I91" s="285"/>
      <c r="J91" s="285"/>
      <c r="K91" s="285"/>
      <c r="L91" s="285"/>
      <c r="M91" s="285"/>
      <c r="N91" s="285"/>
      <c r="O91" s="285"/>
    </row>
    <row r="92" spans="1:17" ht="15" customHeight="1">
      <c r="A92" s="75">
        <v>2019</v>
      </c>
      <c r="B92" s="76" t="s">
        <v>59</v>
      </c>
      <c r="C92" s="77">
        <v>784</v>
      </c>
      <c r="D92" s="77">
        <v>337.3</v>
      </c>
      <c r="E92" s="77">
        <v>21.2</v>
      </c>
      <c r="F92" s="77">
        <v>96</v>
      </c>
      <c r="G92" s="77">
        <v>15.9</v>
      </c>
      <c r="H92" s="88">
        <v>73.599999999999994</v>
      </c>
      <c r="I92" s="285"/>
      <c r="J92" s="285"/>
      <c r="K92" s="285"/>
      <c r="L92" s="285"/>
      <c r="M92" s="285"/>
      <c r="N92" s="285"/>
      <c r="O92" s="285"/>
    </row>
    <row r="93" spans="1:17" ht="15" customHeight="1">
      <c r="A93" s="75"/>
      <c r="B93" s="76" t="s">
        <v>60</v>
      </c>
      <c r="C93" s="77">
        <v>1625</v>
      </c>
      <c r="D93" s="77">
        <v>591.1</v>
      </c>
      <c r="E93" s="77">
        <v>74.400000000000006</v>
      </c>
      <c r="F93" s="77">
        <v>293</v>
      </c>
      <c r="G93" s="77">
        <v>26.2</v>
      </c>
      <c r="H93" s="88">
        <v>206.9</v>
      </c>
      <c r="I93" s="285"/>
      <c r="J93" s="285"/>
      <c r="K93" s="285"/>
      <c r="L93" s="285"/>
      <c r="M93" s="285"/>
      <c r="N93" s="285"/>
      <c r="O93" s="285"/>
    </row>
    <row r="94" spans="1:17" ht="15" customHeight="1">
      <c r="A94" s="75"/>
      <c r="B94" s="76" t="s">
        <v>61</v>
      </c>
      <c r="C94" s="77">
        <v>2314.6999999999998</v>
      </c>
      <c r="D94" s="77">
        <v>742.2</v>
      </c>
      <c r="E94" s="77">
        <v>149.5</v>
      </c>
      <c r="F94" s="77">
        <v>452.4</v>
      </c>
      <c r="G94" s="77">
        <v>49.2</v>
      </c>
      <c r="H94" s="88">
        <v>242.3</v>
      </c>
      <c r="I94" s="285"/>
      <c r="J94" s="285"/>
      <c r="K94" s="285"/>
      <c r="L94" s="285"/>
      <c r="M94" s="285"/>
      <c r="N94" s="285"/>
      <c r="O94" s="285"/>
    </row>
    <row r="95" spans="1:17" ht="32.1" customHeight="1">
      <c r="A95" s="622" t="s">
        <v>734</v>
      </c>
      <c r="B95" s="622"/>
      <c r="C95" s="622"/>
      <c r="D95" s="622"/>
      <c r="E95" s="622"/>
      <c r="F95" s="622"/>
      <c r="G95" s="622"/>
      <c r="H95" s="622"/>
    </row>
    <row r="96" spans="1:17" ht="15" customHeight="1">
      <c r="A96" s="75">
        <v>2017</v>
      </c>
      <c r="B96" s="76" t="s">
        <v>59</v>
      </c>
      <c r="C96" s="86">
        <v>344.6</v>
      </c>
      <c r="D96" s="86">
        <v>135.80000000000001</v>
      </c>
      <c r="E96" s="86">
        <v>16.399999999999999</v>
      </c>
      <c r="F96" s="86">
        <v>61.2</v>
      </c>
      <c r="G96" s="86">
        <v>10.7</v>
      </c>
      <c r="H96" s="87">
        <v>25.2</v>
      </c>
      <c r="I96" s="285"/>
      <c r="J96" s="285"/>
      <c r="K96" s="285"/>
      <c r="L96" s="285"/>
      <c r="M96" s="285"/>
      <c r="N96" s="285"/>
      <c r="O96" s="285"/>
    </row>
    <row r="97" spans="1:15" ht="15" customHeight="1">
      <c r="A97" s="75"/>
      <c r="B97" s="76" t="s">
        <v>60</v>
      </c>
      <c r="C97" s="86">
        <v>447.5</v>
      </c>
      <c r="D97" s="86">
        <v>178.7</v>
      </c>
      <c r="E97" s="86">
        <v>16.7</v>
      </c>
      <c r="F97" s="86">
        <v>69.8</v>
      </c>
      <c r="G97" s="86">
        <v>14.2</v>
      </c>
      <c r="H97" s="87">
        <v>45.7</v>
      </c>
      <c r="I97" s="285"/>
      <c r="J97" s="285"/>
      <c r="K97" s="285"/>
      <c r="L97" s="285"/>
      <c r="M97" s="285"/>
      <c r="N97" s="285"/>
      <c r="O97" s="285"/>
    </row>
    <row r="98" spans="1:15" ht="15" customHeight="1">
      <c r="A98" s="75"/>
      <c r="B98" s="76" t="s">
        <v>61</v>
      </c>
      <c r="C98" s="86">
        <v>1040.2</v>
      </c>
      <c r="D98" s="86">
        <v>274.89999999999998</v>
      </c>
      <c r="E98" s="86">
        <v>23.3</v>
      </c>
      <c r="F98" s="86">
        <v>384.3</v>
      </c>
      <c r="G98" s="86">
        <v>20.100000000000001</v>
      </c>
      <c r="H98" s="87">
        <v>112.1</v>
      </c>
      <c r="I98" s="285"/>
      <c r="J98" s="285"/>
      <c r="K98" s="285"/>
      <c r="L98" s="285"/>
      <c r="M98" s="285"/>
      <c r="N98" s="285"/>
      <c r="O98" s="285"/>
    </row>
    <row r="99" spans="1:15" ht="15" customHeight="1">
      <c r="A99" s="75"/>
      <c r="B99" s="85" t="s">
        <v>26</v>
      </c>
      <c r="C99" s="77">
        <v>947.4</v>
      </c>
      <c r="D99" s="77">
        <v>256.2</v>
      </c>
      <c r="E99" s="77">
        <v>22.3</v>
      </c>
      <c r="F99" s="77">
        <v>328</v>
      </c>
      <c r="G99" s="77">
        <v>28.8</v>
      </c>
      <c r="H99" s="88">
        <v>95.2</v>
      </c>
      <c r="I99" s="285"/>
      <c r="J99" s="285"/>
      <c r="K99" s="285"/>
      <c r="L99" s="285"/>
      <c r="M99" s="285"/>
      <c r="N99" s="285"/>
      <c r="O99" s="285"/>
    </row>
    <row r="100" spans="1:15" ht="15" customHeight="1">
      <c r="A100" s="75">
        <v>2018</v>
      </c>
      <c r="B100" s="85" t="s">
        <v>59</v>
      </c>
      <c r="C100" s="77">
        <v>345.5</v>
      </c>
      <c r="D100" s="77">
        <v>147.36500000000001</v>
      </c>
      <c r="E100" s="77">
        <v>16.100000000000001</v>
      </c>
      <c r="F100" s="77">
        <v>54.98</v>
      </c>
      <c r="G100" s="77">
        <v>15.7</v>
      </c>
      <c r="H100" s="88">
        <v>28.2</v>
      </c>
      <c r="I100" s="285"/>
      <c r="J100" s="285"/>
      <c r="K100" s="285"/>
      <c r="L100" s="285"/>
      <c r="M100" s="285"/>
      <c r="N100" s="285"/>
      <c r="O100" s="285"/>
    </row>
    <row r="101" spans="1:15" ht="15" customHeight="1">
      <c r="A101" s="75"/>
      <c r="B101" s="76" t="s">
        <v>60</v>
      </c>
      <c r="C101" s="77">
        <v>428.7</v>
      </c>
      <c r="D101" s="77">
        <v>188.9</v>
      </c>
      <c r="E101" s="77">
        <v>23.3</v>
      </c>
      <c r="F101" s="77">
        <v>52.8</v>
      </c>
      <c r="G101" s="77">
        <v>31.2</v>
      </c>
      <c r="H101" s="88">
        <v>23.2</v>
      </c>
      <c r="I101" s="285"/>
      <c r="J101" s="285"/>
      <c r="K101" s="285"/>
      <c r="L101" s="285"/>
      <c r="M101" s="285"/>
      <c r="N101" s="285"/>
      <c r="O101" s="285"/>
    </row>
    <row r="102" spans="1:15" ht="15" customHeight="1">
      <c r="A102" s="75"/>
      <c r="B102" s="76" t="s">
        <v>61</v>
      </c>
      <c r="C102" s="77">
        <v>606</v>
      </c>
      <c r="D102" s="77">
        <v>200.1</v>
      </c>
      <c r="E102" s="77">
        <v>27.6</v>
      </c>
      <c r="F102" s="77">
        <v>62.4</v>
      </c>
      <c r="G102" s="77">
        <v>48.3</v>
      </c>
      <c r="H102" s="88">
        <v>162.30000000000001</v>
      </c>
      <c r="I102" s="285"/>
      <c r="J102" s="285"/>
      <c r="K102" s="285"/>
      <c r="L102" s="285"/>
      <c r="M102" s="285"/>
      <c r="N102" s="285"/>
      <c r="O102" s="285"/>
    </row>
    <row r="103" spans="1:15" ht="15" customHeight="1">
      <c r="A103" s="75"/>
      <c r="B103" s="85" t="s">
        <v>26</v>
      </c>
      <c r="C103" s="77">
        <v>1765.2</v>
      </c>
      <c r="D103" s="77">
        <v>206.8</v>
      </c>
      <c r="E103" s="77">
        <v>38.700000000000003</v>
      </c>
      <c r="F103" s="77">
        <v>1285.4000000000001</v>
      </c>
      <c r="G103" s="77">
        <v>69.5</v>
      </c>
      <c r="H103" s="88">
        <v>34.4</v>
      </c>
      <c r="I103" s="285"/>
      <c r="J103" s="285"/>
      <c r="K103" s="285"/>
      <c r="L103" s="285"/>
      <c r="M103" s="285"/>
      <c r="N103" s="285"/>
      <c r="O103" s="285"/>
    </row>
    <row r="104" spans="1:15" ht="15" customHeight="1">
      <c r="A104" s="75">
        <v>2019</v>
      </c>
      <c r="B104" s="76" t="s">
        <v>59</v>
      </c>
      <c r="C104" s="77">
        <v>358.3</v>
      </c>
      <c r="D104" s="77">
        <v>79.400000000000006</v>
      </c>
      <c r="E104" s="77">
        <v>20.9</v>
      </c>
      <c r="F104" s="77">
        <v>127.3</v>
      </c>
      <c r="G104" s="77">
        <v>27</v>
      </c>
      <c r="H104" s="88">
        <v>46.1</v>
      </c>
      <c r="I104" s="285"/>
      <c r="J104" s="285"/>
      <c r="K104" s="285"/>
      <c r="L104" s="285"/>
      <c r="M104" s="285"/>
      <c r="N104" s="285"/>
      <c r="O104" s="285"/>
    </row>
    <row r="105" spans="1:15" ht="15" customHeight="1">
      <c r="A105" s="75"/>
      <c r="B105" s="76" t="s">
        <v>60</v>
      </c>
      <c r="C105" s="77">
        <v>487.2</v>
      </c>
      <c r="D105" s="77">
        <v>118</v>
      </c>
      <c r="E105" s="77">
        <v>14.3</v>
      </c>
      <c r="F105" s="77">
        <v>136.5</v>
      </c>
      <c r="G105" s="77">
        <v>49</v>
      </c>
      <c r="H105" s="88">
        <v>82.2</v>
      </c>
      <c r="I105" s="285"/>
      <c r="J105" s="285"/>
      <c r="K105" s="285"/>
      <c r="L105" s="285"/>
      <c r="M105" s="285"/>
      <c r="N105" s="285"/>
      <c r="O105" s="285"/>
    </row>
    <row r="106" spans="1:15" ht="15" customHeight="1">
      <c r="A106" s="75"/>
      <c r="B106" s="76" t="s">
        <v>61</v>
      </c>
      <c r="C106" s="77">
        <v>473.4</v>
      </c>
      <c r="D106" s="77">
        <v>133.69999999999999</v>
      </c>
      <c r="E106" s="77">
        <v>12.4</v>
      </c>
      <c r="F106" s="77">
        <v>102.5</v>
      </c>
      <c r="G106" s="77">
        <v>23</v>
      </c>
      <c r="H106" s="88">
        <v>99.3</v>
      </c>
      <c r="I106" s="285"/>
      <c r="J106" s="285"/>
      <c r="K106" s="285"/>
      <c r="L106" s="285"/>
      <c r="M106" s="285"/>
      <c r="N106" s="285"/>
      <c r="O106" s="285"/>
    </row>
    <row r="107" spans="1:15" ht="32.1" customHeight="1">
      <c r="A107" s="622" t="s">
        <v>735</v>
      </c>
      <c r="B107" s="622"/>
      <c r="C107" s="622"/>
      <c r="D107" s="622"/>
      <c r="E107" s="622"/>
      <c r="F107" s="622"/>
      <c r="G107" s="622"/>
      <c r="H107" s="622"/>
    </row>
    <row r="108" spans="1:15" ht="15" customHeight="1">
      <c r="A108" s="75">
        <v>2017</v>
      </c>
      <c r="B108" s="76" t="s">
        <v>59</v>
      </c>
      <c r="C108" s="86">
        <v>457.2</v>
      </c>
      <c r="D108" s="86">
        <v>195.7</v>
      </c>
      <c r="E108" s="86">
        <v>5.3</v>
      </c>
      <c r="F108" s="86">
        <v>-2.9</v>
      </c>
      <c r="G108" s="86">
        <v>5.0999999999999996</v>
      </c>
      <c r="H108" s="87">
        <v>41.8</v>
      </c>
      <c r="I108" s="15"/>
      <c r="J108" s="15"/>
      <c r="K108" s="15"/>
      <c r="L108" s="15"/>
      <c r="M108" s="15"/>
      <c r="N108" s="15"/>
    </row>
    <row r="109" spans="1:15" ht="15" customHeight="1">
      <c r="A109" s="75"/>
      <c r="B109" s="76" t="s">
        <v>60</v>
      </c>
      <c r="C109" s="86">
        <v>1095.2</v>
      </c>
      <c r="D109" s="86">
        <v>370.6</v>
      </c>
      <c r="E109" s="86">
        <v>26.4</v>
      </c>
      <c r="F109" s="86">
        <v>168.3</v>
      </c>
      <c r="G109" s="86">
        <v>11</v>
      </c>
      <c r="H109" s="87">
        <v>172.4</v>
      </c>
      <c r="I109" s="285"/>
      <c r="J109" s="285"/>
      <c r="K109" s="285"/>
      <c r="L109" s="285"/>
      <c r="M109" s="285"/>
      <c r="N109" s="285"/>
      <c r="O109" s="285"/>
    </row>
    <row r="110" spans="1:15" ht="15" customHeight="1">
      <c r="A110" s="75"/>
      <c r="B110" s="76" t="s">
        <v>61</v>
      </c>
      <c r="C110" s="86">
        <v>1073.5999999999999</v>
      </c>
      <c r="D110" s="86">
        <v>529.20000000000005</v>
      </c>
      <c r="E110" s="86">
        <v>40.6</v>
      </c>
      <c r="F110" s="86">
        <v>-21.9</v>
      </c>
      <c r="G110" s="86">
        <v>22.6</v>
      </c>
      <c r="H110" s="87">
        <v>107.8</v>
      </c>
      <c r="I110" s="285"/>
      <c r="J110" s="285"/>
      <c r="K110" s="285"/>
      <c r="L110" s="285"/>
      <c r="M110" s="285"/>
      <c r="N110" s="285"/>
      <c r="O110" s="285"/>
    </row>
    <row r="111" spans="1:15" ht="15" customHeight="1">
      <c r="A111" s="75"/>
      <c r="B111" s="85" t="s">
        <v>26</v>
      </c>
      <c r="C111" s="77">
        <v>1888.7</v>
      </c>
      <c r="D111" s="77">
        <v>722.1</v>
      </c>
      <c r="E111" s="77">
        <v>55.7</v>
      </c>
      <c r="F111" s="77">
        <v>280.8</v>
      </c>
      <c r="G111" s="77">
        <v>24.5</v>
      </c>
      <c r="H111" s="88">
        <v>144.80000000000001</v>
      </c>
      <c r="I111" s="285"/>
      <c r="J111" s="285"/>
      <c r="K111" s="285"/>
      <c r="L111" s="285"/>
      <c r="M111" s="285"/>
      <c r="N111" s="285"/>
      <c r="O111" s="285"/>
    </row>
    <row r="112" spans="1:15" ht="15" customHeight="1">
      <c r="A112" s="75">
        <v>2018</v>
      </c>
      <c r="B112" s="85" t="s">
        <v>59</v>
      </c>
      <c r="C112" s="77">
        <v>417.7</v>
      </c>
      <c r="D112" s="77">
        <v>66.8</v>
      </c>
      <c r="E112" s="77">
        <v>-5.3</v>
      </c>
      <c r="F112" s="77">
        <v>89.4</v>
      </c>
      <c r="G112" s="77">
        <v>-4.3</v>
      </c>
      <c r="H112" s="88">
        <v>77.5</v>
      </c>
      <c r="I112" s="285"/>
      <c r="J112" s="285"/>
      <c r="K112" s="285"/>
      <c r="L112" s="285"/>
      <c r="M112" s="285"/>
      <c r="N112" s="285"/>
      <c r="O112" s="285"/>
    </row>
    <row r="113" spans="1:15" ht="15" customHeight="1">
      <c r="A113" s="75"/>
      <c r="B113" s="76" t="s">
        <v>60</v>
      </c>
      <c r="C113" s="77">
        <v>1063.8</v>
      </c>
      <c r="D113" s="77">
        <v>240.5</v>
      </c>
      <c r="E113" s="77">
        <v>45</v>
      </c>
      <c r="F113" s="77">
        <v>222.6</v>
      </c>
      <c r="G113" s="77">
        <v>2.1</v>
      </c>
      <c r="H113" s="88">
        <v>195</v>
      </c>
      <c r="I113" s="285"/>
      <c r="J113" s="285"/>
      <c r="K113" s="285"/>
      <c r="L113" s="285"/>
      <c r="M113" s="285"/>
      <c r="N113" s="285"/>
      <c r="O113" s="285"/>
    </row>
    <row r="114" spans="1:15" ht="15" customHeight="1">
      <c r="A114" s="75"/>
      <c r="B114" s="76" t="s">
        <v>61</v>
      </c>
      <c r="C114" s="77">
        <v>1404.8</v>
      </c>
      <c r="D114" s="77">
        <v>371.1</v>
      </c>
      <c r="E114" s="77">
        <v>76</v>
      </c>
      <c r="F114" s="77">
        <v>320</v>
      </c>
      <c r="G114" s="77">
        <v>7.1</v>
      </c>
      <c r="H114" s="88">
        <v>76</v>
      </c>
      <c r="I114" s="285"/>
      <c r="J114" s="285"/>
      <c r="K114" s="285"/>
      <c r="L114" s="285"/>
      <c r="M114" s="285"/>
      <c r="N114" s="285"/>
      <c r="O114" s="285"/>
    </row>
    <row r="115" spans="1:15" ht="15" customHeight="1">
      <c r="A115" s="75"/>
      <c r="B115" s="85" t="s">
        <v>26</v>
      </c>
      <c r="C115" s="77">
        <v>935.1</v>
      </c>
      <c r="D115" s="77">
        <v>699.7</v>
      </c>
      <c r="E115" s="77">
        <v>83.8</v>
      </c>
      <c r="F115" s="77">
        <v>-679.4</v>
      </c>
      <c r="G115" s="77">
        <v>-27.3</v>
      </c>
      <c r="H115" s="88">
        <v>265.39999999999998</v>
      </c>
      <c r="I115" s="285"/>
      <c r="J115" s="285"/>
      <c r="K115" s="285"/>
      <c r="L115" s="285"/>
      <c r="M115" s="285"/>
      <c r="N115" s="285"/>
      <c r="O115" s="285"/>
    </row>
    <row r="116" spans="1:15" ht="15" customHeight="1">
      <c r="A116" s="75">
        <v>2019</v>
      </c>
      <c r="B116" s="76" t="s">
        <v>59</v>
      </c>
      <c r="C116" s="77">
        <v>425.8</v>
      </c>
      <c r="D116" s="77">
        <v>258</v>
      </c>
      <c r="E116" s="77">
        <v>0.3</v>
      </c>
      <c r="F116" s="77">
        <v>-31.3</v>
      </c>
      <c r="G116" s="77">
        <v>-11.1</v>
      </c>
      <c r="H116" s="88">
        <v>27.5</v>
      </c>
      <c r="I116" s="285"/>
      <c r="J116" s="285"/>
      <c r="K116" s="285"/>
      <c r="L116" s="285"/>
      <c r="M116" s="285"/>
      <c r="N116" s="285"/>
      <c r="O116" s="285"/>
    </row>
    <row r="117" spans="1:15" ht="15" customHeight="1">
      <c r="A117" s="75"/>
      <c r="B117" s="76" t="s">
        <v>60</v>
      </c>
      <c r="C117" s="77">
        <v>1137.8</v>
      </c>
      <c r="D117" s="77">
        <v>473.1</v>
      </c>
      <c r="E117" s="77">
        <v>60.1</v>
      </c>
      <c r="F117" s="77">
        <v>156.5</v>
      </c>
      <c r="G117" s="77">
        <v>-22.8</v>
      </c>
      <c r="H117" s="88">
        <v>124.7</v>
      </c>
      <c r="I117" s="285"/>
      <c r="J117" s="285"/>
      <c r="K117" s="285"/>
      <c r="L117" s="285"/>
      <c r="M117" s="285"/>
      <c r="N117" s="285"/>
      <c r="O117" s="285"/>
    </row>
    <row r="118" spans="1:15" ht="15" customHeight="1">
      <c r="A118" s="75"/>
      <c r="B118" s="76" t="s">
        <v>61</v>
      </c>
      <c r="C118" s="77">
        <v>1841.3</v>
      </c>
      <c r="D118" s="77">
        <v>608.5</v>
      </c>
      <c r="E118" s="77">
        <v>137.1</v>
      </c>
      <c r="F118" s="77">
        <v>350</v>
      </c>
      <c r="G118" s="77">
        <v>26.2</v>
      </c>
      <c r="H118" s="88">
        <v>143</v>
      </c>
      <c r="I118" s="285"/>
      <c r="J118" s="285"/>
      <c r="K118" s="285"/>
      <c r="L118" s="285"/>
      <c r="M118" s="285"/>
      <c r="N118" s="285"/>
      <c r="O118" s="285"/>
    </row>
    <row r="119" spans="1:15" ht="15" customHeight="1">
      <c r="A119" s="75"/>
      <c r="B119" s="76"/>
      <c r="C119" s="79"/>
      <c r="D119" s="79"/>
      <c r="E119" s="79"/>
      <c r="F119" s="79"/>
      <c r="G119" s="79"/>
      <c r="H119" s="79"/>
      <c r="I119" s="285"/>
      <c r="J119" s="285"/>
      <c r="K119" s="285"/>
      <c r="L119" s="285"/>
      <c r="M119" s="285"/>
      <c r="N119" s="285"/>
      <c r="O119" s="285"/>
    </row>
    <row r="120" spans="1:15" ht="15" customHeight="1">
      <c r="A120" s="663" t="s">
        <v>338</v>
      </c>
      <c r="B120" s="663"/>
      <c r="C120" s="663"/>
      <c r="D120" s="663"/>
      <c r="E120" s="663"/>
      <c r="F120" s="663"/>
      <c r="G120" s="663"/>
      <c r="H120" s="663"/>
      <c r="I120" s="285"/>
      <c r="J120" s="285"/>
      <c r="K120" s="285"/>
      <c r="L120" s="285"/>
      <c r="M120" s="285"/>
      <c r="N120" s="285"/>
      <c r="O120" s="285"/>
    </row>
    <row r="121" spans="1:15" ht="15" customHeight="1">
      <c r="A121" s="637" t="s">
        <v>339</v>
      </c>
      <c r="B121" s="666"/>
      <c r="C121" s="666"/>
      <c r="D121" s="666"/>
      <c r="E121" s="666"/>
      <c r="F121" s="666"/>
      <c r="G121" s="666"/>
      <c r="H121" s="666"/>
      <c r="I121" s="11"/>
    </row>
    <row r="122" spans="1:15" ht="32.1" customHeight="1"/>
    <row r="123" spans="1:15" ht="20.100000000000001" customHeight="1">
      <c r="A123" s="285"/>
      <c r="B123" s="285"/>
      <c r="C123" s="285"/>
      <c r="D123" s="285"/>
      <c r="E123" s="285"/>
      <c r="F123" s="285"/>
      <c r="G123" s="285"/>
      <c r="H123" s="285"/>
    </row>
    <row r="124" spans="1:15" ht="15" customHeight="1">
      <c r="A124" s="285"/>
      <c r="B124" s="285"/>
      <c r="C124" s="285"/>
      <c r="D124" s="285"/>
      <c r="E124" s="285"/>
      <c r="F124" s="285"/>
      <c r="G124" s="285"/>
      <c r="H124" s="285"/>
    </row>
    <row r="125" spans="1:15" ht="15" customHeight="1">
      <c r="A125" s="285"/>
      <c r="B125" s="285"/>
      <c r="C125" s="285"/>
      <c r="D125" s="285"/>
      <c r="E125" s="285"/>
      <c r="F125" s="285"/>
      <c r="G125" s="285"/>
      <c r="H125" s="285"/>
    </row>
    <row r="126" spans="1:15" ht="15" customHeight="1">
      <c r="A126" s="285"/>
      <c r="B126" s="285"/>
      <c r="C126" s="285"/>
      <c r="D126" s="285"/>
      <c r="E126" s="285"/>
      <c r="F126" s="285"/>
      <c r="G126" s="285"/>
      <c r="H126" s="285"/>
    </row>
    <row r="127" spans="1:15" ht="15" customHeight="1">
      <c r="A127" s="285"/>
      <c r="B127" s="285"/>
    </row>
    <row r="128" spans="1:15" ht="15" customHeight="1">
      <c r="A128" s="285"/>
      <c r="B128" s="285"/>
    </row>
    <row r="129" spans="1:8" ht="15" customHeight="1">
      <c r="A129" s="285"/>
      <c r="B129" s="285"/>
    </row>
    <row r="130" spans="1:8" ht="15" customHeight="1">
      <c r="A130" s="285"/>
      <c r="B130" s="285"/>
      <c r="C130" s="285"/>
      <c r="D130" s="285"/>
      <c r="E130" s="285"/>
      <c r="F130" s="285"/>
      <c r="G130" s="285"/>
      <c r="H130" s="285"/>
    </row>
    <row r="131" spans="1:8" ht="32.1" customHeight="1">
      <c r="B131" s="285"/>
    </row>
    <row r="132" spans="1:8" ht="20.100000000000001" customHeight="1"/>
    <row r="133" spans="1:8" ht="15" customHeight="1"/>
    <row r="134" spans="1:8" ht="15" customHeight="1"/>
    <row r="135" spans="1:8" ht="15" customHeight="1"/>
    <row r="136" spans="1:8" ht="15" customHeight="1"/>
    <row r="137" spans="1:8" ht="15" customHeight="1">
      <c r="A137" s="285"/>
      <c r="B137" s="285"/>
      <c r="C137" s="285"/>
      <c r="D137" s="285"/>
      <c r="E137" s="285"/>
      <c r="F137" s="285"/>
      <c r="G137" s="285"/>
    </row>
    <row r="138" spans="1:8" ht="15" customHeight="1">
      <c r="A138" s="285"/>
      <c r="B138" s="285"/>
      <c r="C138" s="285"/>
      <c r="D138" s="285"/>
      <c r="E138" s="285"/>
      <c r="F138" s="285"/>
      <c r="G138" s="285"/>
    </row>
    <row r="139" spans="1:8" ht="15" customHeight="1">
      <c r="A139" s="285"/>
      <c r="B139" s="285"/>
      <c r="C139" s="285"/>
      <c r="D139" s="285"/>
      <c r="E139" s="285"/>
      <c r="F139" s="285"/>
      <c r="G139" s="285"/>
      <c r="H139" s="285"/>
    </row>
    <row r="140" spans="1:8" ht="32.1" customHeight="1"/>
    <row r="141" spans="1:8" ht="20.100000000000001" customHeight="1"/>
    <row r="142" spans="1:8" ht="15" customHeight="1"/>
    <row r="143" spans="1:8" ht="15" customHeight="1"/>
    <row r="144" spans="1:8" ht="15" customHeight="1">
      <c r="A144" s="285"/>
      <c r="B144" s="285"/>
      <c r="C144" s="285"/>
      <c r="D144" s="285"/>
      <c r="E144" s="285"/>
      <c r="F144" s="285"/>
      <c r="G144" s="285"/>
    </row>
    <row r="145" spans="1:7" ht="15" customHeight="1">
      <c r="A145" s="285"/>
      <c r="B145" s="285"/>
      <c r="C145" s="285"/>
      <c r="D145" s="285"/>
      <c r="E145" s="285"/>
      <c r="F145" s="285"/>
      <c r="G145" s="285"/>
    </row>
    <row r="146" spans="1:7" ht="15" customHeight="1">
      <c r="A146" s="285"/>
      <c r="B146" s="285"/>
      <c r="C146" s="285"/>
      <c r="D146" s="285"/>
      <c r="E146" s="285"/>
      <c r="F146" s="285"/>
      <c r="G146" s="285"/>
    </row>
    <row r="147" spans="1:7" ht="15" customHeight="1">
      <c r="A147" s="285"/>
      <c r="B147" s="285"/>
      <c r="C147" s="285"/>
      <c r="D147" s="285"/>
      <c r="E147" s="285"/>
      <c r="F147" s="285"/>
      <c r="G147" s="285"/>
    </row>
    <row r="148" spans="1:7" ht="15" customHeight="1">
      <c r="A148" s="285"/>
      <c r="B148" s="285"/>
      <c r="C148" s="285"/>
      <c r="D148" s="285"/>
      <c r="E148" s="285"/>
      <c r="F148" s="285"/>
      <c r="G148" s="285"/>
    </row>
    <row r="149" spans="1:7" s="16" customFormat="1" ht="32.1" customHeight="1"/>
    <row r="150" spans="1:7" ht="32.1" customHeight="1"/>
    <row r="151" spans="1:7" ht="20.100000000000001" customHeight="1"/>
    <row r="152" spans="1:7" ht="15" customHeight="1"/>
    <row r="153" spans="1:7" ht="15" customHeight="1"/>
    <row r="154" spans="1:7" ht="15" customHeight="1">
      <c r="A154" s="285"/>
      <c r="B154" s="285"/>
      <c r="C154" s="285"/>
      <c r="D154" s="285"/>
      <c r="E154" s="285"/>
      <c r="F154" s="285"/>
    </row>
    <row r="155" spans="1:7" ht="15" customHeight="1">
      <c r="A155" s="285"/>
      <c r="B155" s="285"/>
      <c r="C155" s="285"/>
      <c r="D155" s="285"/>
      <c r="E155" s="285"/>
      <c r="F155" s="285"/>
    </row>
    <row r="156" spans="1:7" ht="15" customHeight="1">
      <c r="A156" s="285"/>
      <c r="B156" s="285"/>
      <c r="C156" s="285"/>
      <c r="D156" s="285"/>
      <c r="E156" s="285"/>
      <c r="F156" s="285"/>
      <c r="G156" s="285"/>
    </row>
    <row r="157" spans="1:7" ht="15" customHeight="1">
      <c r="A157" s="285"/>
      <c r="B157" s="285"/>
      <c r="C157" s="285"/>
      <c r="D157" s="285"/>
      <c r="E157" s="285"/>
      <c r="F157" s="285"/>
      <c r="G157" s="285"/>
    </row>
    <row r="158" spans="1:7" ht="15" customHeight="1">
      <c r="A158" s="285"/>
      <c r="B158" s="285"/>
      <c r="C158" s="285"/>
      <c r="D158" s="285"/>
      <c r="E158" s="285"/>
      <c r="F158" s="285"/>
      <c r="G158" s="285"/>
    </row>
    <row r="159" spans="1:7" ht="32.1" customHeight="1"/>
    <row r="160" spans="1:7" ht="20.100000000000001" customHeight="1"/>
    <row r="161" spans="1:7" ht="15" customHeight="1"/>
    <row r="162" spans="1:7" ht="15" customHeight="1"/>
    <row r="163" spans="1:7" ht="15" customHeight="1">
      <c r="A163" s="285"/>
      <c r="B163" s="285"/>
      <c r="C163" s="285"/>
      <c r="D163" s="285"/>
      <c r="E163" s="285"/>
      <c r="F163" s="285"/>
    </row>
    <row r="164" spans="1:7" ht="15" customHeight="1">
      <c r="A164" s="285"/>
      <c r="B164" s="285"/>
      <c r="C164" s="285"/>
      <c r="D164" s="285"/>
      <c r="E164" s="285"/>
      <c r="F164" s="285"/>
    </row>
    <row r="165" spans="1:7" ht="15.75" customHeight="1">
      <c r="A165" s="285"/>
      <c r="B165" s="285"/>
      <c r="C165" s="285"/>
      <c r="D165" s="285"/>
      <c r="E165" s="285"/>
      <c r="F165" s="285"/>
      <c r="G165" s="285"/>
    </row>
    <row r="166" spans="1:7" ht="15.75" customHeight="1">
      <c r="A166" s="285"/>
      <c r="B166" s="285"/>
      <c r="C166" s="285"/>
      <c r="D166" s="285"/>
      <c r="E166" s="285"/>
      <c r="F166" s="285"/>
      <c r="G166" s="285"/>
    </row>
    <row r="167" spans="1:7" ht="15.75" customHeight="1">
      <c r="A167" s="285"/>
      <c r="B167" s="285"/>
      <c r="C167" s="285"/>
      <c r="D167" s="285"/>
      <c r="E167" s="285"/>
      <c r="F167" s="285"/>
      <c r="G167" s="285"/>
    </row>
    <row r="168" spans="1:7" ht="32.1" customHeight="1"/>
    <row r="169" spans="1:7" ht="20.100000000000001" customHeight="1">
      <c r="B169" s="285"/>
      <c r="C169" s="285"/>
      <c r="D169" s="285"/>
      <c r="E169" s="285"/>
      <c r="F169" s="285"/>
      <c r="G169" s="285"/>
    </row>
    <row r="170" spans="1:7" ht="15" customHeight="1">
      <c r="A170" s="11"/>
      <c r="B170" s="285"/>
      <c r="C170" s="285"/>
      <c r="D170" s="285"/>
      <c r="E170" s="285"/>
      <c r="F170" s="285"/>
      <c r="G170" s="285"/>
    </row>
    <row r="171" spans="1:7" ht="15" customHeight="1">
      <c r="A171" s="11"/>
      <c r="B171" s="285"/>
      <c r="C171" s="285"/>
      <c r="D171" s="285"/>
      <c r="E171" s="285"/>
      <c r="F171" s="285"/>
      <c r="G171" s="285"/>
    </row>
    <row r="172" spans="1:7" ht="15" customHeight="1">
      <c r="A172" s="15"/>
      <c r="B172" s="15"/>
      <c r="C172" s="15"/>
      <c r="D172" s="15"/>
      <c r="E172" s="15"/>
      <c r="F172" s="15"/>
      <c r="G172" s="285"/>
    </row>
    <row r="173" spans="1:7" ht="15" customHeight="1">
      <c r="A173" s="15"/>
      <c r="B173" s="15"/>
      <c r="C173" s="15"/>
      <c r="D173" s="15"/>
      <c r="E173" s="15"/>
      <c r="F173" s="15"/>
      <c r="G173" s="285"/>
    </row>
    <row r="174" spans="1:7" ht="15" customHeight="1">
      <c r="A174" s="285"/>
      <c r="B174" s="285"/>
      <c r="C174" s="285"/>
      <c r="D174" s="285"/>
      <c r="E174" s="285"/>
      <c r="F174" s="285"/>
      <c r="G174" s="285"/>
    </row>
    <row r="175" spans="1:7" ht="15" customHeight="1">
      <c r="A175" s="285"/>
      <c r="B175" s="285"/>
      <c r="C175" s="285"/>
      <c r="D175" s="285"/>
      <c r="E175" s="285"/>
      <c r="F175" s="285"/>
      <c r="G175" s="285"/>
    </row>
    <row r="176" spans="1:7" ht="15" customHeight="1">
      <c r="A176" s="285"/>
      <c r="B176" s="285"/>
      <c r="C176" s="285"/>
      <c r="D176" s="285"/>
      <c r="E176" s="285"/>
      <c r="F176" s="285"/>
      <c r="G176" s="285"/>
    </row>
    <row r="177" spans="1:9" s="16" customFormat="1" ht="32.1" customHeight="1"/>
    <row r="178" spans="1:9" ht="32.1" customHeight="1"/>
    <row r="179" spans="1:9" ht="20.100000000000001" customHeight="1"/>
    <row r="180" spans="1:9" ht="15" customHeight="1"/>
    <row r="181" spans="1:9" ht="15" customHeight="1"/>
    <row r="182" spans="1:9" ht="15" customHeight="1">
      <c r="B182" s="285"/>
      <c r="C182" s="285"/>
      <c r="D182" s="285"/>
      <c r="E182" s="285"/>
      <c r="F182" s="285"/>
      <c r="G182" s="285"/>
      <c r="H182" s="285"/>
      <c r="I182" s="285"/>
    </row>
    <row r="183" spans="1:9" ht="15" customHeight="1">
      <c r="B183" s="285"/>
      <c r="C183" s="285"/>
      <c r="D183" s="285"/>
      <c r="E183" s="285"/>
      <c r="F183" s="285"/>
      <c r="G183" s="285"/>
      <c r="H183" s="285"/>
      <c r="I183" s="285"/>
    </row>
    <row r="184" spans="1:9" ht="15" customHeight="1">
      <c r="A184" s="285"/>
      <c r="B184" s="285"/>
      <c r="C184" s="285"/>
      <c r="D184" s="285"/>
      <c r="E184" s="285"/>
      <c r="F184" s="285"/>
      <c r="G184" s="285"/>
    </row>
    <row r="185" spans="1:9" ht="15" customHeight="1">
      <c r="A185" s="285"/>
      <c r="B185" s="285"/>
      <c r="C185" s="285"/>
      <c r="D185" s="285"/>
      <c r="E185" s="285"/>
      <c r="F185" s="285"/>
      <c r="G185" s="285"/>
    </row>
    <row r="186" spans="1:9" ht="15" customHeight="1">
      <c r="A186" s="285"/>
      <c r="B186" s="285"/>
      <c r="C186" s="285"/>
      <c r="D186" s="285"/>
      <c r="E186" s="285"/>
      <c r="F186" s="285"/>
      <c r="G186" s="285"/>
    </row>
    <row r="187" spans="1:9" ht="32.1" customHeight="1"/>
    <row r="188" spans="1:9" ht="20.100000000000001" customHeight="1"/>
    <row r="189" spans="1:9" ht="15" customHeight="1"/>
    <row r="190" spans="1:9" ht="15" customHeight="1"/>
    <row r="191" spans="1:9" ht="15" customHeight="1">
      <c r="A191" s="285"/>
      <c r="B191" s="285"/>
      <c r="C191" s="285"/>
      <c r="D191" s="285"/>
      <c r="E191" s="285"/>
      <c r="F191" s="285"/>
      <c r="G191" s="285"/>
    </row>
    <row r="192" spans="1:9" ht="15" customHeight="1">
      <c r="A192" s="285"/>
      <c r="B192" s="285"/>
      <c r="C192" s="285"/>
      <c r="D192" s="285"/>
      <c r="E192" s="285"/>
      <c r="F192" s="285"/>
      <c r="G192" s="285"/>
    </row>
    <row r="193" spans="1:8" ht="15" customHeight="1">
      <c r="A193" s="285"/>
      <c r="B193" s="285"/>
      <c r="C193" s="285"/>
      <c r="D193" s="285"/>
      <c r="E193" s="285"/>
      <c r="F193" s="285"/>
      <c r="G193" s="285"/>
    </row>
    <row r="194" spans="1:8" ht="15" customHeight="1">
      <c r="A194" s="285"/>
      <c r="B194" s="285"/>
      <c r="C194" s="285"/>
      <c r="D194" s="285"/>
      <c r="E194" s="285"/>
      <c r="F194" s="285"/>
      <c r="G194" s="285"/>
    </row>
    <row r="195" spans="1:8" ht="15" customHeight="1">
      <c r="A195" s="285"/>
      <c r="B195" s="285"/>
      <c r="C195" s="285"/>
      <c r="D195" s="285"/>
      <c r="E195" s="285"/>
      <c r="F195" s="285"/>
      <c r="G195" s="285"/>
    </row>
    <row r="196" spans="1:8" ht="32.1" customHeight="1"/>
    <row r="197" spans="1:8" ht="20.100000000000001" customHeight="1">
      <c r="A197" s="11"/>
    </row>
    <row r="198" spans="1:8" ht="15" customHeight="1">
      <c r="A198" s="11"/>
    </row>
    <row r="199" spans="1:8" ht="15" customHeight="1">
      <c r="A199" s="11"/>
    </row>
    <row r="200" spans="1:8" ht="15" customHeight="1">
      <c r="A200" s="15"/>
      <c r="B200" s="15"/>
      <c r="C200" s="15"/>
      <c r="D200" s="15"/>
      <c r="E200" s="15"/>
      <c r="F200" s="15"/>
    </row>
    <row r="201" spans="1:8" ht="15" customHeight="1">
      <c r="A201" s="15"/>
      <c r="B201" s="15"/>
      <c r="C201" s="15"/>
      <c r="D201" s="15"/>
      <c r="E201" s="15"/>
      <c r="F201" s="15"/>
    </row>
    <row r="202" spans="1:8" ht="15" customHeight="1">
      <c r="A202" s="285"/>
      <c r="B202" s="285"/>
      <c r="C202" s="285"/>
      <c r="D202" s="285"/>
      <c r="E202" s="285"/>
      <c r="F202" s="285"/>
      <c r="G202" s="285"/>
    </row>
    <row r="203" spans="1:8" ht="15" customHeight="1">
      <c r="A203" s="285"/>
      <c r="B203" s="285"/>
      <c r="C203" s="285"/>
      <c r="D203" s="285"/>
      <c r="E203" s="285"/>
      <c r="F203" s="285"/>
      <c r="G203" s="285"/>
    </row>
    <row r="204" spans="1:8" ht="15" customHeight="1">
      <c r="A204" s="285"/>
      <c r="B204" s="285"/>
      <c r="C204" s="285"/>
      <c r="D204" s="285"/>
      <c r="E204" s="285"/>
      <c r="F204" s="285"/>
      <c r="G204" s="285"/>
    </row>
    <row r="205" spans="1:8" ht="32.1" customHeight="1">
      <c r="A205" s="11"/>
    </row>
    <row r="207" spans="1:8">
      <c r="C207" s="285"/>
      <c r="D207" s="285"/>
      <c r="E207" s="285"/>
      <c r="F207" s="285"/>
      <c r="G207" s="285"/>
      <c r="H207" s="285"/>
    </row>
    <row r="208" spans="1:8">
      <c r="C208" s="285"/>
      <c r="D208" s="285"/>
      <c r="E208" s="285"/>
      <c r="F208" s="285"/>
      <c r="G208" s="285"/>
      <c r="H208" s="285"/>
    </row>
  </sheetData>
  <mergeCells count="22">
    <mergeCell ref="A121:H121"/>
    <mergeCell ref="A5:B6"/>
    <mergeCell ref="A1:H1"/>
    <mergeCell ref="D5:H5"/>
    <mergeCell ref="A4:H4"/>
    <mergeCell ref="C5:C6"/>
    <mergeCell ref="A2:H2"/>
    <mergeCell ref="A3:H3"/>
    <mergeCell ref="A7:H7"/>
    <mergeCell ref="A19:H19"/>
    <mergeCell ref="A31:H31"/>
    <mergeCell ref="A44:H44"/>
    <mergeCell ref="A45:H45"/>
    <mergeCell ref="A57:H57"/>
    <mergeCell ref="A69:H69"/>
    <mergeCell ref="A43:H43"/>
    <mergeCell ref="A81:H81"/>
    <mergeCell ref="A120:H120"/>
    <mergeCell ref="A82:H82"/>
    <mergeCell ref="A83:H83"/>
    <mergeCell ref="A95:H95"/>
    <mergeCell ref="A107:H107"/>
  </mergeCells>
  <pageMargins left="0.19685039370078741" right="0.19685039370078741" top="0.19685039370078741" bottom="0.19685039370078741" header="0.31496062992125984" footer="0.31496062992125984"/>
  <pageSetup paperSize="9" scale="73" fitToHeight="0" orientation="portrait" horizontalDpi="300" verticalDpi="3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H121"/>
  <sheetViews>
    <sheetView showGridLines="0" workbookViewId="0">
      <pane ySplit="4" topLeftCell="A5" activePane="bottomLeft" state="frozen"/>
      <selection activeCell="G29" sqref="G29"/>
      <selection pane="bottomLeft" activeCell="F118" sqref="F118"/>
    </sheetView>
  </sheetViews>
  <sheetFormatPr defaultColWidth="9.140625" defaultRowHeight="15"/>
  <cols>
    <col min="1" max="1" width="5.7109375" style="3" customWidth="1"/>
    <col min="2" max="2" width="12.7109375" style="3" customWidth="1"/>
    <col min="3" max="8" width="16.140625" style="3" customWidth="1"/>
    <col min="9" max="16384" width="9.140625" style="3"/>
  </cols>
  <sheetData>
    <row r="1" spans="1:8" s="16" customFormat="1" ht="35.1" customHeight="1">
      <c r="A1" s="684" t="s">
        <v>398</v>
      </c>
      <c r="B1" s="685"/>
      <c r="C1" s="685"/>
      <c r="D1" s="685"/>
      <c r="E1" s="685"/>
      <c r="F1" s="685"/>
      <c r="G1" s="685"/>
      <c r="H1" s="685"/>
    </row>
    <row r="2" spans="1:8" s="89" customFormat="1" ht="35.1" customHeight="1">
      <c r="A2" s="686" t="s">
        <v>570</v>
      </c>
      <c r="B2" s="686"/>
      <c r="C2" s="686"/>
      <c r="D2" s="686"/>
      <c r="E2" s="686"/>
      <c r="F2" s="686"/>
      <c r="G2" s="686"/>
      <c r="H2" s="686"/>
    </row>
    <row r="3" spans="1:8" s="89" customFormat="1" ht="15" customHeight="1">
      <c r="A3" s="667" t="s">
        <v>414</v>
      </c>
      <c r="B3" s="668"/>
      <c r="C3" s="649" t="s">
        <v>563</v>
      </c>
      <c r="D3" s="653" t="s">
        <v>571</v>
      </c>
      <c r="E3" s="654"/>
      <c r="F3" s="654"/>
      <c r="G3" s="654"/>
      <c r="H3" s="654"/>
    </row>
    <row r="4" spans="1:8" s="89" customFormat="1" ht="83.1" customHeight="1" thickBot="1">
      <c r="A4" s="669"/>
      <c r="B4" s="670"/>
      <c r="C4" s="675"/>
      <c r="D4" s="83" t="s">
        <v>572</v>
      </c>
      <c r="E4" s="83" t="s">
        <v>565</v>
      </c>
      <c r="F4" s="84" t="s">
        <v>566</v>
      </c>
      <c r="G4" s="83" t="s">
        <v>567</v>
      </c>
      <c r="H4" s="390" t="s">
        <v>783</v>
      </c>
    </row>
    <row r="5" spans="1:8" s="90" customFormat="1" ht="32.1" customHeight="1" thickTop="1">
      <c r="A5" s="680" t="s">
        <v>573</v>
      </c>
      <c r="B5" s="680"/>
      <c r="C5" s="680"/>
      <c r="D5" s="680"/>
      <c r="E5" s="680"/>
      <c r="F5" s="680"/>
      <c r="G5" s="680"/>
      <c r="H5" s="680"/>
    </row>
    <row r="6" spans="1:8" s="90" customFormat="1" ht="15" customHeight="1">
      <c r="A6" s="75">
        <v>2017</v>
      </c>
      <c r="B6" s="76" t="s">
        <v>59</v>
      </c>
      <c r="C6" s="86">
        <v>3.6</v>
      </c>
      <c r="D6" s="86">
        <v>5.5</v>
      </c>
      <c r="E6" s="86">
        <v>2</v>
      </c>
      <c r="F6" s="86">
        <v>0.8</v>
      </c>
      <c r="G6" s="86">
        <v>2.4</v>
      </c>
      <c r="H6" s="87">
        <v>4.3</v>
      </c>
    </row>
    <row r="7" spans="1:8" s="90" customFormat="1" ht="15" customHeight="1">
      <c r="A7" s="75"/>
      <c r="B7" s="76" t="s">
        <v>60</v>
      </c>
      <c r="C7" s="86">
        <v>3.7</v>
      </c>
      <c r="D7" s="86">
        <v>5.0999999999999996</v>
      </c>
      <c r="E7" s="86">
        <v>3.1</v>
      </c>
      <c r="F7" s="86">
        <v>2</v>
      </c>
      <c r="G7" s="86">
        <v>1.9</v>
      </c>
      <c r="H7" s="87">
        <v>3.7</v>
      </c>
    </row>
    <row r="8" spans="1:8" s="90" customFormat="1" ht="15" customHeight="1">
      <c r="A8" s="75"/>
      <c r="B8" s="76" t="s">
        <v>61</v>
      </c>
      <c r="C8" s="86">
        <v>3.6</v>
      </c>
      <c r="D8" s="86">
        <v>5.0999999999999996</v>
      </c>
      <c r="E8" s="86">
        <v>2.6</v>
      </c>
      <c r="F8" s="86">
        <v>2.2000000000000002</v>
      </c>
      <c r="G8" s="86">
        <v>1.3</v>
      </c>
      <c r="H8" s="87">
        <v>4.3</v>
      </c>
    </row>
    <row r="9" spans="1:8" s="90" customFormat="1" ht="15" customHeight="1">
      <c r="A9" s="75"/>
      <c r="B9" s="76" t="s">
        <v>26</v>
      </c>
      <c r="C9" s="86">
        <v>3.5</v>
      </c>
      <c r="D9" s="86">
        <v>4.0999999999999996</v>
      </c>
      <c r="E9" s="86">
        <v>2.9</v>
      </c>
      <c r="F9" s="86">
        <v>2.7</v>
      </c>
      <c r="G9" s="86">
        <v>1</v>
      </c>
      <c r="H9" s="87">
        <v>3.7</v>
      </c>
    </row>
    <row r="10" spans="1:8" s="90" customFormat="1" ht="15" customHeight="1">
      <c r="A10" s="75">
        <v>2018</v>
      </c>
      <c r="B10" s="76" t="s">
        <v>59</v>
      </c>
      <c r="C10" s="77">
        <v>3.3</v>
      </c>
      <c r="D10" s="77">
        <v>2.2999999999999998</v>
      </c>
      <c r="E10" s="258">
        <v>-1.3</v>
      </c>
      <c r="F10" s="77">
        <v>2.2999999999999998</v>
      </c>
      <c r="G10" s="258">
        <v>-1.3</v>
      </c>
      <c r="H10" s="88">
        <v>5.9</v>
      </c>
    </row>
    <row r="11" spans="1:8" s="90" customFormat="1" ht="15" customHeight="1">
      <c r="A11" s="75"/>
      <c r="B11" s="85" t="s">
        <v>60</v>
      </c>
      <c r="C11" s="77">
        <v>3.6</v>
      </c>
      <c r="D11" s="77">
        <v>4.3</v>
      </c>
      <c r="E11" s="258">
        <v>0.6</v>
      </c>
      <c r="F11" s="77">
        <v>2.2000000000000002</v>
      </c>
      <c r="G11" s="258">
        <v>0</v>
      </c>
      <c r="H11" s="88">
        <v>5.8</v>
      </c>
    </row>
    <row r="12" spans="1:8" s="90" customFormat="1" ht="15" customHeight="1">
      <c r="A12" s="75"/>
      <c r="B12" s="76" t="s">
        <v>61</v>
      </c>
      <c r="C12" s="77">
        <v>3.6</v>
      </c>
      <c r="D12" s="77">
        <v>4</v>
      </c>
      <c r="E12" s="258">
        <v>2.4</v>
      </c>
      <c r="F12" s="77">
        <v>2.2999999999999998</v>
      </c>
      <c r="G12" s="258">
        <v>0.4</v>
      </c>
      <c r="H12" s="88">
        <v>6</v>
      </c>
    </row>
    <row r="13" spans="1:8" s="90" customFormat="1" ht="15" customHeight="1">
      <c r="A13" s="75"/>
      <c r="B13" s="76" t="s">
        <v>26</v>
      </c>
      <c r="C13" s="77">
        <v>1.9</v>
      </c>
      <c r="D13" s="77">
        <v>4.5999999999999996</v>
      </c>
      <c r="E13" s="258">
        <v>2.2000000000000002</v>
      </c>
      <c r="F13" s="77">
        <v>-1.9</v>
      </c>
      <c r="G13" s="258">
        <v>-0.7</v>
      </c>
      <c r="H13" s="88">
        <v>5</v>
      </c>
    </row>
    <row r="14" spans="1:8" s="90" customFormat="1" ht="15" customHeight="1">
      <c r="A14" s="75">
        <v>2019</v>
      </c>
      <c r="B14" s="76" t="s">
        <v>59</v>
      </c>
      <c r="C14" s="77">
        <v>3.8</v>
      </c>
      <c r="D14" s="77">
        <v>6.2</v>
      </c>
      <c r="E14" s="258">
        <v>1.1000000000000001</v>
      </c>
      <c r="F14" s="77">
        <v>0.7</v>
      </c>
      <c r="G14" s="258">
        <v>-2.5</v>
      </c>
      <c r="H14" s="88">
        <v>7.9</v>
      </c>
    </row>
    <row r="15" spans="1:8" s="90" customFormat="1" ht="15" customHeight="1">
      <c r="A15" s="75"/>
      <c r="B15" s="85" t="s">
        <v>60</v>
      </c>
      <c r="C15" s="77">
        <v>3.5</v>
      </c>
      <c r="D15" s="77">
        <v>5</v>
      </c>
      <c r="E15" s="258">
        <v>2.1</v>
      </c>
      <c r="F15" s="77">
        <v>1.6</v>
      </c>
      <c r="G15" s="258">
        <v>-2.1</v>
      </c>
      <c r="H15" s="88">
        <v>6.9</v>
      </c>
    </row>
    <row r="16" spans="1:8" s="90" customFormat="1" ht="15" customHeight="1">
      <c r="A16" s="75"/>
      <c r="B16" s="85" t="s">
        <v>61</v>
      </c>
      <c r="C16" s="77">
        <v>4.0999999999999996</v>
      </c>
      <c r="D16" s="77">
        <v>5</v>
      </c>
      <c r="E16" s="258">
        <v>5.2</v>
      </c>
      <c r="F16" s="77">
        <v>2.2999999999999998</v>
      </c>
      <c r="G16" s="258">
        <v>1.6</v>
      </c>
      <c r="H16" s="88">
        <v>7.9</v>
      </c>
    </row>
    <row r="17" spans="1:8" s="90" customFormat="1" ht="32.1" customHeight="1">
      <c r="A17" s="622" t="s">
        <v>574</v>
      </c>
      <c r="B17" s="622"/>
      <c r="C17" s="622"/>
      <c r="D17" s="622"/>
      <c r="E17" s="622"/>
      <c r="F17" s="622"/>
      <c r="G17" s="622"/>
      <c r="H17" s="622"/>
    </row>
    <row r="18" spans="1:8" s="90" customFormat="1" ht="15" customHeight="1">
      <c r="A18" s="75">
        <v>2017</v>
      </c>
      <c r="B18" s="76" t="s">
        <v>59</v>
      </c>
      <c r="C18" s="86">
        <v>96.4</v>
      </c>
      <c r="D18" s="86">
        <v>94.8</v>
      </c>
      <c r="E18" s="86">
        <v>97.9</v>
      </c>
      <c r="F18" s="86">
        <v>99.9</v>
      </c>
      <c r="G18" s="86">
        <v>98.5</v>
      </c>
      <c r="H18" s="87">
        <v>96</v>
      </c>
    </row>
    <row r="19" spans="1:8" s="90" customFormat="1" ht="14.25" customHeight="1">
      <c r="A19" s="75"/>
      <c r="B19" s="76" t="s">
        <v>60</v>
      </c>
      <c r="C19" s="86">
        <v>96</v>
      </c>
      <c r="D19" s="86">
        <v>95.2</v>
      </c>
      <c r="E19" s="86">
        <v>96.7</v>
      </c>
      <c r="F19" s="86">
        <v>98.5</v>
      </c>
      <c r="G19" s="86">
        <v>98.2</v>
      </c>
      <c r="H19" s="87">
        <v>93.4</v>
      </c>
    </row>
    <row r="20" spans="1:8" s="90" customFormat="1" ht="14.25" customHeight="1">
      <c r="A20" s="75"/>
      <c r="B20" s="76" t="s">
        <v>61</v>
      </c>
      <c r="C20" s="86">
        <v>97.2</v>
      </c>
      <c r="D20" s="86">
        <v>95.4</v>
      </c>
      <c r="E20" s="86">
        <v>97</v>
      </c>
      <c r="F20" s="86">
        <v>99.9</v>
      </c>
      <c r="G20" s="86">
        <v>97.8</v>
      </c>
      <c r="H20" s="87">
        <v>96.8</v>
      </c>
    </row>
    <row r="21" spans="1:8" s="90" customFormat="1" ht="15" customHeight="1">
      <c r="A21" s="75"/>
      <c r="B21" s="76" t="s">
        <v>26</v>
      </c>
      <c r="C21" s="86">
        <v>96.6</v>
      </c>
      <c r="D21" s="86">
        <v>95.3</v>
      </c>
      <c r="E21" s="86">
        <v>97.1</v>
      </c>
      <c r="F21" s="86">
        <v>98.8</v>
      </c>
      <c r="G21" s="86">
        <v>98.1</v>
      </c>
      <c r="H21" s="87">
        <v>96.6</v>
      </c>
    </row>
    <row r="22" spans="1:8" s="90" customFormat="1" ht="15" customHeight="1">
      <c r="A22" s="75">
        <v>2018</v>
      </c>
      <c r="B22" s="76" t="s">
        <v>59</v>
      </c>
      <c r="C22" s="86">
        <v>96.7</v>
      </c>
      <c r="D22" s="86">
        <v>97.6</v>
      </c>
      <c r="E22" s="86">
        <v>101.2</v>
      </c>
      <c r="F22" s="86">
        <v>98.5</v>
      </c>
      <c r="G22" s="86">
        <v>100.5</v>
      </c>
      <c r="H22" s="87">
        <v>94</v>
      </c>
    </row>
    <row r="23" spans="1:8" s="90" customFormat="1" ht="15" customHeight="1">
      <c r="A23" s="75"/>
      <c r="B23" s="85" t="s">
        <v>60</v>
      </c>
      <c r="C23" s="77">
        <v>96.2</v>
      </c>
      <c r="D23" s="77">
        <v>96.5</v>
      </c>
      <c r="E23" s="258">
        <v>95.3</v>
      </c>
      <c r="F23" s="77">
        <v>98.1</v>
      </c>
      <c r="G23" s="258">
        <v>99.4</v>
      </c>
      <c r="H23" s="88">
        <v>92.2</v>
      </c>
    </row>
    <row r="24" spans="1:8" s="90" customFormat="1" ht="15" customHeight="1">
      <c r="A24" s="75"/>
      <c r="B24" s="76" t="s">
        <v>61</v>
      </c>
      <c r="C24" s="77">
        <v>96.4</v>
      </c>
      <c r="D24" s="77">
        <v>96.4</v>
      </c>
      <c r="E24" s="258">
        <v>95.2</v>
      </c>
      <c r="F24" s="77">
        <v>98.2</v>
      </c>
      <c r="G24" s="258">
        <v>98.9</v>
      </c>
      <c r="H24" s="88">
        <v>95.7</v>
      </c>
    </row>
    <row r="25" spans="1:8" s="90" customFormat="1" ht="15" customHeight="1">
      <c r="A25" s="75"/>
      <c r="B25" s="76" t="s">
        <v>26</v>
      </c>
      <c r="C25" s="77">
        <v>97.9</v>
      </c>
      <c r="D25" s="77">
        <v>95.5</v>
      </c>
      <c r="E25" s="258">
        <v>96.4</v>
      </c>
      <c r="F25" s="77">
        <v>102.2</v>
      </c>
      <c r="G25" s="258">
        <v>100.6</v>
      </c>
      <c r="H25" s="88">
        <v>93.9</v>
      </c>
    </row>
    <row r="26" spans="1:8" s="90" customFormat="1" ht="15" customHeight="1">
      <c r="A26" s="75">
        <v>2019</v>
      </c>
      <c r="B26" s="76" t="s">
        <v>59</v>
      </c>
      <c r="C26" s="77">
        <v>97</v>
      </c>
      <c r="D26" s="77">
        <v>94.1</v>
      </c>
      <c r="E26" s="258">
        <v>99.2</v>
      </c>
      <c r="F26" s="77">
        <v>100.2</v>
      </c>
      <c r="G26" s="258">
        <v>101.4</v>
      </c>
      <c r="H26" s="88">
        <v>97</v>
      </c>
    </row>
    <row r="27" spans="1:8" s="90" customFormat="1" ht="15" customHeight="1">
      <c r="A27" s="75"/>
      <c r="B27" s="76" t="s">
        <v>60</v>
      </c>
      <c r="C27" s="77">
        <v>96.3</v>
      </c>
      <c r="D27" s="77">
        <v>94.6</v>
      </c>
      <c r="E27" s="258">
        <v>94.6</v>
      </c>
      <c r="F27" s="77">
        <v>98.6</v>
      </c>
      <c r="G27" s="258">
        <v>101.3</v>
      </c>
      <c r="H27" s="88">
        <v>94.7</v>
      </c>
    </row>
    <row r="28" spans="1:8" s="90" customFormat="1" ht="15" customHeight="1">
      <c r="A28" s="75"/>
      <c r="B28" s="85" t="s">
        <v>61</v>
      </c>
      <c r="C28" s="77">
        <v>96.1</v>
      </c>
      <c r="D28" s="77">
        <v>95.3</v>
      </c>
      <c r="E28" s="258">
        <v>93.4</v>
      </c>
      <c r="F28" s="77">
        <v>98.1</v>
      </c>
      <c r="G28" s="258">
        <v>97.7</v>
      </c>
      <c r="H28" s="88">
        <v>95.8</v>
      </c>
    </row>
    <row r="29" spans="1:8" s="90" customFormat="1" ht="32.1" customHeight="1">
      <c r="A29" s="622" t="s">
        <v>575</v>
      </c>
      <c r="B29" s="622"/>
      <c r="C29" s="622"/>
      <c r="D29" s="622"/>
      <c r="E29" s="622"/>
      <c r="F29" s="622"/>
      <c r="G29" s="622"/>
      <c r="H29" s="622"/>
    </row>
    <row r="30" spans="1:8" s="90" customFormat="1" ht="15" customHeight="1">
      <c r="A30" s="75">
        <v>2017</v>
      </c>
      <c r="B30" s="76" t="s">
        <v>59</v>
      </c>
      <c r="C30" s="86">
        <v>3.6</v>
      </c>
      <c r="D30" s="86">
        <v>5.2</v>
      </c>
      <c r="E30" s="86">
        <v>2.1</v>
      </c>
      <c r="F30" s="86">
        <v>0.1</v>
      </c>
      <c r="G30" s="86">
        <v>1.5</v>
      </c>
      <c r="H30" s="87">
        <v>4</v>
      </c>
    </row>
    <row r="31" spans="1:8" s="90" customFormat="1" ht="15" customHeight="1">
      <c r="A31" s="75"/>
      <c r="B31" s="76" t="s">
        <v>60</v>
      </c>
      <c r="C31" s="86">
        <v>4</v>
      </c>
      <c r="D31" s="86">
        <v>4.8</v>
      </c>
      <c r="E31" s="86">
        <v>3.3</v>
      </c>
      <c r="F31" s="86">
        <v>1.5</v>
      </c>
      <c r="G31" s="86">
        <v>1.8</v>
      </c>
      <c r="H31" s="87">
        <v>6.6</v>
      </c>
    </row>
    <row r="32" spans="1:8" s="90" customFormat="1" ht="15" customHeight="1">
      <c r="A32" s="75"/>
      <c r="B32" s="76" t="s">
        <v>61</v>
      </c>
      <c r="C32" s="86">
        <v>2.8</v>
      </c>
      <c r="D32" s="86">
        <v>4.5999999999999996</v>
      </c>
      <c r="E32" s="86">
        <v>3</v>
      </c>
      <c r="F32" s="86">
        <v>0.1</v>
      </c>
      <c r="G32" s="86">
        <v>2.2000000000000002</v>
      </c>
      <c r="H32" s="87">
        <v>3.2</v>
      </c>
    </row>
    <row r="33" spans="1:8" s="90" customFormat="1" ht="15" customHeight="1">
      <c r="A33" s="75"/>
      <c r="B33" s="76" t="s">
        <v>26</v>
      </c>
      <c r="C33" s="86">
        <v>3.4</v>
      </c>
      <c r="D33" s="86">
        <v>4.7</v>
      </c>
      <c r="E33" s="86">
        <v>2.9</v>
      </c>
      <c r="F33" s="86">
        <v>1.2</v>
      </c>
      <c r="G33" s="86">
        <v>1.9</v>
      </c>
      <c r="H33" s="87">
        <v>3.4</v>
      </c>
    </row>
    <row r="34" spans="1:8" s="90" customFormat="1" ht="15" customHeight="1">
      <c r="A34" s="75">
        <v>2018</v>
      </c>
      <c r="B34" s="76" t="s">
        <v>59</v>
      </c>
      <c r="C34" s="77">
        <v>3.3</v>
      </c>
      <c r="D34" s="77">
        <v>2.4</v>
      </c>
      <c r="E34" s="258">
        <v>-1.2</v>
      </c>
      <c r="F34" s="77">
        <v>1.5</v>
      </c>
      <c r="G34" s="258">
        <v>-0.5</v>
      </c>
      <c r="H34" s="88">
        <v>6</v>
      </c>
    </row>
    <row r="35" spans="1:8" s="90" customFormat="1" ht="15" customHeight="1">
      <c r="A35" s="75"/>
      <c r="B35" s="85" t="s">
        <v>60</v>
      </c>
      <c r="C35" s="77">
        <v>3.8</v>
      </c>
      <c r="D35" s="77">
        <v>3.5</v>
      </c>
      <c r="E35" s="258">
        <v>4.7</v>
      </c>
      <c r="F35" s="77">
        <v>1.9</v>
      </c>
      <c r="G35" s="258">
        <v>0.6</v>
      </c>
      <c r="H35" s="88">
        <v>7.8</v>
      </c>
    </row>
    <row r="36" spans="1:8" s="90" customFormat="1" ht="15" customHeight="1">
      <c r="A36" s="75"/>
      <c r="B36" s="76" t="s">
        <v>61</v>
      </c>
      <c r="C36" s="77">
        <v>3.6</v>
      </c>
      <c r="D36" s="77">
        <v>3.6</v>
      </c>
      <c r="E36" s="258">
        <v>4.8</v>
      </c>
      <c r="F36" s="77">
        <v>1.8</v>
      </c>
      <c r="G36" s="258">
        <v>1.1000000000000001</v>
      </c>
      <c r="H36" s="88">
        <v>4.3</v>
      </c>
    </row>
    <row r="37" spans="1:8" s="90" customFormat="1" ht="15" customHeight="1">
      <c r="A37" s="75"/>
      <c r="B37" s="76" t="s">
        <v>26</v>
      </c>
      <c r="C37" s="77">
        <v>2.1</v>
      </c>
      <c r="D37" s="77">
        <v>4.5</v>
      </c>
      <c r="E37" s="258">
        <v>3.6</v>
      </c>
      <c r="F37" s="77">
        <v>-2.2000000000000002</v>
      </c>
      <c r="G37" s="258">
        <v>-0.6</v>
      </c>
      <c r="H37" s="88">
        <v>6.1</v>
      </c>
    </row>
    <row r="38" spans="1:8" s="90" customFormat="1" ht="15" customHeight="1">
      <c r="A38" s="75">
        <v>2019</v>
      </c>
      <c r="B38" s="76" t="s">
        <v>59</v>
      </c>
      <c r="C38" s="77">
        <v>3</v>
      </c>
      <c r="D38" s="77">
        <v>5.9</v>
      </c>
      <c r="E38" s="258">
        <v>0.8</v>
      </c>
      <c r="F38" s="77">
        <v>-0.2</v>
      </c>
      <c r="G38" s="258">
        <v>-1.4</v>
      </c>
      <c r="H38" s="88">
        <v>3</v>
      </c>
    </row>
    <row r="39" spans="1:8" s="90" customFormat="1" ht="15" customHeight="1">
      <c r="A39" s="75"/>
      <c r="B39" s="85" t="s">
        <v>60</v>
      </c>
      <c r="C39" s="77">
        <v>3.7</v>
      </c>
      <c r="D39" s="77">
        <v>5.4</v>
      </c>
      <c r="E39" s="258">
        <v>5.4</v>
      </c>
      <c r="F39" s="77">
        <v>1.4</v>
      </c>
      <c r="G39" s="258">
        <v>-1.3</v>
      </c>
      <c r="H39" s="88">
        <v>5.3</v>
      </c>
    </row>
    <row r="40" spans="1:8" s="90" customFormat="1" ht="15" customHeight="1">
      <c r="A40" s="75"/>
      <c r="B40" s="85" t="s">
        <v>61</v>
      </c>
      <c r="C40" s="77">
        <v>3.9</v>
      </c>
      <c r="D40" s="77">
        <v>4.7</v>
      </c>
      <c r="E40" s="258">
        <v>6.6</v>
      </c>
      <c r="F40" s="77">
        <v>1.9</v>
      </c>
      <c r="G40" s="258">
        <v>2.2999999999999998</v>
      </c>
      <c r="H40" s="88">
        <v>4.2</v>
      </c>
    </row>
    <row r="41" spans="1:8" s="90" customFormat="1" ht="32.1" customHeight="1">
      <c r="A41" s="622" t="s">
        <v>576</v>
      </c>
      <c r="B41" s="622"/>
      <c r="C41" s="622"/>
      <c r="D41" s="622"/>
      <c r="E41" s="622"/>
      <c r="F41" s="622"/>
      <c r="G41" s="622"/>
      <c r="H41" s="622"/>
    </row>
    <row r="42" spans="1:8" s="90" customFormat="1" ht="15" customHeight="1">
      <c r="A42" s="75">
        <v>2017</v>
      </c>
      <c r="B42" s="76" t="s">
        <v>59</v>
      </c>
      <c r="C42" s="86">
        <v>2.9</v>
      </c>
      <c r="D42" s="86">
        <v>4.3</v>
      </c>
      <c r="E42" s="86">
        <v>1.4</v>
      </c>
      <c r="F42" s="86">
        <v>0</v>
      </c>
      <c r="G42" s="86">
        <v>1.1000000000000001</v>
      </c>
      <c r="H42" s="87">
        <v>3</v>
      </c>
    </row>
    <row r="43" spans="1:8" s="90" customFormat="1" ht="15" customHeight="1">
      <c r="A43" s="75"/>
      <c r="B43" s="76" t="s">
        <v>60</v>
      </c>
      <c r="C43" s="86">
        <v>3.3</v>
      </c>
      <c r="D43" s="86">
        <v>4</v>
      </c>
      <c r="E43" s="86">
        <v>3</v>
      </c>
      <c r="F43" s="86">
        <v>1.3</v>
      </c>
      <c r="G43" s="86">
        <v>1.2</v>
      </c>
      <c r="H43" s="87">
        <v>5.8</v>
      </c>
    </row>
    <row r="44" spans="1:8" s="90" customFormat="1" ht="15" customHeight="1">
      <c r="A44" s="75"/>
      <c r="B44" s="76" t="s">
        <v>61</v>
      </c>
      <c r="C44" s="86">
        <v>2.2000000000000002</v>
      </c>
      <c r="D44" s="86">
        <v>3.7</v>
      </c>
      <c r="E44" s="86">
        <v>2.8</v>
      </c>
      <c r="F44" s="86">
        <v>-0.1</v>
      </c>
      <c r="G44" s="86">
        <v>1.6</v>
      </c>
      <c r="H44" s="87">
        <v>2.4</v>
      </c>
    </row>
    <row r="45" spans="1:8" s="90" customFormat="1" ht="15" customHeight="1">
      <c r="A45" s="75"/>
      <c r="B45" s="76" t="s">
        <v>26</v>
      </c>
      <c r="C45" s="86">
        <v>2.8</v>
      </c>
      <c r="D45" s="86">
        <v>3.8</v>
      </c>
      <c r="E45" s="86">
        <v>2.5</v>
      </c>
      <c r="F45" s="86">
        <v>1</v>
      </c>
      <c r="G45" s="86">
        <v>1.3</v>
      </c>
      <c r="H45" s="188">
        <v>2.2999999999999998</v>
      </c>
    </row>
    <row r="46" spans="1:8" s="90" customFormat="1" ht="15" customHeight="1">
      <c r="A46" s="75">
        <v>2018</v>
      </c>
      <c r="B46" s="76" t="s">
        <v>59</v>
      </c>
      <c r="C46" s="77">
        <v>2.6</v>
      </c>
      <c r="D46" s="77">
        <v>1.5</v>
      </c>
      <c r="E46" s="258">
        <v>-1.4</v>
      </c>
      <c r="F46" s="77">
        <v>1.4</v>
      </c>
      <c r="G46" s="258">
        <v>-0.9</v>
      </c>
      <c r="H46" s="88">
        <v>5.3</v>
      </c>
    </row>
    <row r="47" spans="1:8" s="90" customFormat="1" ht="15" customHeight="1">
      <c r="A47" s="75"/>
      <c r="B47" s="85" t="s">
        <v>60</v>
      </c>
      <c r="C47" s="77">
        <v>3.2</v>
      </c>
      <c r="D47" s="77">
        <v>2.7</v>
      </c>
      <c r="E47" s="258">
        <v>4.5999999999999996</v>
      </c>
      <c r="F47" s="77">
        <v>1.7</v>
      </c>
      <c r="G47" s="258">
        <v>0.2</v>
      </c>
      <c r="H47" s="88">
        <v>7</v>
      </c>
    </row>
    <row r="48" spans="1:8" s="90" customFormat="1" ht="15" customHeight="1">
      <c r="A48" s="75"/>
      <c r="B48" s="76" t="s">
        <v>61</v>
      </c>
      <c r="C48" s="77">
        <v>2.8</v>
      </c>
      <c r="D48" s="77">
        <v>2.7</v>
      </c>
      <c r="E48" s="258">
        <v>4.5999999999999996</v>
      </c>
      <c r="F48" s="77">
        <v>1.6</v>
      </c>
      <c r="G48" s="258">
        <v>0.4</v>
      </c>
      <c r="H48" s="88">
        <v>1.7</v>
      </c>
    </row>
    <row r="49" spans="1:8" s="90" customFormat="1" ht="15" customHeight="1">
      <c r="A49" s="75"/>
      <c r="B49" s="76" t="s">
        <v>26</v>
      </c>
      <c r="C49" s="77">
        <v>1.3</v>
      </c>
      <c r="D49" s="77">
        <v>3.7</v>
      </c>
      <c r="E49" s="258">
        <v>3.2</v>
      </c>
      <c r="F49" s="77">
        <v>-2.5</v>
      </c>
      <c r="G49" s="258">
        <v>-1.3</v>
      </c>
      <c r="H49" s="88">
        <v>4.0999999999999996</v>
      </c>
    </row>
    <row r="50" spans="1:8" s="90" customFormat="1" ht="15" customHeight="1">
      <c r="A50" s="75">
        <v>2019</v>
      </c>
      <c r="B50" s="76" t="s">
        <v>59</v>
      </c>
      <c r="C50" s="77">
        <v>2.5</v>
      </c>
      <c r="D50" s="77">
        <v>5.5</v>
      </c>
      <c r="E50" s="258">
        <v>0.1</v>
      </c>
      <c r="F50" s="77">
        <v>-0.5</v>
      </c>
      <c r="G50" s="77">
        <v>-2</v>
      </c>
      <c r="H50" s="88">
        <v>2</v>
      </c>
    </row>
    <row r="51" spans="1:8" s="90" customFormat="1" ht="15" customHeight="1">
      <c r="A51" s="75"/>
      <c r="B51" s="85" t="s">
        <v>60</v>
      </c>
      <c r="C51" s="77">
        <v>3.1</v>
      </c>
      <c r="D51" s="77">
        <v>4.7</v>
      </c>
      <c r="E51" s="77">
        <v>5</v>
      </c>
      <c r="F51" s="77">
        <v>1.1000000000000001</v>
      </c>
      <c r="G51" s="77">
        <v>-2</v>
      </c>
      <c r="H51" s="88">
        <v>4.2</v>
      </c>
    </row>
    <row r="52" spans="1:8" s="90" customFormat="1" ht="15" customHeight="1">
      <c r="A52" s="75"/>
      <c r="B52" s="85" t="s">
        <v>61</v>
      </c>
      <c r="C52" s="77">
        <v>3.4</v>
      </c>
      <c r="D52" s="77">
        <v>4.2</v>
      </c>
      <c r="E52" s="77">
        <v>5.7</v>
      </c>
      <c r="F52" s="77">
        <v>1.6</v>
      </c>
      <c r="G52" s="77">
        <v>1.5</v>
      </c>
      <c r="H52" s="88">
        <v>3.4</v>
      </c>
    </row>
    <row r="53" spans="1:8" s="90" customFormat="1" ht="32.1" customHeight="1">
      <c r="A53" s="622" t="s">
        <v>577</v>
      </c>
      <c r="B53" s="622"/>
      <c r="C53" s="622"/>
      <c r="D53" s="622"/>
      <c r="E53" s="622"/>
      <c r="F53" s="622"/>
      <c r="G53" s="622"/>
      <c r="H53" s="622"/>
    </row>
    <row r="54" spans="1:8" s="90" customFormat="1" ht="15" customHeight="1">
      <c r="A54" s="75">
        <v>2017</v>
      </c>
      <c r="B54" s="76" t="s">
        <v>59</v>
      </c>
      <c r="C54" s="86">
        <v>36.5</v>
      </c>
      <c r="D54" s="86">
        <v>57.4</v>
      </c>
      <c r="E54" s="86">
        <v>47.5</v>
      </c>
      <c r="F54" s="86">
        <v>20</v>
      </c>
      <c r="G54" s="86">
        <v>39.1</v>
      </c>
      <c r="H54" s="87">
        <v>19</v>
      </c>
    </row>
    <row r="55" spans="1:8" s="90" customFormat="1" ht="15" customHeight="1">
      <c r="A55" s="75"/>
      <c r="B55" s="76" t="s">
        <v>60</v>
      </c>
      <c r="C55" s="86">
        <v>34.700000000000003</v>
      </c>
      <c r="D55" s="86">
        <v>53.1</v>
      </c>
      <c r="E55" s="86">
        <v>38.6</v>
      </c>
      <c r="F55" s="86">
        <v>17.600000000000001</v>
      </c>
      <c r="G55" s="86">
        <v>37.299999999999997</v>
      </c>
      <c r="H55" s="87">
        <v>18</v>
      </c>
    </row>
    <row r="56" spans="1:8" s="90" customFormat="1" ht="15" customHeight="1">
      <c r="A56" s="75"/>
      <c r="B56" s="76" t="s">
        <v>61</v>
      </c>
      <c r="C56" s="86">
        <v>34.200000000000003</v>
      </c>
      <c r="D56" s="86">
        <v>54.9</v>
      </c>
      <c r="E56" s="86">
        <v>35.5</v>
      </c>
      <c r="F56" s="86">
        <v>20.5</v>
      </c>
      <c r="G56" s="86">
        <v>44</v>
      </c>
      <c r="H56" s="87">
        <v>11</v>
      </c>
    </row>
    <row r="57" spans="1:8" s="90" customFormat="1" ht="15" customHeight="1">
      <c r="A57" s="75"/>
      <c r="B57" s="76" t="s">
        <v>26</v>
      </c>
      <c r="C57" s="86">
        <v>40.1</v>
      </c>
      <c r="D57" s="86">
        <v>63.8</v>
      </c>
      <c r="E57" s="86">
        <v>48.8</v>
      </c>
      <c r="F57" s="86">
        <v>21.5</v>
      </c>
      <c r="G57" s="86">
        <v>55.3</v>
      </c>
      <c r="H57" s="87">
        <v>17.600000000000001</v>
      </c>
    </row>
    <row r="58" spans="1:8" s="90" customFormat="1" ht="15" customHeight="1">
      <c r="A58" s="75">
        <v>2018</v>
      </c>
      <c r="B58" s="76" t="s">
        <v>59</v>
      </c>
      <c r="C58" s="86">
        <v>41.4</v>
      </c>
      <c r="D58" s="86">
        <v>60.8</v>
      </c>
      <c r="E58" s="86">
        <v>55.9</v>
      </c>
      <c r="F58" s="86">
        <v>22.4</v>
      </c>
      <c r="G58" s="86">
        <v>60.9</v>
      </c>
      <c r="H58" s="87">
        <v>15.6</v>
      </c>
    </row>
    <row r="59" spans="1:8" s="90" customFormat="1" ht="15" customHeight="1">
      <c r="A59" s="75"/>
      <c r="B59" s="85" t="s">
        <v>60</v>
      </c>
      <c r="C59" s="77">
        <v>36.299999999999997</v>
      </c>
      <c r="D59" s="77">
        <v>55.4</v>
      </c>
      <c r="E59" s="258">
        <v>26.2</v>
      </c>
      <c r="F59" s="77">
        <v>17.399999999999999</v>
      </c>
      <c r="G59" s="258">
        <v>52.5</v>
      </c>
      <c r="H59" s="88">
        <v>15.6</v>
      </c>
    </row>
    <row r="60" spans="1:8" s="90" customFormat="1" ht="15" customHeight="1">
      <c r="A60" s="75"/>
      <c r="B60" s="76" t="s">
        <v>61</v>
      </c>
      <c r="C60" s="77">
        <v>37.700000000000003</v>
      </c>
      <c r="D60" s="77">
        <v>56.6</v>
      </c>
      <c r="E60" s="258">
        <v>38.5</v>
      </c>
      <c r="F60" s="77">
        <v>18.100000000000001</v>
      </c>
      <c r="G60" s="258">
        <v>47.3</v>
      </c>
      <c r="H60" s="88">
        <v>22.9</v>
      </c>
    </row>
    <row r="61" spans="1:8" s="90" customFormat="1" ht="15" customHeight="1">
      <c r="A61" s="75"/>
      <c r="B61" s="76" t="s">
        <v>26</v>
      </c>
      <c r="C61" s="77">
        <v>34</v>
      </c>
      <c r="D61" s="77">
        <v>50.9</v>
      </c>
      <c r="E61" s="258">
        <v>39.1</v>
      </c>
      <c r="F61" s="77">
        <v>19.8</v>
      </c>
      <c r="G61" s="258">
        <v>39.799999999999997</v>
      </c>
      <c r="H61" s="88">
        <v>17.7</v>
      </c>
    </row>
    <row r="62" spans="1:8" s="90" customFormat="1" ht="15" customHeight="1">
      <c r="A62" s="75">
        <v>2019</v>
      </c>
      <c r="B62" s="76" t="s">
        <v>59</v>
      </c>
      <c r="C62" s="77">
        <v>31.6</v>
      </c>
      <c r="D62" s="77">
        <v>49.4</v>
      </c>
      <c r="E62" s="77">
        <v>46</v>
      </c>
      <c r="F62" s="77">
        <v>17.2</v>
      </c>
      <c r="G62" s="258">
        <v>27.3</v>
      </c>
      <c r="H62" s="88">
        <v>15.3</v>
      </c>
    </row>
    <row r="63" spans="1:8" s="90" customFormat="1" ht="15" customHeight="1">
      <c r="A63" s="75"/>
      <c r="B63" s="76" t="s">
        <v>60</v>
      </c>
      <c r="C63" s="77">
        <v>34.1</v>
      </c>
      <c r="D63" s="77">
        <v>47.7</v>
      </c>
      <c r="E63" s="258">
        <v>35.700000000000003</v>
      </c>
      <c r="F63" s="77">
        <v>20.2</v>
      </c>
      <c r="G63" s="258">
        <v>31.8</v>
      </c>
      <c r="H63" s="88">
        <v>21.6</v>
      </c>
    </row>
    <row r="64" spans="1:8" s="90" customFormat="1" ht="15" customHeight="1">
      <c r="A64" s="75"/>
      <c r="B64" s="85" t="s">
        <v>61</v>
      </c>
      <c r="C64" s="77">
        <v>35.1</v>
      </c>
      <c r="D64" s="77">
        <v>54.9</v>
      </c>
      <c r="E64" s="258">
        <v>37.5</v>
      </c>
      <c r="F64" s="77">
        <v>22.6</v>
      </c>
      <c r="G64" s="77">
        <v>44</v>
      </c>
      <c r="H64" s="88">
        <v>21.2</v>
      </c>
    </row>
    <row r="65" spans="1:8" s="90" customFormat="1" ht="32.1" customHeight="1">
      <c r="A65" s="622" t="s">
        <v>578</v>
      </c>
      <c r="B65" s="622"/>
      <c r="C65" s="622"/>
      <c r="D65" s="622"/>
      <c r="E65" s="622"/>
      <c r="F65" s="622"/>
      <c r="G65" s="622"/>
      <c r="H65" s="622"/>
    </row>
    <row r="66" spans="1:8" s="90" customFormat="1" ht="15" customHeight="1">
      <c r="A66" s="75">
        <v>2017</v>
      </c>
      <c r="B66" s="76" t="s">
        <v>59</v>
      </c>
      <c r="C66" s="86">
        <v>98.7</v>
      </c>
      <c r="D66" s="86">
        <v>119.1</v>
      </c>
      <c r="E66" s="86">
        <v>155.80000000000001</v>
      </c>
      <c r="F66" s="86">
        <v>60.5</v>
      </c>
      <c r="G66" s="86">
        <v>123.1</v>
      </c>
      <c r="H66" s="87">
        <v>94.1</v>
      </c>
    </row>
    <row r="67" spans="1:8" s="90" customFormat="1" ht="15" customHeight="1">
      <c r="A67" s="75"/>
      <c r="B67" s="76" t="s">
        <v>60</v>
      </c>
      <c r="C67" s="86">
        <v>95.6</v>
      </c>
      <c r="D67" s="86">
        <v>111.7</v>
      </c>
      <c r="E67" s="86">
        <v>148.1</v>
      </c>
      <c r="F67" s="86">
        <v>57.3</v>
      </c>
      <c r="G67" s="86">
        <v>117.6</v>
      </c>
      <c r="H67" s="87">
        <v>89.3</v>
      </c>
    </row>
    <row r="68" spans="1:8" s="90" customFormat="1" ht="15" customHeight="1">
      <c r="A68" s="75"/>
      <c r="B68" s="76" t="s">
        <v>61</v>
      </c>
      <c r="C68" s="86">
        <v>90.6</v>
      </c>
      <c r="D68" s="86">
        <v>113.3</v>
      </c>
      <c r="E68" s="86">
        <v>142.30000000000001</v>
      </c>
      <c r="F68" s="86">
        <v>60.8</v>
      </c>
      <c r="G68" s="86">
        <v>121.6</v>
      </c>
      <c r="H68" s="87">
        <v>83.3</v>
      </c>
    </row>
    <row r="69" spans="1:8" s="90" customFormat="1" ht="15" customHeight="1">
      <c r="A69" s="75"/>
      <c r="B69" s="76" t="s">
        <v>26</v>
      </c>
      <c r="C69" s="86">
        <v>101.6</v>
      </c>
      <c r="D69" s="86">
        <v>124.8</v>
      </c>
      <c r="E69" s="86">
        <v>148</v>
      </c>
      <c r="F69" s="86">
        <v>59.8</v>
      </c>
      <c r="G69" s="86">
        <v>148.1</v>
      </c>
      <c r="H69" s="87">
        <v>90.1</v>
      </c>
    </row>
    <row r="70" spans="1:8" s="90" customFormat="1" ht="15" customHeight="1">
      <c r="A70" s="75">
        <v>2018</v>
      </c>
      <c r="B70" s="76" t="s">
        <v>59</v>
      </c>
      <c r="C70" s="86">
        <v>102</v>
      </c>
      <c r="D70" s="86">
        <v>117.9</v>
      </c>
      <c r="E70" s="86">
        <v>148.1</v>
      </c>
      <c r="F70" s="86">
        <v>59.5</v>
      </c>
      <c r="G70" s="86">
        <v>158.19999999999999</v>
      </c>
      <c r="H70" s="87">
        <v>89.5</v>
      </c>
    </row>
    <row r="71" spans="1:8" s="90" customFormat="1" ht="15" customHeight="1">
      <c r="A71" s="75"/>
      <c r="B71" s="85" t="s">
        <v>60</v>
      </c>
      <c r="C71" s="77">
        <v>95.7</v>
      </c>
      <c r="D71" s="77">
        <v>117</v>
      </c>
      <c r="E71" s="258">
        <v>110.3</v>
      </c>
      <c r="F71" s="77">
        <v>51.1</v>
      </c>
      <c r="G71" s="77">
        <v>154</v>
      </c>
      <c r="H71" s="88">
        <v>87</v>
      </c>
    </row>
    <row r="72" spans="1:8" s="90" customFormat="1" ht="15" customHeight="1">
      <c r="A72" s="75"/>
      <c r="B72" s="76" t="s">
        <v>61</v>
      </c>
      <c r="C72" s="77">
        <v>98.6</v>
      </c>
      <c r="D72" s="77">
        <v>118.3</v>
      </c>
      <c r="E72" s="258">
        <v>121.6</v>
      </c>
      <c r="F72" s="77">
        <v>53.7</v>
      </c>
      <c r="G72" s="258">
        <v>146.69999999999999</v>
      </c>
      <c r="H72" s="88">
        <v>102.7</v>
      </c>
    </row>
    <row r="73" spans="1:8" s="90" customFormat="1" ht="15" customHeight="1">
      <c r="A73" s="75"/>
      <c r="B73" s="76" t="s">
        <v>26</v>
      </c>
      <c r="C73" s="77">
        <v>96.7</v>
      </c>
      <c r="D73" s="77">
        <v>110.9</v>
      </c>
      <c r="E73" s="258">
        <v>120.1</v>
      </c>
      <c r="F73" s="77">
        <v>53.9</v>
      </c>
      <c r="G73" s="258">
        <v>129.4</v>
      </c>
      <c r="H73" s="88">
        <v>99.3</v>
      </c>
    </row>
    <row r="74" spans="1:8" s="90" customFormat="1" ht="15" customHeight="1">
      <c r="A74" s="75">
        <v>2019</v>
      </c>
      <c r="B74" s="76" t="s">
        <v>59</v>
      </c>
      <c r="C74" s="77">
        <v>95.1</v>
      </c>
      <c r="D74" s="77">
        <v>116</v>
      </c>
      <c r="E74" s="77">
        <v>118</v>
      </c>
      <c r="F74" s="77">
        <v>52</v>
      </c>
      <c r="G74" s="258">
        <v>102.6</v>
      </c>
      <c r="H74" s="88">
        <v>92.5</v>
      </c>
    </row>
    <row r="75" spans="1:8" s="90" customFormat="1" ht="15" customHeight="1">
      <c r="A75" s="75"/>
      <c r="B75" s="76" t="s">
        <v>60</v>
      </c>
      <c r="C75" s="77">
        <v>101.8</v>
      </c>
      <c r="D75" s="77">
        <v>117</v>
      </c>
      <c r="E75" s="77">
        <v>122.1</v>
      </c>
      <c r="F75" s="77">
        <v>60.3</v>
      </c>
      <c r="G75" s="77">
        <v>105</v>
      </c>
      <c r="H75" s="88">
        <v>104.2</v>
      </c>
    </row>
    <row r="76" spans="1:8" s="90" customFormat="1" ht="15" customHeight="1">
      <c r="A76" s="75"/>
      <c r="B76" s="85" t="s">
        <v>61</v>
      </c>
      <c r="C76" s="77">
        <v>105.1</v>
      </c>
      <c r="D76" s="77">
        <v>124</v>
      </c>
      <c r="E76" s="77">
        <v>129.5</v>
      </c>
      <c r="F76" s="77">
        <v>64.7</v>
      </c>
      <c r="G76" s="77">
        <v>127</v>
      </c>
      <c r="H76" s="88">
        <v>98.9</v>
      </c>
    </row>
    <row r="77" spans="1:8" s="90" customFormat="1" ht="32.1" customHeight="1">
      <c r="A77" s="622" t="s">
        <v>579</v>
      </c>
      <c r="B77" s="622"/>
      <c r="C77" s="622"/>
      <c r="D77" s="622"/>
      <c r="E77" s="622"/>
      <c r="F77" s="622"/>
      <c r="G77" s="622"/>
      <c r="H77" s="622"/>
    </row>
    <row r="78" spans="1:8" s="90" customFormat="1" ht="15" customHeight="1">
      <c r="A78" s="75">
        <v>2017</v>
      </c>
      <c r="B78" s="76" t="s">
        <v>59</v>
      </c>
      <c r="C78" s="93">
        <v>462</v>
      </c>
      <c r="D78" s="93">
        <v>93</v>
      </c>
      <c r="E78" s="93">
        <v>30</v>
      </c>
      <c r="F78" s="93">
        <v>88</v>
      </c>
      <c r="G78" s="93">
        <v>15</v>
      </c>
      <c r="H78" s="94">
        <v>78</v>
      </c>
    </row>
    <row r="79" spans="1:8" s="90" customFormat="1" ht="15" customHeight="1">
      <c r="A79" s="75"/>
      <c r="B79" s="76" t="s">
        <v>60</v>
      </c>
      <c r="C79" s="93">
        <v>473</v>
      </c>
      <c r="D79" s="93">
        <v>97</v>
      </c>
      <c r="E79" s="93">
        <v>30</v>
      </c>
      <c r="F79" s="93">
        <v>92</v>
      </c>
      <c r="G79" s="93">
        <v>16</v>
      </c>
      <c r="H79" s="94">
        <v>80</v>
      </c>
    </row>
    <row r="80" spans="1:8" s="90" customFormat="1" ht="15" customHeight="1">
      <c r="A80" s="75"/>
      <c r="B80" s="76" t="s">
        <v>61</v>
      </c>
      <c r="C80" s="93">
        <v>483</v>
      </c>
      <c r="D80" s="93">
        <v>100</v>
      </c>
      <c r="E80" s="93">
        <v>31</v>
      </c>
      <c r="F80" s="93">
        <v>91</v>
      </c>
      <c r="G80" s="93">
        <v>16</v>
      </c>
      <c r="H80" s="94">
        <v>82</v>
      </c>
    </row>
    <row r="81" spans="1:8" s="90" customFormat="1" ht="15" customHeight="1">
      <c r="A81" s="75"/>
      <c r="B81" s="76" t="s">
        <v>26</v>
      </c>
      <c r="C81" s="93">
        <v>488</v>
      </c>
      <c r="D81" s="93">
        <v>101</v>
      </c>
      <c r="E81" s="93">
        <v>32</v>
      </c>
      <c r="F81" s="93">
        <v>91</v>
      </c>
      <c r="G81" s="93">
        <v>16</v>
      </c>
      <c r="H81" s="94">
        <v>82</v>
      </c>
    </row>
    <row r="82" spans="1:8">
      <c r="A82" s="75">
        <v>2018</v>
      </c>
      <c r="B82" s="76" t="s">
        <v>59</v>
      </c>
      <c r="C82" s="93">
        <v>431</v>
      </c>
      <c r="D82" s="93">
        <v>94</v>
      </c>
      <c r="E82" s="93">
        <v>26</v>
      </c>
      <c r="F82" s="93">
        <v>79</v>
      </c>
      <c r="G82" s="93">
        <v>15</v>
      </c>
      <c r="H82" s="94">
        <v>70</v>
      </c>
    </row>
    <row r="83" spans="1:8">
      <c r="A83" s="75"/>
      <c r="B83" s="85" t="s">
        <v>60</v>
      </c>
      <c r="C83" s="336">
        <v>444</v>
      </c>
      <c r="D83" s="336">
        <v>97</v>
      </c>
      <c r="E83" s="336">
        <v>28</v>
      </c>
      <c r="F83" s="336">
        <v>83</v>
      </c>
      <c r="G83" s="336">
        <v>15</v>
      </c>
      <c r="H83" s="337">
        <v>69</v>
      </c>
    </row>
    <row r="84" spans="1:8">
      <c r="A84" s="75"/>
      <c r="B84" s="76" t="s">
        <v>61</v>
      </c>
      <c r="C84" s="336">
        <v>456</v>
      </c>
      <c r="D84" s="336">
        <v>97</v>
      </c>
      <c r="E84" s="336">
        <v>29</v>
      </c>
      <c r="F84" s="336">
        <v>84</v>
      </c>
      <c r="G84" s="336">
        <v>16</v>
      </c>
      <c r="H84" s="337">
        <v>74</v>
      </c>
    </row>
    <row r="85" spans="1:8">
      <c r="A85" s="75"/>
      <c r="B85" s="76" t="s">
        <v>26</v>
      </c>
      <c r="C85" s="336">
        <v>462</v>
      </c>
      <c r="D85" s="336">
        <v>98</v>
      </c>
      <c r="E85" s="336">
        <v>30</v>
      </c>
      <c r="F85" s="336">
        <v>83</v>
      </c>
      <c r="G85" s="336">
        <v>16</v>
      </c>
      <c r="H85" s="337">
        <v>75</v>
      </c>
    </row>
    <row r="86" spans="1:8">
      <c r="A86" s="75">
        <v>2019</v>
      </c>
      <c r="B86" s="76" t="s">
        <v>59</v>
      </c>
      <c r="C86" s="336">
        <v>429</v>
      </c>
      <c r="D86" s="336">
        <v>83</v>
      </c>
      <c r="E86" s="336">
        <v>29</v>
      </c>
      <c r="F86" s="336">
        <v>79</v>
      </c>
      <c r="G86" s="336">
        <v>20</v>
      </c>
      <c r="H86" s="337">
        <v>68</v>
      </c>
    </row>
    <row r="87" spans="1:8">
      <c r="A87" s="75"/>
      <c r="B87" s="85" t="s">
        <v>60</v>
      </c>
      <c r="C87" s="336">
        <v>456</v>
      </c>
      <c r="D87" s="336">
        <v>89</v>
      </c>
      <c r="E87" s="336">
        <v>30</v>
      </c>
      <c r="F87" s="336">
        <v>88</v>
      </c>
      <c r="G87" s="336">
        <v>20</v>
      </c>
      <c r="H87" s="337">
        <v>72</v>
      </c>
    </row>
    <row r="88" spans="1:8">
      <c r="A88" s="75"/>
      <c r="B88" s="85" t="s">
        <v>61</v>
      </c>
      <c r="C88" s="336">
        <v>463</v>
      </c>
      <c r="D88" s="336">
        <v>89</v>
      </c>
      <c r="E88" s="336">
        <v>31</v>
      </c>
      <c r="F88" s="336">
        <v>87</v>
      </c>
      <c r="G88" s="336">
        <v>19</v>
      </c>
      <c r="H88" s="337">
        <v>73</v>
      </c>
    </row>
    <row r="89" spans="1:8" s="90" customFormat="1" ht="32.1" customHeight="1">
      <c r="A89" s="622" t="s">
        <v>580</v>
      </c>
      <c r="B89" s="622"/>
      <c r="C89" s="622"/>
      <c r="D89" s="622"/>
      <c r="E89" s="622"/>
      <c r="F89" s="622"/>
      <c r="G89" s="622"/>
      <c r="H89" s="622"/>
    </row>
    <row r="90" spans="1:8" s="90" customFormat="1" ht="15" customHeight="1">
      <c r="A90" s="75">
        <v>2017</v>
      </c>
      <c r="B90" s="76" t="s">
        <v>59</v>
      </c>
      <c r="C90" s="86">
        <v>64.3</v>
      </c>
      <c r="D90" s="86">
        <v>65.599999999999994</v>
      </c>
      <c r="E90" s="86">
        <v>60</v>
      </c>
      <c r="F90" s="86">
        <v>65.900000000000006</v>
      </c>
      <c r="G90" s="86">
        <v>66.7</v>
      </c>
      <c r="H90" s="87">
        <v>65.400000000000006</v>
      </c>
    </row>
    <row r="91" spans="1:8" s="90" customFormat="1" ht="15" customHeight="1">
      <c r="A91" s="75"/>
      <c r="B91" s="76" t="s">
        <v>60</v>
      </c>
      <c r="C91" s="86">
        <v>67.900000000000006</v>
      </c>
      <c r="D91" s="86">
        <v>71.099999999999994</v>
      </c>
      <c r="E91" s="86">
        <v>56.7</v>
      </c>
      <c r="F91" s="86">
        <v>68.5</v>
      </c>
      <c r="G91" s="86">
        <v>75</v>
      </c>
      <c r="H91" s="87">
        <v>66.3</v>
      </c>
    </row>
    <row r="92" spans="1:8" s="90" customFormat="1" ht="15" customHeight="1">
      <c r="A92" s="75"/>
      <c r="B92" s="76" t="s">
        <v>61</v>
      </c>
      <c r="C92" s="86">
        <v>72</v>
      </c>
      <c r="D92" s="86">
        <v>75</v>
      </c>
      <c r="E92" s="86">
        <v>74.2</v>
      </c>
      <c r="F92" s="86">
        <v>74.7</v>
      </c>
      <c r="G92" s="86">
        <v>62.5</v>
      </c>
      <c r="H92" s="87">
        <v>70.7</v>
      </c>
    </row>
    <row r="93" spans="1:8" s="90" customFormat="1" ht="15" customHeight="1">
      <c r="A93" s="75"/>
      <c r="B93" s="76" t="s">
        <v>26</v>
      </c>
      <c r="C93" s="86">
        <v>76.8</v>
      </c>
      <c r="D93" s="86">
        <v>77.2</v>
      </c>
      <c r="E93" s="86">
        <v>84.4</v>
      </c>
      <c r="F93" s="86">
        <v>76.900000000000006</v>
      </c>
      <c r="G93" s="86">
        <v>81.3</v>
      </c>
      <c r="H93" s="87">
        <v>74.400000000000006</v>
      </c>
    </row>
    <row r="94" spans="1:8">
      <c r="A94" s="75">
        <v>2018</v>
      </c>
      <c r="B94" s="76" t="s">
        <v>59</v>
      </c>
      <c r="C94" s="86">
        <v>65</v>
      </c>
      <c r="D94" s="86">
        <v>69.099999999999994</v>
      </c>
      <c r="E94" s="86">
        <v>46.2</v>
      </c>
      <c r="F94" s="86">
        <v>63.3</v>
      </c>
      <c r="G94" s="86">
        <v>53.3</v>
      </c>
      <c r="H94" s="87">
        <v>71.400000000000006</v>
      </c>
    </row>
    <row r="95" spans="1:8">
      <c r="A95" s="75"/>
      <c r="B95" s="85" t="s">
        <v>60</v>
      </c>
      <c r="C95" s="86">
        <v>67.599999999999994</v>
      </c>
      <c r="D95" s="86">
        <v>67</v>
      </c>
      <c r="E95" s="86">
        <v>67.900000000000006</v>
      </c>
      <c r="F95" s="86">
        <v>73.5</v>
      </c>
      <c r="G95" s="86">
        <v>60</v>
      </c>
      <c r="H95" s="87">
        <v>69.599999999999994</v>
      </c>
    </row>
    <row r="96" spans="1:8">
      <c r="A96" s="75"/>
      <c r="B96" s="76" t="s">
        <v>61</v>
      </c>
      <c r="C96" s="86">
        <v>72.8</v>
      </c>
      <c r="D96" s="86">
        <v>74.2</v>
      </c>
      <c r="E96" s="86">
        <v>79.3</v>
      </c>
      <c r="F96" s="86">
        <v>75</v>
      </c>
      <c r="G96" s="86">
        <v>68.8</v>
      </c>
      <c r="H96" s="87">
        <v>67.599999999999994</v>
      </c>
    </row>
    <row r="97" spans="1:8">
      <c r="A97" s="75"/>
      <c r="B97" s="76" t="s">
        <v>26</v>
      </c>
      <c r="C97" s="86">
        <v>77.5</v>
      </c>
      <c r="D97" s="86">
        <v>60.9</v>
      </c>
      <c r="E97" s="86">
        <v>78.400000000000006</v>
      </c>
      <c r="F97" s="86">
        <v>78.3</v>
      </c>
      <c r="G97" s="86">
        <v>100</v>
      </c>
      <c r="H97" s="87">
        <v>77.7</v>
      </c>
    </row>
    <row r="98" spans="1:8">
      <c r="A98" s="75">
        <v>2019</v>
      </c>
      <c r="B98" s="76" t="s">
        <v>59</v>
      </c>
      <c r="C98" s="86">
        <v>68.3</v>
      </c>
      <c r="D98" s="86">
        <v>74.7</v>
      </c>
      <c r="E98" s="86">
        <v>58.6</v>
      </c>
      <c r="F98" s="86">
        <v>68.400000000000006</v>
      </c>
      <c r="G98" s="86">
        <v>40</v>
      </c>
      <c r="H98" s="87">
        <v>66.2</v>
      </c>
    </row>
    <row r="99" spans="1:8">
      <c r="A99" s="75"/>
      <c r="B99" s="85" t="s">
        <v>60</v>
      </c>
      <c r="C99" s="86">
        <v>71.900000000000006</v>
      </c>
      <c r="D99" s="86">
        <v>71.900000000000006</v>
      </c>
      <c r="E99" s="86">
        <v>70</v>
      </c>
      <c r="F99" s="86">
        <v>71.599999999999994</v>
      </c>
      <c r="G99" s="86">
        <v>55</v>
      </c>
      <c r="H99" s="87">
        <v>73.599999999999994</v>
      </c>
    </row>
    <row r="100" spans="1:8">
      <c r="A100" s="75"/>
      <c r="B100" s="85" t="s">
        <v>61</v>
      </c>
      <c r="C100" s="86">
        <v>75.599999999999994</v>
      </c>
      <c r="D100" s="86">
        <v>75.3</v>
      </c>
      <c r="E100" s="86">
        <v>80.599999999999994</v>
      </c>
      <c r="F100" s="86">
        <v>75.900000000000006</v>
      </c>
      <c r="G100" s="86">
        <v>52.6</v>
      </c>
      <c r="H100" s="87">
        <v>78.099999999999994</v>
      </c>
    </row>
    <row r="101" spans="1:8" s="90" customFormat="1" ht="32.1" customHeight="1">
      <c r="A101" s="622" t="s">
        <v>581</v>
      </c>
      <c r="B101" s="622"/>
      <c r="C101" s="622"/>
      <c r="D101" s="622"/>
      <c r="E101" s="622"/>
      <c r="F101" s="622"/>
      <c r="G101" s="622"/>
      <c r="H101" s="622"/>
    </row>
    <row r="102" spans="1:8" s="90" customFormat="1" ht="15" customHeight="1">
      <c r="A102" s="75">
        <v>2017</v>
      </c>
      <c r="B102" s="76" t="s">
        <v>59</v>
      </c>
      <c r="C102" s="86">
        <v>60.9</v>
      </c>
      <c r="D102" s="86">
        <v>78.099999999999994</v>
      </c>
      <c r="E102" s="86">
        <v>68.5</v>
      </c>
      <c r="F102" s="86">
        <v>37.299999999999997</v>
      </c>
      <c r="G102" s="86">
        <v>70.2</v>
      </c>
      <c r="H102" s="87">
        <v>55.6</v>
      </c>
    </row>
    <row r="103" spans="1:8" s="90" customFormat="1" ht="15" customHeight="1">
      <c r="A103" s="75"/>
      <c r="B103" s="76" t="s">
        <v>60</v>
      </c>
      <c r="C103" s="86">
        <v>76</v>
      </c>
      <c r="D103" s="86">
        <v>77.5</v>
      </c>
      <c r="E103" s="86">
        <v>64.099999999999994</v>
      </c>
      <c r="F103" s="86">
        <v>76.3</v>
      </c>
      <c r="G103" s="86">
        <v>66.099999999999994</v>
      </c>
      <c r="H103" s="87">
        <v>61.8</v>
      </c>
    </row>
    <row r="104" spans="1:8" s="90" customFormat="1" ht="15" customHeight="1">
      <c r="A104" s="75"/>
      <c r="B104" s="76" t="s">
        <v>61</v>
      </c>
      <c r="C104" s="86">
        <v>78.900000000000006</v>
      </c>
      <c r="D104" s="86">
        <v>81</v>
      </c>
      <c r="E104" s="86">
        <v>91.9</v>
      </c>
      <c r="F104" s="86">
        <v>82.9</v>
      </c>
      <c r="G104" s="86">
        <v>50.5</v>
      </c>
      <c r="H104" s="87">
        <v>55</v>
      </c>
    </row>
    <row r="105" spans="1:8" s="90" customFormat="1" ht="15" customHeight="1">
      <c r="A105" s="75"/>
      <c r="B105" s="76" t="s">
        <v>26</v>
      </c>
      <c r="C105" s="86">
        <v>85.1</v>
      </c>
      <c r="D105" s="86">
        <v>82.7</v>
      </c>
      <c r="E105" s="86">
        <v>94</v>
      </c>
      <c r="F105" s="86">
        <v>92.4</v>
      </c>
      <c r="G105" s="86">
        <v>79.5</v>
      </c>
      <c r="H105" s="87">
        <v>61.2</v>
      </c>
    </row>
    <row r="106" spans="1:8">
      <c r="A106" s="75">
        <v>2018</v>
      </c>
      <c r="B106" s="76" t="s">
        <v>59</v>
      </c>
      <c r="C106" s="259">
        <v>71.7</v>
      </c>
      <c r="D106" s="259">
        <v>62.3</v>
      </c>
      <c r="E106" s="259">
        <v>57.7</v>
      </c>
      <c r="F106" s="259">
        <v>81.599999999999994</v>
      </c>
      <c r="G106" s="259">
        <v>62.4</v>
      </c>
      <c r="H106" s="188">
        <v>61.5</v>
      </c>
    </row>
    <row r="107" spans="1:8">
      <c r="A107" s="75"/>
      <c r="B107" s="85" t="s">
        <v>60</v>
      </c>
      <c r="C107" s="259">
        <v>76.3</v>
      </c>
      <c r="D107" s="259">
        <v>74.099999999999994</v>
      </c>
      <c r="E107" s="259">
        <v>76.3</v>
      </c>
      <c r="F107" s="259">
        <v>79.2</v>
      </c>
      <c r="G107" s="259">
        <v>73.7</v>
      </c>
      <c r="H107" s="188">
        <v>83.1</v>
      </c>
    </row>
    <row r="108" spans="1:8">
      <c r="A108" s="75"/>
      <c r="B108" s="76" t="s">
        <v>61</v>
      </c>
      <c r="C108" s="259">
        <v>82.9</v>
      </c>
      <c r="D108" s="259">
        <v>83.1</v>
      </c>
      <c r="E108" s="259">
        <v>81.8</v>
      </c>
      <c r="F108" s="259">
        <v>84.3</v>
      </c>
      <c r="G108" s="259">
        <v>76.5</v>
      </c>
      <c r="H108" s="188">
        <v>62.9</v>
      </c>
    </row>
    <row r="109" spans="1:8">
      <c r="A109" s="75"/>
      <c r="B109" s="76" t="s">
        <v>26</v>
      </c>
      <c r="C109" s="259">
        <v>84.9</v>
      </c>
      <c r="D109" s="259">
        <v>82.7</v>
      </c>
      <c r="E109" s="259">
        <v>84.6</v>
      </c>
      <c r="F109" s="259">
        <v>88.9</v>
      </c>
      <c r="G109" s="259">
        <v>56</v>
      </c>
      <c r="H109" s="188">
        <v>70.8</v>
      </c>
    </row>
    <row r="110" spans="1:8">
      <c r="A110" s="75">
        <v>2019</v>
      </c>
      <c r="B110" s="76" t="s">
        <v>59</v>
      </c>
      <c r="C110" s="259">
        <v>65.7</v>
      </c>
      <c r="D110" s="259">
        <v>83.2</v>
      </c>
      <c r="E110" s="259">
        <v>77.099999999999994</v>
      </c>
      <c r="F110" s="259">
        <v>43.9</v>
      </c>
      <c r="G110" s="259">
        <v>62.1</v>
      </c>
      <c r="H110" s="188">
        <v>63.4</v>
      </c>
    </row>
    <row r="111" spans="1:8">
      <c r="A111" s="75"/>
      <c r="B111" s="85" t="s">
        <v>60</v>
      </c>
      <c r="C111" s="259">
        <v>67.7</v>
      </c>
      <c r="D111" s="259">
        <v>84.2</v>
      </c>
      <c r="E111" s="259">
        <v>85.8</v>
      </c>
      <c r="F111" s="259">
        <v>48</v>
      </c>
      <c r="G111" s="259">
        <v>63.3</v>
      </c>
      <c r="H111" s="188">
        <v>72.900000000000006</v>
      </c>
    </row>
    <row r="112" spans="1:8">
      <c r="A112" s="75"/>
      <c r="B112" s="85" t="s">
        <v>61</v>
      </c>
      <c r="C112" s="259">
        <v>83.3</v>
      </c>
      <c r="D112" s="259">
        <v>83.8</v>
      </c>
      <c r="E112" s="259">
        <v>91</v>
      </c>
      <c r="F112" s="259">
        <v>86.1</v>
      </c>
      <c r="G112" s="259">
        <v>63.2</v>
      </c>
      <c r="H112" s="188">
        <v>72.5</v>
      </c>
    </row>
    <row r="113" spans="1:8" s="90" customFormat="1" ht="15" customHeight="1">
      <c r="A113" s="646" t="s">
        <v>341</v>
      </c>
      <c r="B113" s="646"/>
      <c r="C113" s="646"/>
      <c r="D113" s="646"/>
      <c r="E113" s="646"/>
      <c r="F113" s="646"/>
      <c r="G113" s="646"/>
      <c r="H113" s="646"/>
    </row>
    <row r="114" spans="1:8" s="90" customFormat="1" ht="15" customHeight="1">
      <c r="A114" s="647" t="s">
        <v>342</v>
      </c>
      <c r="B114" s="683"/>
      <c r="C114" s="683"/>
      <c r="D114" s="683"/>
      <c r="E114" s="683"/>
      <c r="F114" s="683"/>
      <c r="G114" s="683"/>
      <c r="H114" s="683"/>
    </row>
    <row r="121" spans="1:8">
      <c r="C121" s="76"/>
    </row>
  </sheetData>
  <mergeCells count="16">
    <mergeCell ref="A114:H114"/>
    <mergeCell ref="A1:H1"/>
    <mergeCell ref="A3:B4"/>
    <mergeCell ref="C3:C4"/>
    <mergeCell ref="D3:H3"/>
    <mergeCell ref="A113:H113"/>
    <mergeCell ref="A2:H2"/>
    <mergeCell ref="A5:H5"/>
    <mergeCell ref="A17:H17"/>
    <mergeCell ref="A29:H29"/>
    <mergeCell ref="A41:H41"/>
    <mergeCell ref="A53:H53"/>
    <mergeCell ref="A65:H65"/>
    <mergeCell ref="A77:H77"/>
    <mergeCell ref="A89:H89"/>
    <mergeCell ref="A101:H101"/>
  </mergeCells>
  <pageMargins left="0.19685039370078741" right="0.19685039370078741" top="0.39370078740157483" bottom="0.39370078740157483" header="0.31496062992125984" footer="0.31496062992125984"/>
  <pageSetup paperSize="9" scale="76" fitToHeight="0" orientation="portrait" horizontalDpi="300" verticalDpi="30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P35"/>
  <sheetViews>
    <sheetView showGridLines="0" workbookViewId="0">
      <selection activeCell="J24" sqref="J24"/>
    </sheetView>
  </sheetViews>
  <sheetFormatPr defaultColWidth="9.140625" defaultRowHeight="15"/>
  <cols>
    <col min="1" max="1" width="5.7109375" style="3" customWidth="1"/>
    <col min="2" max="2" width="12.7109375" style="3" customWidth="1"/>
    <col min="3" max="14" width="14.7109375" style="3" customWidth="1"/>
    <col min="15" max="16384" width="9.140625" style="3"/>
  </cols>
  <sheetData>
    <row r="1" spans="1:16" s="16" customFormat="1" ht="20.100000000000001" customHeight="1">
      <c r="A1" s="692" t="s">
        <v>397</v>
      </c>
      <c r="B1" s="692"/>
      <c r="C1" s="692"/>
      <c r="D1" s="692"/>
      <c r="E1" s="692"/>
      <c r="F1" s="692"/>
      <c r="G1" s="692"/>
      <c r="H1" s="692"/>
      <c r="I1" s="692"/>
      <c r="J1" s="692"/>
      <c r="K1" s="692"/>
      <c r="L1" s="692"/>
      <c r="M1" s="692"/>
      <c r="N1" s="692"/>
    </row>
    <row r="2" spans="1:16" s="16" customFormat="1" ht="18" customHeight="1">
      <c r="A2" s="694" t="s">
        <v>343</v>
      </c>
      <c r="B2" s="694"/>
      <c r="C2" s="694"/>
      <c r="D2" s="694"/>
      <c r="E2" s="694"/>
      <c r="F2" s="694"/>
      <c r="G2" s="694"/>
      <c r="H2" s="694"/>
      <c r="I2" s="694"/>
      <c r="J2" s="694"/>
      <c r="K2" s="694"/>
      <c r="L2" s="694"/>
      <c r="M2" s="694"/>
      <c r="N2" s="694"/>
    </row>
    <row r="3" spans="1:16" s="16" customFormat="1" ht="20.100000000000001" customHeight="1">
      <c r="A3" s="695" t="s">
        <v>582</v>
      </c>
      <c r="B3" s="696"/>
      <c r="C3" s="696"/>
      <c r="D3" s="696"/>
      <c r="E3" s="696"/>
      <c r="F3" s="696"/>
      <c r="G3" s="696"/>
      <c r="H3" s="696"/>
      <c r="I3" s="696"/>
      <c r="J3" s="696"/>
      <c r="K3" s="696"/>
      <c r="L3" s="696"/>
      <c r="M3" s="696"/>
      <c r="N3" s="696"/>
    </row>
    <row r="4" spans="1:16" s="16" customFormat="1" ht="18" customHeight="1">
      <c r="A4" s="697" t="s">
        <v>345</v>
      </c>
      <c r="B4" s="696"/>
      <c r="C4" s="696"/>
      <c r="D4" s="696"/>
      <c r="E4" s="696"/>
      <c r="F4" s="696"/>
      <c r="G4" s="696"/>
      <c r="H4" s="696"/>
      <c r="I4" s="696"/>
      <c r="J4" s="696"/>
      <c r="K4" s="696"/>
      <c r="L4" s="696"/>
      <c r="M4" s="696"/>
      <c r="N4" s="696"/>
    </row>
    <row r="5" spans="1:16" s="260" customFormat="1" ht="15" customHeight="1">
      <c r="A5" s="667" t="s">
        <v>414</v>
      </c>
      <c r="B5" s="668"/>
      <c r="C5" s="687" t="s">
        <v>583</v>
      </c>
      <c r="D5" s="659"/>
      <c r="E5" s="659"/>
      <c r="F5" s="659"/>
      <c r="G5" s="659"/>
      <c r="H5" s="659"/>
      <c r="I5" s="688"/>
      <c r="J5" s="687" t="s">
        <v>584</v>
      </c>
      <c r="K5" s="659"/>
      <c r="L5" s="659"/>
      <c r="M5" s="688"/>
      <c r="N5" s="660" t="s">
        <v>585</v>
      </c>
    </row>
    <row r="6" spans="1:16" s="260" customFormat="1" ht="15" customHeight="1">
      <c r="A6" s="622"/>
      <c r="B6" s="691"/>
      <c r="C6" s="649" t="s">
        <v>547</v>
      </c>
      <c r="D6" s="687" t="s">
        <v>586</v>
      </c>
      <c r="E6" s="659"/>
      <c r="F6" s="688"/>
      <c r="G6" s="660" t="s">
        <v>587</v>
      </c>
      <c r="H6" s="689"/>
      <c r="I6" s="649" t="s">
        <v>588</v>
      </c>
      <c r="J6" s="649" t="s">
        <v>435</v>
      </c>
      <c r="K6" s="687" t="s">
        <v>589</v>
      </c>
      <c r="L6" s="659"/>
      <c r="M6" s="688"/>
      <c r="N6" s="693"/>
    </row>
    <row r="7" spans="1:16" s="89" customFormat="1" ht="23.25" customHeight="1">
      <c r="A7" s="622"/>
      <c r="B7" s="691"/>
      <c r="C7" s="658"/>
      <c r="D7" s="649" t="s">
        <v>451</v>
      </c>
      <c r="E7" s="687" t="s">
        <v>589</v>
      </c>
      <c r="F7" s="688"/>
      <c r="G7" s="661"/>
      <c r="H7" s="690"/>
      <c r="I7" s="658"/>
      <c r="J7" s="658"/>
      <c r="K7" s="649" t="s">
        <v>590</v>
      </c>
      <c r="L7" s="649" t="s">
        <v>591</v>
      </c>
      <c r="M7" s="649" t="s">
        <v>592</v>
      </c>
      <c r="N7" s="693"/>
    </row>
    <row r="8" spans="1:16" s="89" customFormat="1" ht="78" customHeight="1">
      <c r="A8" s="622"/>
      <c r="B8" s="691"/>
      <c r="C8" s="650"/>
      <c r="D8" s="650"/>
      <c r="E8" s="82" t="s">
        <v>593</v>
      </c>
      <c r="F8" s="82" t="s">
        <v>594</v>
      </c>
      <c r="G8" s="82" t="s">
        <v>451</v>
      </c>
      <c r="H8" s="82" t="s">
        <v>595</v>
      </c>
      <c r="I8" s="650"/>
      <c r="J8" s="650"/>
      <c r="K8" s="650"/>
      <c r="L8" s="650"/>
      <c r="M8" s="650"/>
      <c r="N8" s="661"/>
    </row>
    <row r="9" spans="1:16" s="89" customFormat="1" ht="15" customHeight="1" thickBot="1">
      <c r="A9" s="669"/>
      <c r="B9" s="670"/>
      <c r="C9" s="648" t="s">
        <v>736</v>
      </c>
      <c r="D9" s="625"/>
      <c r="E9" s="625"/>
      <c r="F9" s="625"/>
      <c r="G9" s="625"/>
      <c r="H9" s="625"/>
      <c r="I9" s="625"/>
      <c r="J9" s="625"/>
      <c r="K9" s="625"/>
      <c r="L9" s="625"/>
      <c r="M9" s="625"/>
      <c r="N9" s="625"/>
    </row>
    <row r="10" spans="1:16" s="90" customFormat="1" ht="20.100000000000001" customHeight="1" thickTop="1">
      <c r="A10" s="75">
        <v>2017</v>
      </c>
      <c r="B10" s="85" t="s">
        <v>59</v>
      </c>
      <c r="C10" s="86">
        <v>25236.799999999999</v>
      </c>
      <c r="D10" s="86">
        <v>5889.2</v>
      </c>
      <c r="E10" s="77">
        <v>748.4</v>
      </c>
      <c r="F10" s="86">
        <v>3350.1</v>
      </c>
      <c r="G10" s="86">
        <v>11665</v>
      </c>
      <c r="H10" s="86">
        <v>7522.4</v>
      </c>
      <c r="I10" s="95">
        <v>6848.1</v>
      </c>
      <c r="J10" s="95">
        <v>18755.3</v>
      </c>
      <c r="K10" s="95">
        <v>6919.2</v>
      </c>
      <c r="L10" s="95">
        <v>7258.2</v>
      </c>
      <c r="M10" s="95">
        <v>1251.2</v>
      </c>
      <c r="N10" s="96">
        <v>15658.1</v>
      </c>
      <c r="O10" s="97"/>
      <c r="P10" s="97"/>
    </row>
    <row r="11" spans="1:16" s="90" customFormat="1" ht="15" customHeight="1">
      <c r="A11" s="75"/>
      <c r="B11" s="76" t="s">
        <v>60</v>
      </c>
      <c r="C11" s="86">
        <v>26332.6</v>
      </c>
      <c r="D11" s="86">
        <v>6092.2</v>
      </c>
      <c r="E11" s="77">
        <v>718.7</v>
      </c>
      <c r="F11" s="86">
        <v>3525.6</v>
      </c>
      <c r="G11" s="86">
        <v>12288.8</v>
      </c>
      <c r="H11" s="86">
        <v>7768.8</v>
      </c>
      <c r="I11" s="95">
        <v>7021.6</v>
      </c>
      <c r="J11" s="95">
        <v>20207.7</v>
      </c>
      <c r="K11" s="95">
        <v>7790.7</v>
      </c>
      <c r="L11" s="95">
        <v>7606.6</v>
      </c>
      <c r="M11" s="95">
        <v>1036.4000000000001</v>
      </c>
      <c r="N11" s="96">
        <v>15771.9</v>
      </c>
      <c r="O11" s="97"/>
      <c r="P11" s="97"/>
    </row>
    <row r="12" spans="1:16" s="90" customFormat="1" ht="15" customHeight="1">
      <c r="A12" s="75"/>
      <c r="B12" s="76" t="s">
        <v>61</v>
      </c>
      <c r="C12" s="86">
        <v>27048.3</v>
      </c>
      <c r="D12" s="86">
        <v>6306.5</v>
      </c>
      <c r="E12" s="77">
        <v>694.6</v>
      </c>
      <c r="F12" s="86">
        <v>3439</v>
      </c>
      <c r="G12" s="86">
        <v>12329.6</v>
      </c>
      <c r="H12" s="86">
        <v>7825.6</v>
      </c>
      <c r="I12" s="95">
        <v>7477.5</v>
      </c>
      <c r="J12" s="95">
        <v>21859.8</v>
      </c>
      <c r="K12" s="95">
        <v>9142.4</v>
      </c>
      <c r="L12" s="95">
        <v>7927.3</v>
      </c>
      <c r="M12" s="95">
        <v>969.7</v>
      </c>
      <c r="N12" s="96">
        <v>15264.8</v>
      </c>
      <c r="O12" s="97"/>
      <c r="P12" s="97"/>
    </row>
    <row r="13" spans="1:16" s="90" customFormat="1" ht="15" customHeight="1">
      <c r="A13" s="75"/>
      <c r="B13" s="91" t="s">
        <v>26</v>
      </c>
      <c r="C13" s="86">
        <v>28824.6</v>
      </c>
      <c r="D13" s="86">
        <v>6656.2</v>
      </c>
      <c r="E13" s="86">
        <v>850.5</v>
      </c>
      <c r="F13" s="86">
        <v>3574.7</v>
      </c>
      <c r="G13" s="86">
        <v>12945.6</v>
      </c>
      <c r="H13" s="86">
        <v>8332.4</v>
      </c>
      <c r="I13" s="86">
        <v>8429</v>
      </c>
      <c r="J13" s="86">
        <v>21045.3</v>
      </c>
      <c r="K13" s="86">
        <v>7439.6</v>
      </c>
      <c r="L13" s="86">
        <v>8594.7000000000007</v>
      </c>
      <c r="M13" s="86">
        <v>1225.8</v>
      </c>
      <c r="N13" s="96">
        <v>17266.8</v>
      </c>
      <c r="O13" s="97"/>
      <c r="P13" s="97"/>
    </row>
    <row r="14" spans="1:16" s="90" customFormat="1" ht="20.100000000000001" customHeight="1">
      <c r="A14" s="75">
        <v>2018</v>
      </c>
      <c r="B14" s="85" t="s">
        <v>59</v>
      </c>
      <c r="C14" s="86">
        <v>27104.3</v>
      </c>
      <c r="D14" s="86">
        <v>6182.3</v>
      </c>
      <c r="E14" s="77">
        <v>731.1</v>
      </c>
      <c r="F14" s="86">
        <v>3425.2</v>
      </c>
      <c r="G14" s="86">
        <v>11874.3</v>
      </c>
      <c r="H14" s="86">
        <v>7484</v>
      </c>
      <c r="I14" s="95">
        <v>8116.4</v>
      </c>
      <c r="J14" s="95">
        <v>19598.7</v>
      </c>
      <c r="K14" s="95">
        <v>6868.9</v>
      </c>
      <c r="L14" s="95">
        <v>6797.6</v>
      </c>
      <c r="M14" s="95">
        <v>1110.5</v>
      </c>
      <c r="N14" s="96">
        <v>17523.2</v>
      </c>
      <c r="O14" s="97"/>
      <c r="P14" s="97"/>
    </row>
    <row r="15" spans="1:16" s="90" customFormat="1" ht="20.100000000000001" customHeight="1">
      <c r="A15" s="75"/>
      <c r="B15" s="76" t="s">
        <v>60</v>
      </c>
      <c r="C15" s="86">
        <v>26982</v>
      </c>
      <c r="D15" s="86">
        <v>6261.4</v>
      </c>
      <c r="E15" s="77">
        <v>643.6</v>
      </c>
      <c r="F15" s="86">
        <v>3643.8</v>
      </c>
      <c r="G15" s="86">
        <v>12215.1</v>
      </c>
      <c r="H15" s="86">
        <v>7889.2</v>
      </c>
      <c r="I15" s="95">
        <v>7450.4</v>
      </c>
      <c r="J15" s="95">
        <v>20540</v>
      </c>
      <c r="K15" s="95">
        <v>8081.8</v>
      </c>
      <c r="L15" s="95">
        <v>7630.6</v>
      </c>
      <c r="M15" s="95">
        <v>1041.4000000000001</v>
      </c>
      <c r="N15" s="96">
        <v>17069.8</v>
      </c>
      <c r="O15" s="97"/>
      <c r="P15" s="97"/>
    </row>
    <row r="16" spans="1:16" s="90" customFormat="1" ht="20.100000000000001" customHeight="1">
      <c r="A16" s="75"/>
      <c r="B16" s="76" t="s">
        <v>61</v>
      </c>
      <c r="C16" s="86">
        <v>27610.5</v>
      </c>
      <c r="D16" s="86">
        <v>6402.2</v>
      </c>
      <c r="E16" s="77">
        <v>582.1</v>
      </c>
      <c r="F16" s="86">
        <v>3737</v>
      </c>
      <c r="G16" s="86">
        <v>12378.2</v>
      </c>
      <c r="H16" s="86">
        <v>8192.9</v>
      </c>
      <c r="I16" s="95">
        <v>7668.3</v>
      </c>
      <c r="J16" s="95">
        <v>20328.900000000001</v>
      </c>
      <c r="K16" s="95">
        <v>8228.6</v>
      </c>
      <c r="L16" s="95">
        <v>7732</v>
      </c>
      <c r="M16" s="95">
        <v>1156.7</v>
      </c>
      <c r="N16" s="96">
        <v>17036.099999999999</v>
      </c>
      <c r="O16" s="97"/>
      <c r="P16" s="97"/>
    </row>
    <row r="17" spans="1:16" s="90" customFormat="1" ht="20.100000000000001" customHeight="1">
      <c r="A17" s="75"/>
      <c r="B17" s="91" t="s">
        <v>26</v>
      </c>
      <c r="C17" s="86">
        <v>27768.7</v>
      </c>
      <c r="D17" s="86">
        <v>6748.3</v>
      </c>
      <c r="E17" s="77">
        <v>777.9</v>
      </c>
      <c r="F17" s="86">
        <v>3901.9</v>
      </c>
      <c r="G17" s="86">
        <v>12959</v>
      </c>
      <c r="H17" s="86">
        <v>8060.3</v>
      </c>
      <c r="I17" s="95">
        <v>7022</v>
      </c>
      <c r="J17" s="95">
        <v>20667.7</v>
      </c>
      <c r="K17" s="95">
        <v>7780.6</v>
      </c>
      <c r="L17" s="95">
        <v>8114</v>
      </c>
      <c r="M17" s="95">
        <v>1279.5999999999999</v>
      </c>
      <c r="N17" s="96">
        <v>16893</v>
      </c>
      <c r="O17" s="97"/>
      <c r="P17" s="97"/>
    </row>
    <row r="18" spans="1:16" s="90" customFormat="1" ht="20.100000000000001" customHeight="1">
      <c r="A18" s="75">
        <v>2019</v>
      </c>
      <c r="B18" s="85" t="s">
        <v>59</v>
      </c>
      <c r="C18" s="86">
        <v>26093.7</v>
      </c>
      <c r="D18" s="86">
        <v>6554.9</v>
      </c>
      <c r="E18" s="77">
        <v>770</v>
      </c>
      <c r="F18" s="86">
        <v>3647.4</v>
      </c>
      <c r="G18" s="86">
        <v>12259.5</v>
      </c>
      <c r="H18" s="86">
        <v>7631</v>
      </c>
      <c r="I18" s="95">
        <v>6099.3</v>
      </c>
      <c r="J18" s="95">
        <v>19306.3</v>
      </c>
      <c r="K18" s="95">
        <v>7236.5</v>
      </c>
      <c r="L18" s="95">
        <v>7871.4</v>
      </c>
      <c r="M18" s="95">
        <v>1212.0999999999999</v>
      </c>
      <c r="N18" s="96">
        <v>16643.2</v>
      </c>
      <c r="O18" s="97"/>
      <c r="P18" s="97"/>
    </row>
    <row r="19" spans="1:16" s="90" customFormat="1" ht="20.100000000000001" customHeight="1">
      <c r="A19" s="75"/>
      <c r="B19" s="76" t="s">
        <v>60</v>
      </c>
      <c r="C19" s="86">
        <v>27801</v>
      </c>
      <c r="D19" s="86">
        <v>6774.7</v>
      </c>
      <c r="E19" s="77">
        <v>734.9</v>
      </c>
      <c r="F19" s="86">
        <v>3827.3</v>
      </c>
      <c r="G19" s="86">
        <v>13159.9</v>
      </c>
      <c r="H19" s="86">
        <v>8192.1</v>
      </c>
      <c r="I19" s="95">
        <v>6639.2</v>
      </c>
      <c r="J19" s="95">
        <v>19447.099999999999</v>
      </c>
      <c r="K19" s="95">
        <v>7018.9</v>
      </c>
      <c r="L19" s="95">
        <v>8024</v>
      </c>
      <c r="M19" s="95">
        <v>1048</v>
      </c>
      <c r="N19" s="96">
        <v>17682.5</v>
      </c>
      <c r="O19" s="97"/>
      <c r="P19" s="97"/>
    </row>
    <row r="20" spans="1:16" s="90" customFormat="1" ht="20.100000000000001" customHeight="1">
      <c r="A20" s="75"/>
      <c r="B20" s="76" t="s">
        <v>61</v>
      </c>
      <c r="C20" s="86">
        <v>30290.1</v>
      </c>
      <c r="D20" s="86">
        <v>7123.4</v>
      </c>
      <c r="E20" s="77">
        <v>609.70000000000005</v>
      </c>
      <c r="F20" s="86">
        <v>3908.4</v>
      </c>
      <c r="G20" s="86">
        <v>14621.9</v>
      </c>
      <c r="H20" s="86">
        <v>9733</v>
      </c>
      <c r="I20" s="95">
        <v>7338.8</v>
      </c>
      <c r="J20" s="95">
        <v>20889.8</v>
      </c>
      <c r="K20" s="95">
        <v>6893.4</v>
      </c>
      <c r="L20" s="95">
        <v>9204.2999999999993</v>
      </c>
      <c r="M20" s="95">
        <v>1081.0999999999999</v>
      </c>
      <c r="N20" s="96">
        <v>18207.400000000001</v>
      </c>
      <c r="O20" s="97"/>
      <c r="P20" s="97"/>
    </row>
    <row r="21" spans="1:16" s="90" customFormat="1" ht="15" customHeight="1">
      <c r="A21" s="75"/>
      <c r="B21" s="92"/>
      <c r="C21" s="261"/>
      <c r="D21" s="261"/>
      <c r="E21" s="261"/>
      <c r="F21" s="261"/>
      <c r="G21" s="261"/>
      <c r="H21" s="261"/>
      <c r="I21" s="261"/>
      <c r="J21" s="261"/>
      <c r="K21" s="261"/>
      <c r="L21" s="261"/>
      <c r="M21" s="261"/>
      <c r="N21" s="180"/>
      <c r="O21" s="97"/>
      <c r="P21" s="97"/>
    </row>
    <row r="22" spans="1:16" s="262" customFormat="1" ht="15" customHeight="1">
      <c r="A22" s="646" t="s">
        <v>344</v>
      </c>
      <c r="B22" s="646"/>
      <c r="C22" s="646"/>
      <c r="D22" s="646"/>
      <c r="E22" s="646"/>
      <c r="F22" s="646"/>
      <c r="G22" s="646"/>
      <c r="H22" s="646"/>
      <c r="I22" s="646"/>
      <c r="J22" s="646"/>
      <c r="K22" s="646"/>
      <c r="L22" s="646"/>
      <c r="M22" s="646"/>
      <c r="N22" s="646"/>
    </row>
    <row r="23" spans="1:16" s="262" customFormat="1" ht="15" customHeight="1">
      <c r="A23" s="637" t="s">
        <v>364</v>
      </c>
      <c r="B23" s="666"/>
      <c r="C23" s="666"/>
      <c r="D23" s="666"/>
      <c r="E23" s="666"/>
      <c r="F23" s="666"/>
      <c r="G23" s="666"/>
      <c r="H23" s="666"/>
      <c r="I23" s="666"/>
      <c r="J23" s="666"/>
      <c r="K23" s="666"/>
      <c r="L23" s="666"/>
      <c r="M23" s="666"/>
      <c r="N23" s="666"/>
    </row>
    <row r="24" spans="1:16">
      <c r="J24" s="285"/>
      <c r="K24" s="285"/>
      <c r="L24" s="285"/>
      <c r="M24" s="285"/>
    </row>
    <row r="25" spans="1:16">
      <c r="J25" s="285"/>
      <c r="K25" s="285"/>
      <c r="L25" s="285"/>
      <c r="M25" s="285"/>
      <c r="N25" s="285"/>
    </row>
    <row r="26" spans="1:16" s="16" customFormat="1">
      <c r="J26" s="17"/>
      <c r="N26" s="17"/>
    </row>
    <row r="27" spans="1:16" s="16" customFormat="1"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</row>
    <row r="28" spans="1:16" s="16" customFormat="1">
      <c r="J28" s="17"/>
      <c r="K28" s="17"/>
      <c r="L28" s="17"/>
      <c r="M28" s="17"/>
    </row>
    <row r="29" spans="1:16" s="16" customFormat="1">
      <c r="J29" s="17"/>
    </row>
    <row r="30" spans="1:16" s="16" customFormat="1">
      <c r="J30" s="17"/>
      <c r="M30" s="17"/>
    </row>
    <row r="31" spans="1:16" s="16" customFormat="1">
      <c r="J31" s="17"/>
    </row>
    <row r="32" spans="1:16">
      <c r="J32" s="285"/>
    </row>
    <row r="33" spans="10:11">
      <c r="J33" s="285"/>
    </row>
    <row r="34" spans="10:11">
      <c r="J34" s="285"/>
    </row>
    <row r="35" spans="10:11">
      <c r="J35" s="285"/>
      <c r="K35" s="285"/>
    </row>
  </sheetData>
  <mergeCells count="22">
    <mergeCell ref="A1:N1"/>
    <mergeCell ref="C5:I5"/>
    <mergeCell ref="C6:C8"/>
    <mergeCell ref="D6:F6"/>
    <mergeCell ref="J5:M5"/>
    <mergeCell ref="N5:N8"/>
    <mergeCell ref="J6:J8"/>
    <mergeCell ref="K6:M6"/>
    <mergeCell ref="K7:K8"/>
    <mergeCell ref="L7:L8"/>
    <mergeCell ref="M7:M8"/>
    <mergeCell ref="A2:N2"/>
    <mergeCell ref="A3:N3"/>
    <mergeCell ref="A4:N4"/>
    <mergeCell ref="C9:N9"/>
    <mergeCell ref="A23:N23"/>
    <mergeCell ref="D7:D8"/>
    <mergeCell ref="E7:F7"/>
    <mergeCell ref="G6:H7"/>
    <mergeCell ref="I6:I8"/>
    <mergeCell ref="A5:B9"/>
    <mergeCell ref="A22:N22"/>
  </mergeCells>
  <pageMargins left="0.70866141732283472" right="0.70866141732283472" top="0.74803149606299213" bottom="0.74803149606299213" header="0.31496062992125984" footer="0.31496062992125984"/>
  <pageSetup paperSize="9" fitToHeight="0" orientation="landscape" horizontalDpi="300" verticalDpi="30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24"/>
  <sheetViews>
    <sheetView showGridLines="0" workbookViewId="0">
      <selection activeCell="I15" sqref="I15"/>
    </sheetView>
  </sheetViews>
  <sheetFormatPr defaultColWidth="9.140625" defaultRowHeight="15"/>
  <cols>
    <col min="1" max="1" width="40.7109375" style="298" customWidth="1"/>
    <col min="2" max="2" width="2.7109375" style="298" customWidth="1"/>
    <col min="3" max="9" width="13.7109375" style="298" customWidth="1"/>
    <col min="10" max="16384" width="9.140625" style="298"/>
  </cols>
  <sheetData>
    <row r="1" spans="1:11" s="361" customFormat="1" ht="20.100000000000001" customHeight="1">
      <c r="A1" s="700" t="s">
        <v>396</v>
      </c>
      <c r="B1" s="700"/>
      <c r="C1" s="700"/>
      <c r="D1" s="700"/>
      <c r="E1" s="700"/>
      <c r="F1" s="700"/>
      <c r="G1" s="701"/>
      <c r="H1" s="701"/>
      <c r="I1" s="701"/>
    </row>
    <row r="2" spans="1:11" s="361" customFormat="1" ht="20.100000000000001" customHeight="1">
      <c r="A2" s="617" t="s">
        <v>596</v>
      </c>
      <c r="B2" s="617"/>
      <c r="C2" s="617"/>
      <c r="D2" s="617"/>
      <c r="E2" s="617"/>
      <c r="F2" s="617"/>
      <c r="G2" s="617"/>
      <c r="H2" s="617"/>
      <c r="I2" s="617"/>
    </row>
    <row r="3" spans="1:11" s="63" customFormat="1" ht="15" customHeight="1">
      <c r="A3" s="549" t="s">
        <v>414</v>
      </c>
      <c r="B3" s="550"/>
      <c r="C3" s="540" t="s">
        <v>442</v>
      </c>
      <c r="D3" s="595" t="s">
        <v>597</v>
      </c>
      <c r="E3" s="596"/>
      <c r="F3" s="596"/>
      <c r="G3" s="596"/>
      <c r="H3" s="596"/>
      <c r="I3" s="596"/>
    </row>
    <row r="4" spans="1:11" s="63" customFormat="1" ht="21.95" customHeight="1">
      <c r="A4" s="591"/>
      <c r="B4" s="592"/>
      <c r="C4" s="562"/>
      <c r="D4" s="595" t="s">
        <v>598</v>
      </c>
      <c r="E4" s="596"/>
      <c r="F4" s="545"/>
      <c r="G4" s="595" t="s">
        <v>587</v>
      </c>
      <c r="H4" s="545"/>
      <c r="I4" s="572" t="s">
        <v>599</v>
      </c>
    </row>
    <row r="5" spans="1:11" s="63" customFormat="1" ht="21.95" customHeight="1">
      <c r="A5" s="702" t="s">
        <v>692</v>
      </c>
      <c r="B5" s="703"/>
      <c r="C5" s="562"/>
      <c r="D5" s="540" t="s">
        <v>451</v>
      </c>
      <c r="E5" s="595" t="s">
        <v>600</v>
      </c>
      <c r="F5" s="545"/>
      <c r="G5" s="540" t="s">
        <v>451</v>
      </c>
      <c r="H5" s="540" t="s">
        <v>601</v>
      </c>
      <c r="I5" s="610"/>
    </row>
    <row r="6" spans="1:11" s="63" customFormat="1" ht="53.25" customHeight="1">
      <c r="A6" s="702"/>
      <c r="B6" s="703"/>
      <c r="C6" s="544"/>
      <c r="D6" s="544"/>
      <c r="E6" s="384" t="s">
        <v>602</v>
      </c>
      <c r="F6" s="377" t="s">
        <v>594</v>
      </c>
      <c r="G6" s="544"/>
      <c r="H6" s="544"/>
      <c r="I6" s="574"/>
    </row>
    <row r="7" spans="1:11" s="63" customFormat="1" ht="15.75" customHeight="1" thickBot="1">
      <c r="A7" s="581"/>
      <c r="B7" s="704"/>
      <c r="C7" s="552" t="s">
        <v>737</v>
      </c>
      <c r="D7" s="553"/>
      <c r="E7" s="553"/>
      <c r="F7" s="553"/>
      <c r="G7" s="553"/>
      <c r="H7" s="553"/>
      <c r="I7" s="553"/>
    </row>
    <row r="8" spans="1:11" s="2" customFormat="1" ht="20.100000000000001" customHeight="1" thickTop="1">
      <c r="A8" s="263" t="s">
        <v>63</v>
      </c>
      <c r="B8" s="263" t="s">
        <v>163</v>
      </c>
      <c r="C8" s="44">
        <v>27801</v>
      </c>
      <c r="D8" s="44">
        <v>6774.7</v>
      </c>
      <c r="E8" s="44">
        <v>734.9</v>
      </c>
      <c r="F8" s="44">
        <v>3827.3</v>
      </c>
      <c r="G8" s="44">
        <v>13159.9</v>
      </c>
      <c r="H8" s="44">
        <v>8192.1</v>
      </c>
      <c r="I8" s="446">
        <v>6639.2</v>
      </c>
    </row>
    <row r="9" spans="1:11" s="2" customFormat="1" ht="14.1" customHeight="1">
      <c r="A9" s="477" t="s">
        <v>64</v>
      </c>
      <c r="B9" s="263" t="s">
        <v>164</v>
      </c>
      <c r="C9" s="44">
        <v>30290.1</v>
      </c>
      <c r="D9" s="44">
        <v>7123.4</v>
      </c>
      <c r="E9" s="44">
        <v>609.70000000000005</v>
      </c>
      <c r="F9" s="44">
        <v>3908.4</v>
      </c>
      <c r="G9" s="44">
        <v>14621.9</v>
      </c>
      <c r="H9" s="44">
        <v>9733</v>
      </c>
      <c r="I9" s="446">
        <v>7338.8</v>
      </c>
      <c r="J9" s="98"/>
      <c r="K9" s="32"/>
    </row>
    <row r="10" spans="1:11" s="2" customFormat="1" ht="15" customHeight="1">
      <c r="A10" s="30" t="s">
        <v>65</v>
      </c>
      <c r="B10" s="30"/>
      <c r="C10" s="40"/>
      <c r="D10" s="40"/>
      <c r="E10" s="40"/>
      <c r="F10" s="40"/>
      <c r="G10" s="40"/>
      <c r="H10" s="40"/>
      <c r="I10" s="49"/>
      <c r="J10" s="32"/>
      <c r="K10" s="32"/>
    </row>
    <row r="11" spans="1:11" s="2" customFormat="1" ht="14.1" customHeight="1">
      <c r="A11" s="426" t="s">
        <v>66</v>
      </c>
      <c r="B11" s="30"/>
      <c r="C11" s="40"/>
      <c r="D11" s="40"/>
      <c r="E11" s="40"/>
      <c r="F11" s="40"/>
      <c r="G11" s="40"/>
      <c r="H11" s="40"/>
      <c r="I11" s="49"/>
      <c r="J11" s="32"/>
      <c r="K11" s="32"/>
    </row>
    <row r="12" spans="1:11" s="2" customFormat="1" ht="18" customHeight="1">
      <c r="A12" s="61" t="s">
        <v>197</v>
      </c>
      <c r="B12" s="30" t="s">
        <v>163</v>
      </c>
      <c r="C12" s="40">
        <v>8328</v>
      </c>
      <c r="D12" s="40">
        <v>2650.6</v>
      </c>
      <c r="E12" s="40">
        <v>661.9</v>
      </c>
      <c r="F12" s="40">
        <v>349</v>
      </c>
      <c r="G12" s="40">
        <v>3033.4</v>
      </c>
      <c r="H12" s="40">
        <v>2428.3000000000002</v>
      </c>
      <c r="I12" s="49">
        <v>2088.1999999999998</v>
      </c>
      <c r="J12" s="32"/>
      <c r="K12" s="32"/>
    </row>
    <row r="13" spans="1:11" s="2" customFormat="1" ht="14.1" customHeight="1">
      <c r="A13" s="427" t="s">
        <v>171</v>
      </c>
      <c r="B13" s="30" t="s">
        <v>164</v>
      </c>
      <c r="C13" s="40">
        <v>8668.2000000000007</v>
      </c>
      <c r="D13" s="40">
        <v>2546.1999999999998</v>
      </c>
      <c r="E13" s="40">
        <v>540.20000000000005</v>
      </c>
      <c r="F13" s="40">
        <v>379.3</v>
      </c>
      <c r="G13" s="40">
        <v>3083.7</v>
      </c>
      <c r="H13" s="40">
        <v>2457</v>
      </c>
      <c r="I13" s="49">
        <v>2453.1999999999998</v>
      </c>
      <c r="J13" s="98"/>
      <c r="K13" s="32"/>
    </row>
    <row r="14" spans="1:11" s="2" customFormat="1" ht="18" customHeight="1">
      <c r="A14" s="30" t="s">
        <v>198</v>
      </c>
      <c r="B14" s="30" t="s">
        <v>163</v>
      </c>
      <c r="C14" s="40">
        <v>1228.8</v>
      </c>
      <c r="D14" s="40">
        <v>203.7</v>
      </c>
      <c r="E14" s="40">
        <v>14.4</v>
      </c>
      <c r="F14" s="40">
        <v>50.4</v>
      </c>
      <c r="G14" s="40">
        <v>585.9</v>
      </c>
      <c r="H14" s="40">
        <v>531.9</v>
      </c>
      <c r="I14" s="49">
        <v>241.6</v>
      </c>
    </row>
    <row r="15" spans="1:11" s="2" customFormat="1" ht="14.1" customHeight="1">
      <c r="A15" s="426" t="s">
        <v>140</v>
      </c>
      <c r="B15" s="30" t="s">
        <v>164</v>
      </c>
      <c r="C15" s="40">
        <v>1522.5</v>
      </c>
      <c r="D15" s="40">
        <v>236.2</v>
      </c>
      <c r="E15" s="40">
        <v>13.6</v>
      </c>
      <c r="F15" s="40">
        <v>53.3</v>
      </c>
      <c r="G15" s="40">
        <v>772.4</v>
      </c>
      <c r="H15" s="40">
        <v>684.5</v>
      </c>
      <c r="I15" s="49">
        <v>314.39999999999998</v>
      </c>
      <c r="J15" s="98"/>
    </row>
    <row r="16" spans="1:11" s="2" customFormat="1" ht="18" customHeight="1">
      <c r="A16" s="99" t="s">
        <v>346</v>
      </c>
      <c r="B16" s="30" t="s">
        <v>163</v>
      </c>
      <c r="C16" s="40">
        <v>7182.3</v>
      </c>
      <c r="D16" s="40">
        <v>3317.7</v>
      </c>
      <c r="E16" s="40">
        <v>26.7</v>
      </c>
      <c r="F16" s="40">
        <v>3169.8</v>
      </c>
      <c r="G16" s="40">
        <v>2516.4</v>
      </c>
      <c r="H16" s="40">
        <v>2116.6999999999998</v>
      </c>
      <c r="I16" s="49">
        <v>1267.9000000000001</v>
      </c>
    </row>
    <row r="17" spans="1:10" s="2" customFormat="1" ht="14.1" customHeight="1">
      <c r="A17" s="426" t="s">
        <v>294</v>
      </c>
      <c r="B17" s="30" t="s">
        <v>164</v>
      </c>
      <c r="C17" s="40">
        <v>7224.6</v>
      </c>
      <c r="D17" s="40">
        <v>3389.3</v>
      </c>
      <c r="E17" s="40">
        <v>24.5</v>
      </c>
      <c r="F17" s="40">
        <v>3231.4</v>
      </c>
      <c r="G17" s="40">
        <v>2451.4</v>
      </c>
      <c r="H17" s="40">
        <v>2259.9</v>
      </c>
      <c r="I17" s="49">
        <v>1314.3</v>
      </c>
      <c r="J17" s="98"/>
    </row>
    <row r="18" spans="1:10" s="2" customFormat="1" ht="18" customHeight="1">
      <c r="A18" s="30" t="s">
        <v>199</v>
      </c>
      <c r="B18" s="30" t="s">
        <v>163</v>
      </c>
      <c r="C18" s="40">
        <v>576.20000000000005</v>
      </c>
      <c r="D18" s="40">
        <v>68.7</v>
      </c>
      <c r="E18" s="40" t="s">
        <v>193</v>
      </c>
      <c r="F18" s="40">
        <v>54.3</v>
      </c>
      <c r="G18" s="40">
        <v>332.5</v>
      </c>
      <c r="H18" s="40">
        <v>277.10000000000002</v>
      </c>
      <c r="I18" s="49">
        <v>144.19999999999999</v>
      </c>
      <c r="J18" s="98"/>
    </row>
    <row r="19" spans="1:10" s="2" customFormat="1" ht="14.1" customHeight="1">
      <c r="A19" s="426" t="s">
        <v>142</v>
      </c>
      <c r="B19" s="30" t="s">
        <v>164</v>
      </c>
      <c r="C19" s="40">
        <v>614.20000000000005</v>
      </c>
      <c r="D19" s="40">
        <v>61.9</v>
      </c>
      <c r="E19" s="40" t="s">
        <v>193</v>
      </c>
      <c r="F19" s="40">
        <v>46.8</v>
      </c>
      <c r="G19" s="40">
        <v>345.1</v>
      </c>
      <c r="H19" s="40">
        <v>281.3</v>
      </c>
      <c r="I19" s="49">
        <v>182.7</v>
      </c>
      <c r="J19" s="98"/>
    </row>
    <row r="20" spans="1:10" s="2" customFormat="1" ht="18" customHeight="1">
      <c r="A20" s="61" t="s">
        <v>347</v>
      </c>
      <c r="B20" s="30" t="s">
        <v>163</v>
      </c>
      <c r="C20" s="40">
        <v>6446.3</v>
      </c>
      <c r="D20" s="40">
        <v>212.6</v>
      </c>
      <c r="E20" s="40">
        <v>28.5</v>
      </c>
      <c r="F20" s="40">
        <v>140.6</v>
      </c>
      <c r="G20" s="40">
        <v>4819.8999999999996</v>
      </c>
      <c r="H20" s="40">
        <v>1316.5</v>
      </c>
      <c r="I20" s="49">
        <v>1260.3</v>
      </c>
    </row>
    <row r="21" spans="1:10" s="2" customFormat="1" ht="15" customHeight="1">
      <c r="A21" s="426" t="s">
        <v>200</v>
      </c>
      <c r="B21" s="264" t="s">
        <v>164</v>
      </c>
      <c r="C21" s="40">
        <v>6369.1</v>
      </c>
      <c r="D21" s="40">
        <v>201</v>
      </c>
      <c r="E21" s="40">
        <v>28.3</v>
      </c>
      <c r="F21" s="40">
        <v>128.80000000000001</v>
      </c>
      <c r="G21" s="40">
        <v>4727.5</v>
      </c>
      <c r="H21" s="40">
        <v>1257.5</v>
      </c>
      <c r="I21" s="49">
        <v>1287.5999999999999</v>
      </c>
    </row>
    <row r="22" spans="1:10" s="2" customFormat="1" ht="15" customHeight="1">
      <c r="A22" s="414"/>
      <c r="B22" s="56"/>
      <c r="C22" s="265"/>
      <c r="D22" s="265"/>
      <c r="E22" s="265"/>
      <c r="F22" s="265"/>
      <c r="G22" s="265"/>
      <c r="H22" s="265"/>
      <c r="I22" s="98"/>
    </row>
    <row r="23" spans="1:10" s="2" customFormat="1" ht="15" customHeight="1">
      <c r="A23" s="699" t="s">
        <v>348</v>
      </c>
      <c r="B23" s="699"/>
      <c r="C23" s="699"/>
      <c r="D23" s="699"/>
      <c r="E23" s="699"/>
      <c r="F23" s="699"/>
      <c r="G23" s="699"/>
      <c r="H23" s="699"/>
      <c r="I23" s="699"/>
    </row>
    <row r="24" spans="1:10" s="2" customFormat="1" ht="15" customHeight="1">
      <c r="A24" s="698" t="s">
        <v>349</v>
      </c>
      <c r="B24" s="698"/>
      <c r="C24" s="698"/>
      <c r="D24" s="698"/>
      <c r="E24" s="698"/>
      <c r="F24" s="698"/>
      <c r="G24" s="698"/>
      <c r="H24" s="698"/>
      <c r="I24" s="698"/>
    </row>
  </sheetData>
  <mergeCells count="16">
    <mergeCell ref="A24:I24"/>
    <mergeCell ref="A23:I23"/>
    <mergeCell ref="A1:I1"/>
    <mergeCell ref="C7:I7"/>
    <mergeCell ref="C3:C6"/>
    <mergeCell ref="D3:I3"/>
    <mergeCell ref="A3:B4"/>
    <mergeCell ref="A5:B7"/>
    <mergeCell ref="A2:I2"/>
    <mergeCell ref="D4:F4"/>
    <mergeCell ref="G4:H4"/>
    <mergeCell ref="I4:I6"/>
    <mergeCell ref="D5:D6"/>
    <mergeCell ref="E5:F5"/>
    <mergeCell ref="G5:G6"/>
    <mergeCell ref="H5:H6"/>
  </mergeCells>
  <pageMargins left="0.23622047244094491" right="0.23622047244094491" top="0.74803149606299213" bottom="0.74803149606299213" header="0.31496062992125984" footer="0.31496062992125984"/>
  <pageSetup paperSize="9" scale="92" orientation="landscape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P58"/>
  <sheetViews>
    <sheetView showGridLines="0" zoomScaleNormal="100" workbookViewId="0">
      <pane ySplit="6" topLeftCell="A7" activePane="bottomLeft" state="frozen"/>
      <selection activeCell="S29" sqref="S29"/>
      <selection pane="bottomLeft" activeCell="D43" sqref="D43"/>
    </sheetView>
  </sheetViews>
  <sheetFormatPr defaultColWidth="9.140625" defaultRowHeight="15"/>
  <cols>
    <col min="1" max="1" width="49.5703125" style="361" customWidth="1"/>
    <col min="2" max="2" width="20.28515625" style="219" customWidth="1"/>
    <col min="3" max="3" width="20.85546875" style="219" customWidth="1"/>
    <col min="4" max="4" width="17.28515625" style="219" customWidth="1"/>
    <col min="5" max="5" width="11.5703125" style="361" customWidth="1"/>
    <col min="6" max="16384" width="9.140625" style="361"/>
  </cols>
  <sheetData>
    <row r="1" spans="1:7" ht="20.100000000000001" customHeight="1">
      <c r="A1" s="522" t="s">
        <v>683</v>
      </c>
      <c r="B1" s="523"/>
      <c r="C1" s="523"/>
      <c r="D1" s="523"/>
    </row>
    <row r="2" spans="1:7">
      <c r="A2" s="534" t="s">
        <v>684</v>
      </c>
      <c r="B2" s="535"/>
      <c r="C2" s="535"/>
      <c r="D2" s="535"/>
    </row>
    <row r="3" spans="1:7" ht="17.25" customHeight="1">
      <c r="A3" s="524" t="s">
        <v>414</v>
      </c>
      <c r="B3" s="375" t="s">
        <v>0</v>
      </c>
      <c r="C3" s="529" t="s">
        <v>2</v>
      </c>
      <c r="D3" s="530"/>
    </row>
    <row r="4" spans="1:7" ht="17.25" customHeight="1">
      <c r="A4" s="525"/>
      <c r="B4" s="438" t="s">
        <v>1</v>
      </c>
      <c r="C4" s="531" t="s">
        <v>3</v>
      </c>
      <c r="D4" s="532"/>
    </row>
    <row r="5" spans="1:7" ht="17.25" customHeight="1">
      <c r="A5" s="525"/>
      <c r="B5" s="529" t="s">
        <v>4</v>
      </c>
      <c r="C5" s="529"/>
      <c r="D5" s="376" t="s">
        <v>6</v>
      </c>
    </row>
    <row r="6" spans="1:7" ht="17.25" customHeight="1" thickBot="1">
      <c r="A6" s="526"/>
      <c r="B6" s="533" t="s">
        <v>5</v>
      </c>
      <c r="C6" s="533"/>
      <c r="D6" s="439" t="s">
        <v>7</v>
      </c>
    </row>
    <row r="7" spans="1:7" ht="18" customHeight="1" thickTop="1">
      <c r="A7" s="204" t="s">
        <v>272</v>
      </c>
      <c r="B7" s="317">
        <v>2900</v>
      </c>
      <c r="C7" s="317">
        <v>641.6</v>
      </c>
      <c r="D7" s="116">
        <v>22.1</v>
      </c>
      <c r="E7" s="504"/>
      <c r="F7" s="497"/>
      <c r="G7" s="368"/>
    </row>
    <row r="8" spans="1:7">
      <c r="A8" s="470" t="s">
        <v>717</v>
      </c>
      <c r="B8" s="205"/>
      <c r="C8" s="205"/>
      <c r="D8" s="197"/>
      <c r="E8" s="368"/>
      <c r="F8" s="368"/>
      <c r="G8" s="368"/>
    </row>
    <row r="9" spans="1:7">
      <c r="A9" s="195" t="s">
        <v>296</v>
      </c>
      <c r="B9" s="196">
        <v>496.1</v>
      </c>
      <c r="C9" s="196">
        <v>188</v>
      </c>
      <c r="D9" s="197">
        <v>37.9</v>
      </c>
      <c r="E9" s="368"/>
      <c r="F9" s="368"/>
      <c r="G9" s="368"/>
    </row>
    <row r="10" spans="1:7">
      <c r="A10" s="470" t="s">
        <v>718</v>
      </c>
      <c r="B10" s="208"/>
      <c r="C10" s="208"/>
      <c r="D10" s="197"/>
      <c r="E10" s="368"/>
      <c r="F10" s="368"/>
      <c r="G10" s="368"/>
    </row>
    <row r="11" spans="1:7">
      <c r="A11" s="210" t="s">
        <v>8</v>
      </c>
      <c r="B11" s="208"/>
      <c r="C11" s="208"/>
      <c r="D11" s="197"/>
      <c r="E11" s="368"/>
      <c r="F11" s="368"/>
      <c r="G11" s="368"/>
    </row>
    <row r="12" spans="1:7">
      <c r="A12" s="440" t="s">
        <v>9</v>
      </c>
      <c r="B12" s="208"/>
      <c r="C12" s="208"/>
      <c r="D12" s="197"/>
      <c r="E12" s="368"/>
      <c r="F12" s="368"/>
      <c r="G12" s="368"/>
    </row>
    <row r="13" spans="1:7">
      <c r="A13" s="211" t="s">
        <v>10</v>
      </c>
      <c r="B13" s="208">
        <v>228.3</v>
      </c>
      <c r="C13" s="208">
        <v>40.799999999999997</v>
      </c>
      <c r="D13" s="209">
        <v>17.899999999999999</v>
      </c>
      <c r="E13" s="368"/>
      <c r="F13" s="368"/>
      <c r="G13" s="368"/>
    </row>
    <row r="14" spans="1:7">
      <c r="A14" s="441" t="s">
        <v>11</v>
      </c>
      <c r="B14" s="208"/>
      <c r="C14" s="208"/>
      <c r="D14" s="209"/>
      <c r="E14" s="368"/>
      <c r="F14" s="368"/>
      <c r="G14" s="368"/>
    </row>
    <row r="15" spans="1:7">
      <c r="A15" s="211" t="s">
        <v>12</v>
      </c>
      <c r="B15" s="208">
        <v>28.4</v>
      </c>
      <c r="C15" s="208">
        <v>9.6999999999999993</v>
      </c>
      <c r="D15" s="209">
        <v>34.1</v>
      </c>
      <c r="E15" s="368"/>
      <c r="F15" s="368"/>
      <c r="G15" s="368"/>
    </row>
    <row r="16" spans="1:7">
      <c r="A16" s="441" t="s">
        <v>13</v>
      </c>
      <c r="B16" s="208"/>
      <c r="C16" s="208"/>
      <c r="D16" s="209"/>
      <c r="E16" s="368"/>
      <c r="F16" s="368"/>
      <c r="G16" s="368"/>
    </row>
    <row r="17" spans="1:7">
      <c r="A17" s="211" t="s">
        <v>273</v>
      </c>
      <c r="B17" s="208">
        <v>81.8</v>
      </c>
      <c r="C17" s="208">
        <v>40</v>
      </c>
      <c r="D17" s="209">
        <v>48.9</v>
      </c>
      <c r="E17" s="368"/>
      <c r="F17" s="368"/>
      <c r="G17" s="368"/>
    </row>
    <row r="18" spans="1:7">
      <c r="A18" s="441" t="s">
        <v>275</v>
      </c>
      <c r="B18" s="208"/>
      <c r="C18" s="208"/>
      <c r="D18" s="209"/>
      <c r="E18" s="368"/>
      <c r="F18" s="368"/>
      <c r="G18" s="368"/>
    </row>
    <row r="19" spans="1:7">
      <c r="A19" s="211" t="s">
        <v>14</v>
      </c>
      <c r="B19" s="208">
        <v>25</v>
      </c>
      <c r="C19" s="208">
        <v>7.7</v>
      </c>
      <c r="D19" s="209">
        <v>30.8</v>
      </c>
      <c r="E19" s="368"/>
      <c r="F19" s="368"/>
      <c r="G19" s="368"/>
    </row>
    <row r="20" spans="1:7">
      <c r="A20" s="441" t="s">
        <v>15</v>
      </c>
      <c r="B20" s="196"/>
      <c r="C20" s="212"/>
      <c r="D20" s="209"/>
      <c r="E20" s="368"/>
      <c r="F20" s="368"/>
      <c r="G20" s="368"/>
    </row>
    <row r="21" spans="1:7">
      <c r="A21" s="195" t="s">
        <v>297</v>
      </c>
      <c r="B21" s="196">
        <v>56.1</v>
      </c>
      <c r="C21" s="196">
        <v>6.4</v>
      </c>
      <c r="D21" s="197">
        <v>11.5</v>
      </c>
      <c r="E21" s="368"/>
      <c r="F21" s="368"/>
      <c r="G21" s="368"/>
    </row>
    <row r="22" spans="1:7">
      <c r="A22" s="471" t="s">
        <v>719</v>
      </c>
      <c r="B22" s="196"/>
      <c r="C22" s="196"/>
      <c r="D22" s="197"/>
      <c r="E22" s="368"/>
      <c r="F22" s="368"/>
      <c r="G22" s="368"/>
    </row>
    <row r="23" spans="1:7">
      <c r="A23" s="210" t="s">
        <v>16</v>
      </c>
      <c r="B23" s="208">
        <v>31.5</v>
      </c>
      <c r="C23" s="208">
        <v>3.3</v>
      </c>
      <c r="D23" s="209">
        <v>10.3</v>
      </c>
      <c r="E23" s="368"/>
      <c r="F23" s="368"/>
      <c r="G23" s="368"/>
    </row>
    <row r="24" spans="1:7">
      <c r="A24" s="440" t="s">
        <v>17</v>
      </c>
      <c r="B24" s="205"/>
      <c r="C24" s="205"/>
      <c r="D24" s="206"/>
      <c r="E24" s="368"/>
      <c r="F24" s="368"/>
      <c r="G24" s="368"/>
    </row>
    <row r="25" spans="1:7">
      <c r="A25" s="195" t="s">
        <v>298</v>
      </c>
      <c r="B25" s="196">
        <v>4.5999999999999996</v>
      </c>
      <c r="C25" s="196">
        <v>1.6</v>
      </c>
      <c r="D25" s="213" t="s">
        <v>34</v>
      </c>
    </row>
    <row r="26" spans="1:7">
      <c r="A26" s="471" t="s">
        <v>664</v>
      </c>
      <c r="B26" s="205"/>
      <c r="C26" s="205"/>
      <c r="D26" s="206"/>
    </row>
    <row r="27" spans="1:7">
      <c r="A27" s="195" t="s">
        <v>299</v>
      </c>
      <c r="B27" s="452">
        <v>5263.29</v>
      </c>
      <c r="C27" s="318">
        <v>5530.41</v>
      </c>
      <c r="D27" s="197">
        <v>105.1</v>
      </c>
    </row>
    <row r="28" spans="1:7">
      <c r="A28" s="471" t="s">
        <v>720</v>
      </c>
      <c r="B28" s="452"/>
      <c r="C28" s="230"/>
      <c r="D28" s="197"/>
    </row>
    <row r="29" spans="1:7">
      <c r="A29" s="210" t="s">
        <v>8</v>
      </c>
      <c r="B29" s="452"/>
      <c r="C29" s="230"/>
      <c r="D29" s="197"/>
    </row>
    <row r="30" spans="1:7">
      <c r="A30" s="440" t="s">
        <v>9</v>
      </c>
      <c r="B30" s="452"/>
      <c r="C30" s="230"/>
      <c r="D30" s="197"/>
    </row>
    <row r="31" spans="1:7">
      <c r="A31" s="211" t="s">
        <v>10</v>
      </c>
      <c r="B31" s="453">
        <v>5675.77</v>
      </c>
      <c r="C31" s="295">
        <v>6275.01</v>
      </c>
      <c r="D31" s="209">
        <v>110.6</v>
      </c>
    </row>
    <row r="32" spans="1:7">
      <c r="A32" s="441" t="s">
        <v>11</v>
      </c>
      <c r="B32" s="453"/>
      <c r="C32" s="230"/>
      <c r="D32" s="209"/>
    </row>
    <row r="33" spans="1:16">
      <c r="A33" s="211" t="s">
        <v>12</v>
      </c>
      <c r="B33" s="453">
        <v>5527.66</v>
      </c>
      <c r="C33" s="458">
        <v>5528.63</v>
      </c>
      <c r="D33" s="209">
        <v>100</v>
      </c>
    </row>
    <row r="34" spans="1:16">
      <c r="A34" s="441" t="s">
        <v>13</v>
      </c>
      <c r="B34" s="453"/>
      <c r="C34" s="230"/>
      <c r="D34" s="209"/>
    </row>
    <row r="35" spans="1:16">
      <c r="A35" s="211" t="s">
        <v>274</v>
      </c>
      <c r="B35" s="453">
        <v>4670.26</v>
      </c>
      <c r="C35" s="295">
        <v>4873.7700000000004</v>
      </c>
      <c r="D35" s="209">
        <v>104.4</v>
      </c>
    </row>
    <row r="36" spans="1:16">
      <c r="A36" s="441" t="s">
        <v>275</v>
      </c>
      <c r="B36" s="453"/>
      <c r="C36" s="230"/>
      <c r="D36" s="209"/>
      <c r="E36" s="368"/>
      <c r="F36" s="368"/>
      <c r="G36" s="368"/>
      <c r="H36" s="368"/>
      <c r="I36" s="498"/>
      <c r="J36" s="368"/>
      <c r="K36" s="368"/>
      <c r="L36" s="368"/>
      <c r="M36" s="368"/>
      <c r="N36" s="368"/>
      <c r="O36" s="368"/>
      <c r="P36" s="368"/>
    </row>
    <row r="37" spans="1:16">
      <c r="A37" s="211" t="s">
        <v>14</v>
      </c>
      <c r="B37" s="453">
        <v>4122.8</v>
      </c>
      <c r="C37" s="458">
        <v>5056.29</v>
      </c>
      <c r="D37" s="209">
        <v>122.6</v>
      </c>
      <c r="E37" s="368"/>
      <c r="F37" s="368"/>
      <c r="G37" s="368"/>
      <c r="H37" s="368"/>
      <c r="I37" s="368"/>
      <c r="J37" s="368"/>
      <c r="K37" s="368"/>
      <c r="L37" s="368"/>
      <c r="M37" s="368"/>
      <c r="N37" s="368"/>
      <c r="O37" s="368"/>
      <c r="P37" s="368"/>
    </row>
    <row r="38" spans="1:16">
      <c r="A38" s="441" t="s">
        <v>15</v>
      </c>
      <c r="B38" s="214"/>
      <c r="C38" s="152"/>
      <c r="D38" s="209"/>
      <c r="E38" s="368"/>
      <c r="F38" s="368"/>
      <c r="G38" s="368"/>
      <c r="H38" s="368"/>
      <c r="I38" s="368"/>
      <c r="J38" s="368"/>
      <c r="K38" s="368"/>
      <c r="L38" s="368"/>
      <c r="M38" s="368"/>
      <c r="N38" s="368"/>
      <c r="O38" s="368"/>
      <c r="P38" s="368"/>
    </row>
    <row r="39" spans="1:16">
      <c r="A39" s="215" t="s">
        <v>18</v>
      </c>
      <c r="B39" s="198">
        <v>15068</v>
      </c>
      <c r="C39" s="198">
        <v>7526</v>
      </c>
      <c r="D39" s="197">
        <v>49.9</v>
      </c>
      <c r="E39" s="368"/>
      <c r="F39" s="368"/>
      <c r="G39" s="368"/>
      <c r="H39" s="368"/>
      <c r="I39" s="368"/>
      <c r="J39" s="368"/>
      <c r="K39" s="368"/>
      <c r="L39" s="368"/>
      <c r="M39" s="368"/>
      <c r="N39" s="368"/>
      <c r="O39" s="368"/>
      <c r="P39" s="368"/>
    </row>
    <row r="40" spans="1:16">
      <c r="A40" s="470" t="s">
        <v>19</v>
      </c>
      <c r="B40" s="273"/>
      <c r="C40" s="274"/>
      <c r="D40" s="197"/>
      <c r="E40" s="368"/>
      <c r="F40" s="368"/>
      <c r="G40" s="368"/>
      <c r="H40" s="368"/>
      <c r="I40" s="368"/>
      <c r="J40" s="368"/>
      <c r="K40" s="368"/>
      <c r="L40" s="368"/>
      <c r="M40" s="368"/>
      <c r="N40" s="368"/>
      <c r="O40" s="368"/>
      <c r="P40" s="368"/>
    </row>
    <row r="41" spans="1:16">
      <c r="A41" s="275" t="s">
        <v>8</v>
      </c>
      <c r="B41" s="273"/>
      <c r="C41" s="274"/>
      <c r="D41" s="197"/>
      <c r="E41" s="368"/>
      <c r="F41" s="368"/>
      <c r="G41" s="368"/>
      <c r="H41" s="368"/>
      <c r="I41" s="368"/>
      <c r="J41" s="368"/>
      <c r="K41" s="368"/>
      <c r="L41" s="368"/>
      <c r="M41" s="368"/>
      <c r="N41" s="368"/>
      <c r="O41" s="368"/>
      <c r="P41" s="368"/>
    </row>
    <row r="42" spans="1:16">
      <c r="A42" s="440" t="s">
        <v>9</v>
      </c>
      <c r="B42" s="273"/>
      <c r="C42" s="274"/>
      <c r="D42" s="197"/>
      <c r="E42" s="368"/>
      <c r="F42" s="368"/>
      <c r="G42" s="368"/>
      <c r="H42" s="368"/>
      <c r="I42" s="368"/>
      <c r="J42" s="368"/>
      <c r="K42" s="368"/>
      <c r="L42" s="368"/>
      <c r="M42" s="368"/>
      <c r="N42" s="368"/>
      <c r="O42" s="368"/>
      <c r="P42" s="368"/>
    </row>
    <row r="43" spans="1:16">
      <c r="A43" s="276" t="s">
        <v>20</v>
      </c>
      <c r="B43" s="273">
        <v>3370</v>
      </c>
      <c r="C43" s="510">
        <v>170</v>
      </c>
      <c r="D43" s="197">
        <v>5</v>
      </c>
      <c r="E43" s="368"/>
      <c r="F43" s="368"/>
      <c r="G43" s="368"/>
      <c r="H43" s="368"/>
      <c r="I43" s="368"/>
      <c r="J43" s="368"/>
      <c r="K43" s="368"/>
      <c r="L43" s="368"/>
      <c r="M43" s="368"/>
      <c r="N43" s="368"/>
      <c r="O43" s="368"/>
      <c r="P43" s="368"/>
    </row>
    <row r="44" spans="1:16">
      <c r="A44" s="441" t="s">
        <v>21</v>
      </c>
      <c r="B44" s="273"/>
      <c r="C44" s="510"/>
      <c r="D44" s="511"/>
      <c r="E44" s="368"/>
      <c r="F44" s="368"/>
      <c r="G44" s="368"/>
      <c r="H44" s="368"/>
      <c r="I44" s="368"/>
      <c r="J44" s="368"/>
      <c r="K44" s="368"/>
      <c r="L44" s="368"/>
      <c r="M44" s="368"/>
      <c r="N44" s="368"/>
      <c r="O44" s="368"/>
      <c r="P44" s="368"/>
    </row>
    <row r="45" spans="1:16">
      <c r="A45" s="276" t="s">
        <v>234</v>
      </c>
      <c r="B45" s="343">
        <v>11304</v>
      </c>
      <c r="C45" s="343">
        <v>7310</v>
      </c>
      <c r="D45" s="197">
        <v>64.7</v>
      </c>
      <c r="E45" s="368"/>
      <c r="F45" s="368"/>
      <c r="G45" s="368"/>
      <c r="H45" s="368"/>
      <c r="I45" s="368"/>
      <c r="J45" s="368"/>
      <c r="K45" s="368"/>
      <c r="L45" s="368"/>
      <c r="M45" s="368"/>
      <c r="N45" s="368"/>
      <c r="O45" s="368"/>
      <c r="P45" s="368"/>
    </row>
    <row r="46" spans="1:16">
      <c r="A46" s="441" t="s">
        <v>235</v>
      </c>
      <c r="B46" s="343"/>
      <c r="C46" s="343"/>
      <c r="D46" s="209"/>
      <c r="E46" s="368"/>
      <c r="F46" s="368"/>
      <c r="G46" s="368"/>
      <c r="H46" s="368"/>
      <c r="I46" s="368"/>
      <c r="J46" s="368"/>
      <c r="K46" s="368"/>
      <c r="L46" s="368"/>
      <c r="M46" s="368"/>
      <c r="N46" s="368"/>
      <c r="O46" s="368"/>
      <c r="P46" s="368"/>
    </row>
    <row r="47" spans="1:16">
      <c r="A47" s="215" t="s">
        <v>300</v>
      </c>
      <c r="B47" s="198">
        <v>387563</v>
      </c>
      <c r="C47" s="198">
        <v>127538</v>
      </c>
      <c r="D47" s="197">
        <v>32.9</v>
      </c>
      <c r="E47" s="368"/>
      <c r="F47" s="368"/>
      <c r="G47" s="368"/>
      <c r="H47" s="368"/>
      <c r="I47" s="368"/>
      <c r="J47" s="368"/>
      <c r="K47" s="368"/>
      <c r="L47" s="368"/>
      <c r="M47" s="368"/>
      <c r="N47" s="368"/>
      <c r="O47" s="368"/>
      <c r="P47" s="368"/>
    </row>
    <row r="48" spans="1:16">
      <c r="A48" s="469" t="s">
        <v>663</v>
      </c>
      <c r="B48" s="205"/>
      <c r="C48" s="205"/>
      <c r="D48" s="197"/>
      <c r="E48" s="368"/>
      <c r="F48" s="368"/>
      <c r="G48" s="368"/>
      <c r="H48" s="368"/>
      <c r="I48" s="368"/>
      <c r="J48" s="368"/>
      <c r="K48" s="368"/>
      <c r="L48" s="368"/>
      <c r="M48" s="368"/>
      <c r="N48" s="368"/>
      <c r="O48" s="368"/>
      <c r="P48" s="368"/>
    </row>
    <row r="49" spans="1:16" ht="23.25">
      <c r="A49" s="215" t="s">
        <v>246</v>
      </c>
      <c r="B49" s="489">
        <v>55651</v>
      </c>
      <c r="C49" s="198">
        <v>13993</v>
      </c>
      <c r="D49" s="197">
        <v>25.1</v>
      </c>
      <c r="E49" s="368"/>
      <c r="F49" s="368"/>
      <c r="G49" s="368"/>
      <c r="H49" s="368"/>
      <c r="I49" s="368"/>
      <c r="J49" s="368"/>
      <c r="K49" s="368"/>
      <c r="L49" s="368"/>
      <c r="M49" s="368"/>
      <c r="N49" s="368"/>
      <c r="O49" s="368"/>
      <c r="P49" s="368"/>
    </row>
    <row r="50" spans="1:16">
      <c r="A50" s="469" t="s">
        <v>247</v>
      </c>
      <c r="B50" s="198"/>
      <c r="C50" s="68"/>
      <c r="D50" s="197"/>
      <c r="E50" s="368"/>
      <c r="F50" s="368"/>
      <c r="G50" s="368"/>
      <c r="H50" s="368"/>
      <c r="I50" s="368"/>
      <c r="J50" s="368"/>
      <c r="K50" s="368"/>
      <c r="L50" s="368"/>
      <c r="M50" s="368"/>
      <c r="N50" s="368"/>
      <c r="O50" s="368"/>
      <c r="P50" s="368"/>
    </row>
    <row r="51" spans="1:16" ht="23.25">
      <c r="A51" s="195" t="s">
        <v>248</v>
      </c>
      <c r="B51" s="454">
        <v>70.7</v>
      </c>
      <c r="C51" s="196">
        <v>49.3</v>
      </c>
      <c r="D51" s="213" t="s">
        <v>34</v>
      </c>
      <c r="E51" s="368"/>
      <c r="F51" s="368"/>
      <c r="G51" s="368"/>
      <c r="H51" s="368"/>
      <c r="I51" s="368"/>
      <c r="J51" s="368"/>
      <c r="K51" s="368"/>
      <c r="L51" s="368"/>
      <c r="M51" s="368"/>
      <c r="N51" s="368"/>
      <c r="O51" s="368"/>
      <c r="P51" s="368"/>
    </row>
    <row r="52" spans="1:16" ht="15" customHeight="1">
      <c r="A52" s="469" t="s">
        <v>249</v>
      </c>
      <c r="B52" s="68"/>
      <c r="C52" s="217"/>
      <c r="D52" s="197"/>
      <c r="E52" s="368"/>
      <c r="F52" s="368"/>
      <c r="G52" s="368"/>
      <c r="H52" s="368"/>
      <c r="I52" s="368"/>
      <c r="J52" s="368"/>
      <c r="K52" s="368"/>
      <c r="L52" s="368"/>
      <c r="M52" s="368"/>
      <c r="N52" s="368"/>
      <c r="O52" s="368"/>
      <c r="P52" s="368"/>
    </row>
    <row r="53" spans="1:16" ht="15" customHeight="1">
      <c r="A53" s="195" t="s">
        <v>23</v>
      </c>
      <c r="B53" s="198">
        <v>12787</v>
      </c>
      <c r="C53" s="198">
        <v>1645</v>
      </c>
      <c r="D53" s="197">
        <v>12.9</v>
      </c>
    </row>
    <row r="54" spans="1:16" ht="15" customHeight="1">
      <c r="A54" s="469" t="s">
        <v>24</v>
      </c>
      <c r="B54" s="218"/>
      <c r="C54" s="218"/>
      <c r="D54" s="197"/>
    </row>
    <row r="55" spans="1:16" ht="15" customHeight="1">
      <c r="A55" s="442"/>
      <c r="B55" s="238"/>
      <c r="C55" s="238"/>
      <c r="D55" s="240"/>
    </row>
    <row r="56" spans="1:16" ht="15" customHeight="1">
      <c r="A56" s="527" t="s">
        <v>685</v>
      </c>
      <c r="B56" s="528"/>
      <c r="C56" s="528"/>
      <c r="D56" s="528"/>
    </row>
    <row r="57" spans="1:16">
      <c r="A57" s="520" t="s">
        <v>686</v>
      </c>
      <c r="B57" s="521"/>
      <c r="C57" s="521"/>
      <c r="D57" s="521"/>
    </row>
    <row r="58" spans="1:16">
      <c r="B58" s="361"/>
      <c r="C58" s="361"/>
      <c r="D58" s="361"/>
    </row>
  </sheetData>
  <mergeCells count="9">
    <mergeCell ref="A57:D57"/>
    <mergeCell ref="A1:D1"/>
    <mergeCell ref="A3:A6"/>
    <mergeCell ref="A56:D56"/>
    <mergeCell ref="C3:D3"/>
    <mergeCell ref="C4:D4"/>
    <mergeCell ref="B5:C5"/>
    <mergeCell ref="B6:C6"/>
    <mergeCell ref="A2:D2"/>
  </mergeCells>
  <printOptions horizontalCentered="1"/>
  <pageMargins left="0.39370078740157483" right="0.39370078740157483" top="0.59055118110236227" bottom="0.59055118110236227" header="0.31496062992125984" footer="0.31496062992125984"/>
  <pageSetup paperSize="9" scale="75" fitToHeight="0" orientation="portrait" horizontalDpi="300" verticalDpi="30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E24"/>
  <sheetViews>
    <sheetView showGridLines="0" zoomScale="106" zoomScaleNormal="106" workbookViewId="0">
      <selection activeCell="H21" sqref="H21"/>
    </sheetView>
  </sheetViews>
  <sheetFormatPr defaultColWidth="9.140625" defaultRowHeight="15"/>
  <cols>
    <col min="1" max="1" width="44.7109375" style="3" customWidth="1"/>
    <col min="2" max="2" width="2.7109375" style="3" customWidth="1"/>
    <col min="3" max="5" width="17.7109375" style="3" customWidth="1"/>
    <col min="6" max="16384" width="9.140625" style="3"/>
  </cols>
  <sheetData>
    <row r="1" spans="1:5" s="16" customFormat="1" ht="20.100000000000001" customHeight="1">
      <c r="A1" s="633" t="s">
        <v>395</v>
      </c>
      <c r="B1" s="633"/>
      <c r="C1" s="633"/>
      <c r="D1" s="633"/>
      <c r="E1" s="705"/>
    </row>
    <row r="2" spans="1:5" s="16" customFormat="1" ht="20.100000000000001" customHeight="1">
      <c r="A2" s="635" t="s">
        <v>603</v>
      </c>
      <c r="B2" s="635"/>
      <c r="C2" s="635"/>
      <c r="D2" s="635"/>
      <c r="E2" s="635"/>
    </row>
    <row r="3" spans="1:5" s="16" customFormat="1">
      <c r="A3" s="640" t="s">
        <v>414</v>
      </c>
      <c r="B3" s="641"/>
      <c r="C3" s="649" t="s">
        <v>442</v>
      </c>
      <c r="D3" s="653" t="s">
        <v>604</v>
      </c>
      <c r="E3" s="654"/>
    </row>
    <row r="4" spans="1:5" s="16" customFormat="1">
      <c r="A4" s="706"/>
      <c r="B4" s="707"/>
      <c r="C4" s="651"/>
      <c r="D4" s="649" t="s">
        <v>590</v>
      </c>
      <c r="E4" s="660" t="s">
        <v>605</v>
      </c>
    </row>
    <row r="5" spans="1:5" s="16" customFormat="1" ht="24.95" customHeight="1">
      <c r="A5" s="702" t="s">
        <v>693</v>
      </c>
      <c r="B5" s="703"/>
      <c r="C5" s="651"/>
      <c r="D5" s="651"/>
      <c r="E5" s="708"/>
    </row>
    <row r="6" spans="1:5" s="16" customFormat="1" ht="24.95" customHeight="1">
      <c r="A6" s="702"/>
      <c r="B6" s="703"/>
      <c r="C6" s="652"/>
      <c r="D6" s="652"/>
      <c r="E6" s="709"/>
    </row>
    <row r="7" spans="1:5" s="16" customFormat="1" ht="24.95" customHeight="1" thickBot="1">
      <c r="A7" s="581"/>
      <c r="B7" s="704"/>
      <c r="C7" s="648" t="s">
        <v>694</v>
      </c>
      <c r="D7" s="625"/>
      <c r="E7" s="625"/>
    </row>
    <row r="8" spans="1:5" ht="20.100000000000001" customHeight="1" thickTop="1">
      <c r="A8" s="266" t="s">
        <v>63</v>
      </c>
      <c r="B8" s="266" t="s">
        <v>163</v>
      </c>
      <c r="C8" s="100">
        <v>19447.099999999999</v>
      </c>
      <c r="D8" s="100">
        <v>7018.9</v>
      </c>
      <c r="E8" s="101">
        <v>8024</v>
      </c>
    </row>
    <row r="9" spans="1:5" ht="14.1" customHeight="1">
      <c r="A9" s="477" t="s">
        <v>64</v>
      </c>
      <c r="B9" s="266" t="s">
        <v>164</v>
      </c>
      <c r="C9" s="100">
        <v>20889.8</v>
      </c>
      <c r="D9" s="100">
        <v>6893.4</v>
      </c>
      <c r="E9" s="101">
        <v>9204.2999999999993</v>
      </c>
    </row>
    <row r="10" spans="1:5">
      <c r="A10" s="262" t="s">
        <v>65</v>
      </c>
      <c r="B10" s="262"/>
      <c r="C10" s="102"/>
      <c r="D10" s="102"/>
      <c r="E10" s="103"/>
    </row>
    <row r="11" spans="1:5" ht="14.1" customHeight="1">
      <c r="A11" s="426" t="s">
        <v>66</v>
      </c>
      <c r="B11" s="262"/>
      <c r="C11" s="102"/>
      <c r="D11" s="102"/>
      <c r="E11" s="103"/>
    </row>
    <row r="12" spans="1:5" ht="20.100000000000001" customHeight="1">
      <c r="A12" s="392" t="s">
        <v>197</v>
      </c>
      <c r="B12" s="262" t="s">
        <v>163</v>
      </c>
      <c r="C12" s="102">
        <v>4376.6000000000004</v>
      </c>
      <c r="D12" s="102">
        <v>1046.0999999999999</v>
      </c>
      <c r="E12" s="103">
        <v>2476.6</v>
      </c>
    </row>
    <row r="13" spans="1:5" ht="14.1" customHeight="1">
      <c r="A13" s="427" t="s">
        <v>171</v>
      </c>
      <c r="B13" s="262" t="s">
        <v>164</v>
      </c>
      <c r="C13" s="102">
        <v>4466.5</v>
      </c>
      <c r="D13" s="102">
        <v>1026.8</v>
      </c>
      <c r="E13" s="103">
        <v>2312.9</v>
      </c>
    </row>
    <row r="14" spans="1:5" ht="20.100000000000001" customHeight="1">
      <c r="A14" s="262" t="s">
        <v>198</v>
      </c>
      <c r="B14" s="262" t="s">
        <v>163</v>
      </c>
      <c r="C14" s="102">
        <v>677.7</v>
      </c>
      <c r="D14" s="102">
        <v>128.1</v>
      </c>
      <c r="E14" s="103">
        <v>394.2</v>
      </c>
    </row>
    <row r="15" spans="1:5" ht="14.1" customHeight="1">
      <c r="A15" s="426" t="s">
        <v>140</v>
      </c>
      <c r="B15" s="262" t="s">
        <v>164</v>
      </c>
      <c r="C15" s="102">
        <v>839.5</v>
      </c>
      <c r="D15" s="102">
        <v>147.5</v>
      </c>
      <c r="E15" s="103">
        <v>486.9</v>
      </c>
    </row>
    <row r="16" spans="1:5" ht="20.100000000000001" customHeight="1">
      <c r="A16" s="105" t="s">
        <v>292</v>
      </c>
      <c r="B16" s="262" t="s">
        <v>163</v>
      </c>
      <c r="C16" s="102">
        <v>6280.7</v>
      </c>
      <c r="D16" s="102">
        <v>1544.2</v>
      </c>
      <c r="E16" s="103">
        <v>3706.2</v>
      </c>
    </row>
    <row r="17" spans="1:5" ht="14.1" customHeight="1">
      <c r="A17" s="426" t="s">
        <v>294</v>
      </c>
      <c r="B17" s="262" t="s">
        <v>164</v>
      </c>
      <c r="C17" s="102">
        <v>5815.8</v>
      </c>
      <c r="D17" s="102">
        <v>1238</v>
      </c>
      <c r="E17" s="103">
        <v>3756.8</v>
      </c>
    </row>
    <row r="18" spans="1:5" ht="20.100000000000001" customHeight="1">
      <c r="A18" s="262" t="s">
        <v>199</v>
      </c>
      <c r="B18" s="262" t="s">
        <v>163</v>
      </c>
      <c r="C18" s="102">
        <v>454</v>
      </c>
      <c r="D18" s="102">
        <v>70.7</v>
      </c>
      <c r="E18" s="103">
        <v>270</v>
      </c>
    </row>
    <row r="19" spans="1:5" ht="14.1" customHeight="1">
      <c r="A19" s="426" t="s">
        <v>142</v>
      </c>
      <c r="B19" s="262" t="s">
        <v>164</v>
      </c>
      <c r="C19" s="102">
        <v>415.6</v>
      </c>
      <c r="D19" s="102">
        <v>6.4</v>
      </c>
      <c r="E19" s="103">
        <v>249.7</v>
      </c>
    </row>
    <row r="20" spans="1:5">
      <c r="A20" s="392" t="s">
        <v>293</v>
      </c>
      <c r="B20" s="262" t="s">
        <v>163</v>
      </c>
      <c r="C20" s="102">
        <v>5837.5</v>
      </c>
      <c r="D20" s="102">
        <v>3881.5</v>
      </c>
      <c r="E20" s="103">
        <v>484.1</v>
      </c>
    </row>
    <row r="21" spans="1:5" ht="14.1" customHeight="1">
      <c r="A21" s="426" t="s">
        <v>156</v>
      </c>
      <c r="B21" s="262" t="s">
        <v>164</v>
      </c>
      <c r="C21" s="102">
        <v>6084</v>
      </c>
      <c r="D21" s="102">
        <v>4050.9</v>
      </c>
      <c r="E21" s="103">
        <v>474.2</v>
      </c>
    </row>
    <row r="22" spans="1:5">
      <c r="A22" s="414"/>
      <c r="B22" s="104"/>
      <c r="C22" s="180"/>
      <c r="D22" s="180"/>
      <c r="E22" s="180"/>
    </row>
    <row r="23" spans="1:5" ht="24.95" customHeight="1">
      <c r="A23" s="638" t="s">
        <v>356</v>
      </c>
      <c r="B23" s="638"/>
      <c r="C23" s="638"/>
      <c r="D23" s="638"/>
      <c r="E23" s="638"/>
    </row>
    <row r="24" spans="1:5" ht="24.95" customHeight="1">
      <c r="A24" s="698" t="s">
        <v>365</v>
      </c>
      <c r="B24" s="698"/>
      <c r="C24" s="698"/>
      <c r="D24" s="698"/>
      <c r="E24" s="698"/>
    </row>
  </sheetData>
  <mergeCells count="11">
    <mergeCell ref="C7:E7"/>
    <mergeCell ref="A24:E24"/>
    <mergeCell ref="D4:D6"/>
    <mergeCell ref="A1:E1"/>
    <mergeCell ref="A3:B4"/>
    <mergeCell ref="C3:C6"/>
    <mergeCell ref="D3:E3"/>
    <mergeCell ref="E4:E6"/>
    <mergeCell ref="A5:B7"/>
    <mergeCell ref="A23:E23"/>
    <mergeCell ref="A2:E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H21"/>
  <sheetViews>
    <sheetView showGridLines="0" workbookViewId="0">
      <selection activeCell="H14" sqref="H14"/>
    </sheetView>
  </sheetViews>
  <sheetFormatPr defaultColWidth="9.140625" defaultRowHeight="15"/>
  <cols>
    <col min="1" max="1" width="5.7109375" style="298" customWidth="1"/>
    <col min="2" max="2" width="20.7109375" style="298" customWidth="1"/>
    <col min="3" max="7" width="14.7109375" style="298" customWidth="1"/>
    <col min="8" max="8" width="9.140625" style="299"/>
    <col min="9" max="16384" width="9.140625" style="298"/>
  </cols>
  <sheetData>
    <row r="1" spans="1:8" s="361" customFormat="1" ht="20.100000000000001" customHeight="1">
      <c r="A1" s="656" t="s">
        <v>394</v>
      </c>
      <c r="B1" s="657"/>
      <c r="C1" s="657"/>
      <c r="D1" s="657"/>
      <c r="E1" s="657"/>
      <c r="F1" s="657"/>
      <c r="G1" s="657"/>
      <c r="H1" s="368"/>
    </row>
    <row r="2" spans="1:8" s="361" customFormat="1" ht="20.100000000000001" customHeight="1">
      <c r="A2" s="617" t="s">
        <v>606</v>
      </c>
      <c r="B2" s="721"/>
      <c r="C2" s="721"/>
      <c r="D2" s="721"/>
      <c r="E2" s="721"/>
      <c r="F2" s="721"/>
      <c r="G2" s="721"/>
      <c r="H2" s="368"/>
    </row>
    <row r="3" spans="1:8" s="63" customFormat="1" ht="15" customHeight="1">
      <c r="A3" s="640" t="s">
        <v>414</v>
      </c>
      <c r="B3" s="641"/>
      <c r="C3" s="660" t="s">
        <v>607</v>
      </c>
      <c r="D3" s="711" t="s">
        <v>608</v>
      </c>
      <c r="E3" s="712"/>
      <c r="F3" s="712"/>
      <c r="G3" s="712"/>
      <c r="H3" s="59"/>
    </row>
    <row r="4" spans="1:8" s="63" customFormat="1" ht="15" customHeight="1">
      <c r="A4" s="706"/>
      <c r="B4" s="707"/>
      <c r="C4" s="651"/>
      <c r="D4" s="713" t="s">
        <v>609</v>
      </c>
      <c r="E4" s="715" t="s">
        <v>610</v>
      </c>
      <c r="F4" s="716"/>
      <c r="G4" s="716"/>
      <c r="H4" s="59"/>
    </row>
    <row r="5" spans="1:8" s="63" customFormat="1" ht="84" customHeight="1">
      <c r="A5" s="717" t="s">
        <v>611</v>
      </c>
      <c r="B5" s="718"/>
      <c r="C5" s="652"/>
      <c r="D5" s="714"/>
      <c r="E5" s="106" t="s">
        <v>612</v>
      </c>
      <c r="F5" s="106" t="s">
        <v>613</v>
      </c>
      <c r="G5" s="389" t="s">
        <v>614</v>
      </c>
      <c r="H5" s="59"/>
    </row>
    <row r="6" spans="1:8" s="63" customFormat="1" ht="18" customHeight="1" thickBot="1">
      <c r="A6" s="719"/>
      <c r="B6" s="720"/>
      <c r="C6" s="648" t="s">
        <v>695</v>
      </c>
      <c r="D6" s="625"/>
      <c r="E6" s="625"/>
      <c r="F6" s="625"/>
      <c r="G6" s="625"/>
      <c r="H6" s="59"/>
    </row>
    <row r="7" spans="1:8" s="2" customFormat="1" ht="20.100000000000001" customHeight="1" thickTop="1">
      <c r="A7" s="32">
        <v>2017</v>
      </c>
      <c r="B7" s="54" t="s">
        <v>59</v>
      </c>
      <c r="C7" s="107">
        <v>1608577</v>
      </c>
      <c r="D7" s="107">
        <v>1608577</v>
      </c>
      <c r="E7" s="107">
        <v>110027</v>
      </c>
      <c r="F7" s="107">
        <v>382454</v>
      </c>
      <c r="G7" s="108">
        <v>919385</v>
      </c>
      <c r="H7" s="109"/>
    </row>
    <row r="8" spans="1:8" s="2" customFormat="1" ht="15" customHeight="1">
      <c r="A8" s="32"/>
      <c r="B8" s="54" t="s">
        <v>60</v>
      </c>
      <c r="C8" s="107">
        <v>3485870</v>
      </c>
      <c r="D8" s="107">
        <v>3485799</v>
      </c>
      <c r="E8" s="107">
        <v>288071</v>
      </c>
      <c r="F8" s="107">
        <v>1128443</v>
      </c>
      <c r="G8" s="108">
        <v>1981180</v>
      </c>
      <c r="H8" s="109"/>
    </row>
    <row r="9" spans="1:8" s="2" customFormat="1" ht="15" customHeight="1">
      <c r="A9" s="32"/>
      <c r="B9" s="54" t="s">
        <v>61</v>
      </c>
      <c r="C9" s="107">
        <v>5448955</v>
      </c>
      <c r="D9" s="107">
        <v>5448280</v>
      </c>
      <c r="E9" s="107">
        <v>468020</v>
      </c>
      <c r="F9" s="107">
        <v>1783847</v>
      </c>
      <c r="G9" s="108">
        <v>3061192</v>
      </c>
      <c r="H9" s="109"/>
    </row>
    <row r="10" spans="1:8" s="2" customFormat="1" ht="15" customHeight="1">
      <c r="A10" s="32"/>
      <c r="B10" s="54" t="s">
        <v>26</v>
      </c>
      <c r="C10" s="107">
        <v>7632337</v>
      </c>
      <c r="D10" s="107">
        <v>7631638</v>
      </c>
      <c r="E10" s="107">
        <v>729370</v>
      </c>
      <c r="F10" s="107">
        <v>2611969</v>
      </c>
      <c r="G10" s="108">
        <v>4111264</v>
      </c>
      <c r="H10" s="109"/>
    </row>
    <row r="11" spans="1:8" s="2" customFormat="1" ht="20.100000000000001" customHeight="1">
      <c r="A11" s="32">
        <v>2018</v>
      </c>
      <c r="B11" s="54" t="s">
        <v>59</v>
      </c>
      <c r="C11" s="107">
        <v>1602917</v>
      </c>
      <c r="D11" s="107">
        <v>1602917</v>
      </c>
      <c r="E11" s="107">
        <v>114323</v>
      </c>
      <c r="F11" s="107">
        <v>519175</v>
      </c>
      <c r="G11" s="108">
        <v>936320</v>
      </c>
      <c r="H11" s="109"/>
    </row>
    <row r="12" spans="1:8" s="2" customFormat="1">
      <c r="A12" s="32"/>
      <c r="B12" s="54" t="s">
        <v>60</v>
      </c>
      <c r="C12" s="107">
        <v>3896779</v>
      </c>
      <c r="D12" s="107">
        <v>3896779</v>
      </c>
      <c r="E12" s="107">
        <v>353685</v>
      </c>
      <c r="F12" s="107">
        <v>1290253</v>
      </c>
      <c r="G12" s="108">
        <v>2175486</v>
      </c>
      <c r="H12" s="428"/>
    </row>
    <row r="13" spans="1:8" s="2" customFormat="1">
      <c r="A13" s="32"/>
      <c r="B13" s="54" t="s">
        <v>61</v>
      </c>
      <c r="C13" s="107">
        <v>5892838</v>
      </c>
      <c r="D13" s="107">
        <v>5892603</v>
      </c>
      <c r="E13" s="107">
        <v>542565</v>
      </c>
      <c r="F13" s="107">
        <v>1961822</v>
      </c>
      <c r="G13" s="108">
        <v>3270852</v>
      </c>
      <c r="H13" s="428"/>
    </row>
    <row r="14" spans="1:8" s="2" customFormat="1" ht="14.25" customHeight="1">
      <c r="A14" s="32"/>
      <c r="B14" s="54" t="s">
        <v>26</v>
      </c>
      <c r="C14" s="107">
        <v>8574917</v>
      </c>
      <c r="D14" s="107">
        <v>8574866</v>
      </c>
      <c r="E14" s="107">
        <v>865068</v>
      </c>
      <c r="F14" s="107">
        <v>2816938</v>
      </c>
      <c r="G14" s="108">
        <v>4734369</v>
      </c>
      <c r="H14" s="457"/>
    </row>
    <row r="15" spans="1:8" s="2" customFormat="1">
      <c r="A15" s="32">
        <v>2019</v>
      </c>
      <c r="B15" s="54" t="s">
        <v>59</v>
      </c>
      <c r="C15" s="107">
        <v>1914478</v>
      </c>
      <c r="D15" s="107">
        <v>1952940</v>
      </c>
      <c r="E15" s="107">
        <v>144491</v>
      </c>
      <c r="F15" s="107">
        <v>658333</v>
      </c>
      <c r="G15" s="108">
        <v>1111557</v>
      </c>
      <c r="H15" s="428"/>
    </row>
    <row r="16" spans="1:8" s="2" customFormat="1">
      <c r="A16" s="32"/>
      <c r="B16" s="54" t="s">
        <v>60</v>
      </c>
      <c r="C16" s="107">
        <v>3913263</v>
      </c>
      <c r="D16" s="107">
        <v>3986140</v>
      </c>
      <c r="E16" s="107">
        <v>270892</v>
      </c>
      <c r="F16" s="107">
        <v>1333818</v>
      </c>
      <c r="G16" s="108">
        <v>2308116</v>
      </c>
      <c r="H16" s="428"/>
    </row>
    <row r="17" spans="1:8" s="2" customFormat="1">
      <c r="A17" s="32"/>
      <c r="B17" s="54" t="s">
        <v>61</v>
      </c>
      <c r="C17" s="107">
        <v>5998446</v>
      </c>
      <c r="D17" s="107">
        <v>6104536</v>
      </c>
      <c r="E17" s="107">
        <v>494921</v>
      </c>
      <c r="F17" s="107">
        <v>2048427</v>
      </c>
      <c r="G17" s="108">
        <v>3441041</v>
      </c>
      <c r="H17" s="428"/>
    </row>
    <row r="18" spans="1:8" s="2" customFormat="1" ht="15" customHeight="1">
      <c r="A18" s="32"/>
      <c r="B18" s="110" t="s">
        <v>25</v>
      </c>
      <c r="C18" s="111">
        <f>C17/C13*100</f>
        <v>101.8</v>
      </c>
      <c r="D18" s="111">
        <f t="shared" ref="D18:G18" si="0">D17/D13*100</f>
        <v>103.6</v>
      </c>
      <c r="E18" s="111">
        <f t="shared" si="0"/>
        <v>91.2</v>
      </c>
      <c r="F18" s="111">
        <f t="shared" si="0"/>
        <v>104.4</v>
      </c>
      <c r="G18" s="444">
        <f t="shared" si="0"/>
        <v>105.2</v>
      </c>
      <c r="H18" s="299"/>
    </row>
    <row r="19" spans="1:8" s="2" customFormat="1" ht="15" customHeight="1">
      <c r="A19" s="710" t="s">
        <v>309</v>
      </c>
      <c r="B19" s="710"/>
      <c r="C19" s="710"/>
      <c r="D19" s="710"/>
      <c r="E19" s="710"/>
      <c r="F19" s="710"/>
      <c r="G19" s="710"/>
      <c r="H19" s="32"/>
    </row>
    <row r="20" spans="1:8" ht="21.75" customHeight="1">
      <c r="A20" s="699" t="s">
        <v>357</v>
      </c>
      <c r="B20" s="699"/>
      <c r="C20" s="699"/>
      <c r="D20" s="699"/>
      <c r="E20" s="699"/>
      <c r="F20" s="699"/>
      <c r="G20" s="699"/>
    </row>
    <row r="21" spans="1:8">
      <c r="A21" s="637" t="s">
        <v>358</v>
      </c>
      <c r="B21" s="638"/>
      <c r="C21" s="638"/>
      <c r="D21" s="638"/>
      <c r="E21" s="638"/>
      <c r="F21" s="638"/>
      <c r="G21" s="638"/>
    </row>
  </sheetData>
  <mergeCells count="12">
    <mergeCell ref="A20:G20"/>
    <mergeCell ref="A21:G21"/>
    <mergeCell ref="A1:G1"/>
    <mergeCell ref="A19:G19"/>
    <mergeCell ref="C6:G6"/>
    <mergeCell ref="C3:C5"/>
    <mergeCell ref="D3:G3"/>
    <mergeCell ref="D4:D5"/>
    <mergeCell ref="E4:G4"/>
    <mergeCell ref="A5:B6"/>
    <mergeCell ref="A3:B4"/>
    <mergeCell ref="A2:G2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64"/>
  <sheetViews>
    <sheetView showGridLines="0" workbookViewId="0">
      <pane ySplit="4" topLeftCell="A5" activePane="bottomLeft" state="frozen"/>
      <selection sqref="A1:J1"/>
      <selection pane="bottomLeft" activeCell="I23" sqref="I23"/>
    </sheetView>
  </sheetViews>
  <sheetFormatPr defaultColWidth="9.140625" defaultRowHeight="15"/>
  <cols>
    <col min="1" max="1" width="5.7109375" style="298" customWidth="1"/>
    <col min="2" max="2" width="20.7109375" style="298" customWidth="1"/>
    <col min="3" max="10" width="13.28515625" style="298" customWidth="1"/>
    <col min="11" max="11" width="9.140625" style="299"/>
    <col min="12" max="16384" width="9.140625" style="298"/>
  </cols>
  <sheetData>
    <row r="1" spans="1:11" s="361" customFormat="1" ht="20.100000000000001" customHeight="1">
      <c r="A1" s="723" t="s">
        <v>393</v>
      </c>
      <c r="B1" s="724"/>
      <c r="C1" s="724"/>
      <c r="D1" s="724"/>
      <c r="E1" s="724"/>
      <c r="F1" s="724"/>
      <c r="G1" s="724"/>
      <c r="H1" s="725"/>
      <c r="I1" s="725"/>
      <c r="J1" s="725"/>
      <c r="K1" s="368"/>
    </row>
    <row r="2" spans="1:11" s="361" customFormat="1" ht="20.100000000000001" customHeight="1">
      <c r="A2" s="686" t="s">
        <v>615</v>
      </c>
      <c r="B2" s="686"/>
      <c r="C2" s="686"/>
      <c r="D2" s="686"/>
      <c r="E2" s="686"/>
      <c r="F2" s="686"/>
      <c r="G2" s="686"/>
      <c r="H2" s="686"/>
      <c r="I2" s="686"/>
      <c r="J2" s="686"/>
      <c r="K2" s="368"/>
    </row>
    <row r="3" spans="1:11" s="361" customFormat="1" ht="33.75" customHeight="1">
      <c r="A3" s="549" t="s">
        <v>414</v>
      </c>
      <c r="B3" s="550"/>
      <c r="C3" s="595" t="s">
        <v>616</v>
      </c>
      <c r="D3" s="545"/>
      <c r="E3" s="572" t="s">
        <v>617</v>
      </c>
      <c r="F3" s="524"/>
      <c r="G3" s="540" t="s">
        <v>618</v>
      </c>
      <c r="H3" s="595" t="s">
        <v>619</v>
      </c>
      <c r="I3" s="545"/>
      <c r="J3" s="572" t="s">
        <v>620</v>
      </c>
      <c r="K3" s="368"/>
    </row>
    <row r="4" spans="1:11" s="361" customFormat="1" ht="57" thickBot="1">
      <c r="A4" s="589" t="s">
        <v>621</v>
      </c>
      <c r="B4" s="590"/>
      <c r="C4" s="378" t="s">
        <v>547</v>
      </c>
      <c r="D4" s="378" t="s">
        <v>622</v>
      </c>
      <c r="E4" s="53" t="s">
        <v>547</v>
      </c>
      <c r="F4" s="53" t="s">
        <v>623</v>
      </c>
      <c r="G4" s="542"/>
      <c r="H4" s="378" t="s">
        <v>547</v>
      </c>
      <c r="I4" s="378" t="s">
        <v>623</v>
      </c>
      <c r="J4" s="583"/>
      <c r="K4" s="368"/>
    </row>
    <row r="5" spans="1:11" s="361" customFormat="1" ht="27.95" customHeight="1" thickTop="1">
      <c r="A5" s="726" t="s">
        <v>667</v>
      </c>
      <c r="B5" s="726"/>
      <c r="C5" s="726"/>
      <c r="D5" s="726"/>
      <c r="E5" s="726"/>
      <c r="F5" s="726"/>
      <c r="G5" s="726"/>
      <c r="H5" s="726"/>
      <c r="I5" s="726"/>
      <c r="J5" s="726"/>
      <c r="K5" s="368"/>
    </row>
    <row r="6" spans="1:11" ht="20.100000000000001" customHeight="1">
      <c r="A6" s="32">
        <v>2017</v>
      </c>
      <c r="B6" s="50" t="s">
        <v>59</v>
      </c>
      <c r="C6" s="2">
        <v>214132</v>
      </c>
      <c r="D6" s="38">
        <v>57224</v>
      </c>
      <c r="E6" s="38">
        <v>349976</v>
      </c>
      <c r="F6" s="38">
        <v>112107</v>
      </c>
      <c r="G6" s="38">
        <v>37.200000000000003</v>
      </c>
      <c r="H6" s="55">
        <v>198014</v>
      </c>
      <c r="I6" s="2">
        <v>71210</v>
      </c>
      <c r="J6" s="51">
        <v>47.9</v>
      </c>
      <c r="K6" s="422"/>
    </row>
    <row r="7" spans="1:11" ht="14.45" customHeight="1">
      <c r="A7" s="32"/>
      <c r="B7" s="50" t="s">
        <v>253</v>
      </c>
      <c r="C7" s="2">
        <v>319287</v>
      </c>
      <c r="D7" s="38">
        <v>105403</v>
      </c>
      <c r="E7" s="38">
        <v>525178</v>
      </c>
      <c r="F7" s="38">
        <v>196464</v>
      </c>
      <c r="G7" s="37">
        <v>54</v>
      </c>
      <c r="H7" s="55">
        <v>285205</v>
      </c>
      <c r="I7" s="2">
        <v>118373</v>
      </c>
      <c r="J7" s="42">
        <v>68</v>
      </c>
    </row>
    <row r="8" spans="1:11" ht="14.45" customHeight="1">
      <c r="A8" s="32"/>
      <c r="B8" s="50" t="s">
        <v>254</v>
      </c>
      <c r="C8" s="2">
        <v>361656</v>
      </c>
      <c r="D8" s="38">
        <v>131401</v>
      </c>
      <c r="E8" s="38">
        <v>626904</v>
      </c>
      <c r="F8" s="38">
        <v>250971</v>
      </c>
      <c r="G8" s="37">
        <v>57.9</v>
      </c>
      <c r="H8" s="55">
        <v>326938</v>
      </c>
      <c r="I8" s="2">
        <v>139311</v>
      </c>
      <c r="J8" s="42">
        <v>73.5</v>
      </c>
    </row>
    <row r="9" spans="1:11" ht="14.45" customHeight="1">
      <c r="A9" s="32"/>
      <c r="B9" s="35" t="s">
        <v>255</v>
      </c>
      <c r="C9" s="2">
        <v>282365</v>
      </c>
      <c r="D9" s="38">
        <v>89323</v>
      </c>
      <c r="E9" s="38">
        <v>460870</v>
      </c>
      <c r="F9" s="38">
        <v>168505</v>
      </c>
      <c r="G9" s="37">
        <v>45.5</v>
      </c>
      <c r="H9" s="55">
        <v>261996</v>
      </c>
      <c r="I9" s="2">
        <v>101996</v>
      </c>
      <c r="J9" s="42">
        <v>58.5</v>
      </c>
    </row>
    <row r="10" spans="1:11" ht="20.100000000000001" customHeight="1">
      <c r="A10" s="32">
        <v>2018</v>
      </c>
      <c r="B10" s="50" t="s">
        <v>59</v>
      </c>
      <c r="C10" s="2">
        <v>229254</v>
      </c>
      <c r="D10" s="38">
        <v>62681</v>
      </c>
      <c r="E10" s="38">
        <v>361804</v>
      </c>
      <c r="F10" s="38">
        <v>112757</v>
      </c>
      <c r="G10" s="38">
        <v>36.700000000000003</v>
      </c>
      <c r="H10" s="55">
        <v>209133</v>
      </c>
      <c r="I10" s="2">
        <v>71999</v>
      </c>
      <c r="J10" s="51">
        <v>47.7</v>
      </c>
      <c r="K10" s="422"/>
    </row>
    <row r="11" spans="1:11" ht="14.45" customHeight="1">
      <c r="A11" s="32"/>
      <c r="B11" s="50" t="s">
        <v>253</v>
      </c>
      <c r="C11" s="2">
        <v>342230</v>
      </c>
      <c r="D11" s="38">
        <v>102293</v>
      </c>
      <c r="E11" s="38">
        <v>539432</v>
      </c>
      <c r="F11" s="38">
        <v>186596</v>
      </c>
      <c r="G11" s="37">
        <v>54.1</v>
      </c>
      <c r="H11" s="55">
        <v>296781</v>
      </c>
      <c r="I11" s="2">
        <v>115040</v>
      </c>
      <c r="J11" s="42">
        <v>67.099999999999994</v>
      </c>
      <c r="K11" s="422"/>
    </row>
    <row r="12" spans="1:11" ht="14.45" customHeight="1">
      <c r="A12" s="32"/>
      <c r="B12" s="50" t="s">
        <v>254</v>
      </c>
      <c r="C12" s="2">
        <v>383956</v>
      </c>
      <c r="D12" s="38">
        <v>124712</v>
      </c>
      <c r="E12" s="38">
        <v>616750</v>
      </c>
      <c r="F12" s="38">
        <v>216321</v>
      </c>
      <c r="G12" s="37">
        <v>55.2</v>
      </c>
      <c r="H12" s="55">
        <v>318017</v>
      </c>
      <c r="I12" s="2">
        <v>124101</v>
      </c>
      <c r="J12" s="42">
        <v>67.8</v>
      </c>
      <c r="K12" s="422"/>
    </row>
    <row r="13" spans="1:11" ht="14.45" customHeight="1">
      <c r="A13" s="32"/>
      <c r="B13" s="35" t="s">
        <v>255</v>
      </c>
      <c r="C13" s="2">
        <v>326116</v>
      </c>
      <c r="D13" s="38">
        <v>97297</v>
      </c>
      <c r="E13" s="38">
        <v>531352</v>
      </c>
      <c r="F13" s="38">
        <v>186232</v>
      </c>
      <c r="G13" s="37">
        <v>47.6</v>
      </c>
      <c r="H13" s="55">
        <v>298872</v>
      </c>
      <c r="I13" s="2">
        <v>115018</v>
      </c>
      <c r="J13" s="42">
        <v>61.8</v>
      </c>
      <c r="K13" s="422"/>
    </row>
    <row r="14" spans="1:11" ht="14.45" customHeight="1">
      <c r="A14" s="32">
        <v>2019</v>
      </c>
      <c r="B14" s="50" t="s">
        <v>59</v>
      </c>
      <c r="C14" s="2">
        <v>266427</v>
      </c>
      <c r="D14" s="38">
        <v>76737</v>
      </c>
      <c r="E14" s="38">
        <v>423788</v>
      </c>
      <c r="F14" s="38">
        <v>137606</v>
      </c>
      <c r="G14" s="37">
        <v>38.299999999999997</v>
      </c>
      <c r="H14" s="55">
        <v>249144</v>
      </c>
      <c r="I14" s="2">
        <v>89399</v>
      </c>
      <c r="J14" s="42">
        <v>52</v>
      </c>
      <c r="K14" s="422"/>
    </row>
    <row r="15" spans="1:11" ht="14.45" customHeight="1">
      <c r="A15" s="32"/>
      <c r="B15" s="50" t="s">
        <v>253</v>
      </c>
      <c r="C15" s="2">
        <v>381056</v>
      </c>
      <c r="D15" s="326">
        <v>127266</v>
      </c>
      <c r="E15" s="326">
        <v>607994</v>
      </c>
      <c r="F15" s="326">
        <v>222196</v>
      </c>
      <c r="G15" s="323">
        <v>53.4</v>
      </c>
      <c r="H15" s="55">
        <v>330512</v>
      </c>
      <c r="I15" s="2">
        <v>135260</v>
      </c>
      <c r="J15" s="42">
        <v>66.7</v>
      </c>
      <c r="K15" s="422"/>
    </row>
    <row r="16" spans="1:11" ht="14.45" customHeight="1">
      <c r="A16" s="32"/>
      <c r="B16" s="50" t="s">
        <v>254</v>
      </c>
      <c r="C16" s="2">
        <v>408248</v>
      </c>
      <c r="D16" s="326">
        <v>141941</v>
      </c>
      <c r="E16" s="326">
        <v>682209</v>
      </c>
      <c r="F16" s="326">
        <v>250348</v>
      </c>
      <c r="G16" s="323">
        <v>54</v>
      </c>
      <c r="H16" s="55">
        <v>358213</v>
      </c>
      <c r="I16" s="2">
        <v>142517</v>
      </c>
      <c r="J16" s="42">
        <v>70</v>
      </c>
      <c r="K16" s="422"/>
    </row>
    <row r="17" spans="1:10">
      <c r="A17" s="52"/>
      <c r="B17" s="202" t="s">
        <v>25</v>
      </c>
      <c r="C17" s="113">
        <v>106.3</v>
      </c>
      <c r="D17" s="113">
        <v>113.8</v>
      </c>
      <c r="E17" s="113">
        <v>110.6</v>
      </c>
      <c r="F17" s="113">
        <v>115.7</v>
      </c>
      <c r="G17" s="113" t="s">
        <v>34</v>
      </c>
      <c r="H17" s="113">
        <v>112.6</v>
      </c>
      <c r="I17" s="113">
        <v>114.8</v>
      </c>
      <c r="J17" s="60" t="s">
        <v>34</v>
      </c>
    </row>
    <row r="18" spans="1:10" ht="27.95" customHeight="1">
      <c r="A18" s="726" t="s">
        <v>668</v>
      </c>
      <c r="B18" s="726"/>
      <c r="C18" s="726"/>
      <c r="D18" s="726"/>
      <c r="E18" s="726"/>
      <c r="F18" s="726"/>
      <c r="G18" s="726"/>
      <c r="H18" s="726"/>
      <c r="I18" s="726"/>
      <c r="J18" s="726"/>
    </row>
    <row r="19" spans="1:10" ht="20.100000000000001" customHeight="1">
      <c r="A19" s="32">
        <v>2017</v>
      </c>
      <c r="B19" s="50" t="s">
        <v>59</v>
      </c>
      <c r="C19" s="2">
        <v>187951</v>
      </c>
      <c r="D19" s="38">
        <v>51856</v>
      </c>
      <c r="E19" s="38">
        <v>304381</v>
      </c>
      <c r="F19" s="38">
        <v>101523</v>
      </c>
      <c r="G19" s="38">
        <v>37.299999999999997</v>
      </c>
      <c r="H19" s="55">
        <v>198014</v>
      </c>
      <c r="I19" s="2">
        <v>71210</v>
      </c>
      <c r="J19" s="51">
        <v>47.9</v>
      </c>
    </row>
    <row r="20" spans="1:10" ht="14.45" customHeight="1">
      <c r="A20" s="32"/>
      <c r="B20" s="50" t="s">
        <v>253</v>
      </c>
      <c r="C20" s="2">
        <v>273396</v>
      </c>
      <c r="D20" s="38">
        <v>97054</v>
      </c>
      <c r="E20" s="38">
        <v>451838</v>
      </c>
      <c r="F20" s="38">
        <v>181967</v>
      </c>
      <c r="G20" s="38">
        <v>54.6</v>
      </c>
      <c r="H20" s="55">
        <v>285205</v>
      </c>
      <c r="I20" s="2">
        <v>118373</v>
      </c>
      <c r="J20" s="42">
        <v>68</v>
      </c>
    </row>
    <row r="21" spans="1:10" ht="14.45" customHeight="1">
      <c r="A21" s="32"/>
      <c r="B21" s="50" t="s">
        <v>254</v>
      </c>
      <c r="C21" s="2">
        <v>316620</v>
      </c>
      <c r="D21" s="38">
        <v>118107</v>
      </c>
      <c r="E21" s="38">
        <v>536724</v>
      </c>
      <c r="F21" s="38">
        <v>223528</v>
      </c>
      <c r="G21" s="38">
        <v>61.1</v>
      </c>
      <c r="H21" s="55">
        <v>326938</v>
      </c>
      <c r="I21" s="2">
        <v>139311</v>
      </c>
      <c r="J21" s="42">
        <v>73.5</v>
      </c>
    </row>
    <row r="22" spans="1:10" ht="14.45" customHeight="1">
      <c r="A22" s="32"/>
      <c r="B22" s="35" t="s">
        <v>255</v>
      </c>
      <c r="C22" s="2">
        <v>253219</v>
      </c>
      <c r="D22" s="38">
        <v>83628</v>
      </c>
      <c r="E22" s="38">
        <v>411845</v>
      </c>
      <c r="F22" s="38">
        <v>158804</v>
      </c>
      <c r="G22" s="38">
        <v>46.6</v>
      </c>
      <c r="H22" s="55">
        <v>261996</v>
      </c>
      <c r="I22" s="2">
        <v>101996</v>
      </c>
      <c r="J22" s="42">
        <v>58.5</v>
      </c>
    </row>
    <row r="23" spans="1:10" ht="20.100000000000001" customHeight="1">
      <c r="A23" s="32">
        <v>2018</v>
      </c>
      <c r="B23" s="50" t="s">
        <v>59</v>
      </c>
      <c r="C23" s="2">
        <v>203008</v>
      </c>
      <c r="D23" s="38">
        <v>57439</v>
      </c>
      <c r="E23" s="38">
        <v>316761</v>
      </c>
      <c r="F23" s="38">
        <v>103681</v>
      </c>
      <c r="G23" s="38">
        <v>36.5</v>
      </c>
      <c r="H23" s="55">
        <v>209133</v>
      </c>
      <c r="I23" s="2">
        <v>71999</v>
      </c>
      <c r="J23" s="42">
        <v>47.7</v>
      </c>
    </row>
    <row r="24" spans="1:10" ht="14.45" customHeight="1">
      <c r="A24" s="32"/>
      <c r="B24" s="50" t="s">
        <v>253</v>
      </c>
      <c r="C24" s="2">
        <v>298317</v>
      </c>
      <c r="D24" s="38">
        <v>96586</v>
      </c>
      <c r="E24" s="38">
        <v>472373</v>
      </c>
      <c r="F24" s="38">
        <v>176719</v>
      </c>
      <c r="G24" s="38">
        <v>54.4</v>
      </c>
      <c r="H24" s="55">
        <v>296781</v>
      </c>
      <c r="I24" s="2">
        <v>115040</v>
      </c>
      <c r="J24" s="42">
        <v>67.099999999999994</v>
      </c>
    </row>
    <row r="25" spans="1:10" ht="14.45" customHeight="1">
      <c r="A25" s="32"/>
      <c r="B25" s="50" t="s">
        <v>254</v>
      </c>
      <c r="C25" s="2">
        <v>334993</v>
      </c>
      <c r="D25" s="38">
        <v>116396</v>
      </c>
      <c r="E25" s="38">
        <v>527247</v>
      </c>
      <c r="F25" s="38">
        <v>203085</v>
      </c>
      <c r="G25" s="38">
        <v>56.9</v>
      </c>
      <c r="H25" s="55">
        <v>318017</v>
      </c>
      <c r="I25" s="2">
        <v>124101</v>
      </c>
      <c r="J25" s="42">
        <v>67.8</v>
      </c>
    </row>
    <row r="26" spans="1:10" ht="14.45" customHeight="1">
      <c r="A26" s="32"/>
      <c r="B26" s="50" t="s">
        <v>255</v>
      </c>
      <c r="C26" s="2">
        <v>291476</v>
      </c>
      <c r="D26" s="38">
        <v>90859</v>
      </c>
      <c r="E26" s="38">
        <v>470997</v>
      </c>
      <c r="F26" s="38">
        <v>174225</v>
      </c>
      <c r="G26" s="38">
        <v>49.3</v>
      </c>
      <c r="H26" s="55">
        <v>298872</v>
      </c>
      <c r="I26" s="2">
        <v>115018</v>
      </c>
      <c r="J26" s="42">
        <v>61.8</v>
      </c>
    </row>
    <row r="27" spans="1:10" ht="14.45" customHeight="1">
      <c r="A27" s="32">
        <v>2019</v>
      </c>
      <c r="B27" s="50" t="s">
        <v>59</v>
      </c>
      <c r="C27" s="2">
        <v>240336</v>
      </c>
      <c r="D27" s="38">
        <v>71389</v>
      </c>
      <c r="E27" s="38">
        <v>374612</v>
      </c>
      <c r="F27" s="38">
        <v>128143</v>
      </c>
      <c r="G27" s="37">
        <v>39.5</v>
      </c>
      <c r="H27" s="55">
        <v>249144</v>
      </c>
      <c r="I27" s="2">
        <v>89399</v>
      </c>
      <c r="J27" s="42">
        <v>52</v>
      </c>
    </row>
    <row r="28" spans="1:10" ht="14.45" customHeight="1">
      <c r="A28" s="32"/>
      <c r="B28" s="50" t="s">
        <v>253</v>
      </c>
      <c r="C28" s="2">
        <v>334856</v>
      </c>
      <c r="D28" s="326">
        <v>121008</v>
      </c>
      <c r="E28" s="326">
        <v>528788</v>
      </c>
      <c r="F28" s="326">
        <v>212217</v>
      </c>
      <c r="G28" s="323">
        <v>53.7</v>
      </c>
      <c r="H28" s="55">
        <v>330512</v>
      </c>
      <c r="I28" s="2">
        <v>135260</v>
      </c>
      <c r="J28" s="42">
        <v>66.7</v>
      </c>
    </row>
    <row r="29" spans="1:10" ht="14.45" customHeight="1">
      <c r="A29" s="32"/>
      <c r="B29" s="50" t="s">
        <v>254</v>
      </c>
      <c r="C29" s="2">
        <v>361592</v>
      </c>
      <c r="D29" s="326">
        <v>131247</v>
      </c>
      <c r="E29" s="326">
        <v>568519</v>
      </c>
      <c r="F29" s="326">
        <v>222697</v>
      </c>
      <c r="G29" s="323">
        <v>56.2</v>
      </c>
      <c r="H29" s="55">
        <v>358213</v>
      </c>
      <c r="I29" s="2">
        <v>142517</v>
      </c>
      <c r="J29" s="42">
        <v>70</v>
      </c>
    </row>
    <row r="30" spans="1:10" ht="14.45" customHeight="1">
      <c r="A30" s="52"/>
      <c r="B30" s="202" t="s">
        <v>25</v>
      </c>
      <c r="C30" s="113">
        <v>107.9</v>
      </c>
      <c r="D30" s="113">
        <v>112.8</v>
      </c>
      <c r="E30" s="113">
        <v>107.8</v>
      </c>
      <c r="F30" s="113">
        <v>109.7</v>
      </c>
      <c r="G30" s="113" t="s">
        <v>34</v>
      </c>
      <c r="H30" s="113">
        <v>112.6</v>
      </c>
      <c r="I30" s="113">
        <v>114.8</v>
      </c>
      <c r="J30" s="60" t="s">
        <v>34</v>
      </c>
    </row>
    <row r="31" spans="1:10" ht="27.95" customHeight="1">
      <c r="A31" s="726" t="s">
        <v>669</v>
      </c>
      <c r="B31" s="726"/>
      <c r="C31" s="726"/>
      <c r="D31" s="726"/>
      <c r="E31" s="726"/>
      <c r="F31" s="726"/>
      <c r="G31" s="726"/>
      <c r="H31" s="726"/>
      <c r="I31" s="726"/>
      <c r="J31" s="726"/>
    </row>
    <row r="32" spans="1:10" ht="20.100000000000001" customHeight="1">
      <c r="A32" s="32">
        <v>2017</v>
      </c>
      <c r="B32" s="50" t="s">
        <v>59</v>
      </c>
      <c r="C32" s="2">
        <v>176173</v>
      </c>
      <c r="D32" s="38">
        <v>50008</v>
      </c>
      <c r="E32" s="38">
        <v>280555</v>
      </c>
      <c r="F32" s="38">
        <v>98051</v>
      </c>
      <c r="G32" s="38">
        <v>38.799999999999997</v>
      </c>
      <c r="H32" s="55">
        <v>184600</v>
      </c>
      <c r="I32" s="2">
        <v>69274</v>
      </c>
      <c r="J32" s="51">
        <v>50.4</v>
      </c>
    </row>
    <row r="33" spans="1:10" ht="15" customHeight="1">
      <c r="A33" s="32"/>
      <c r="B33" s="50" t="s">
        <v>253</v>
      </c>
      <c r="C33" s="2">
        <v>256998</v>
      </c>
      <c r="D33" s="38">
        <v>93048</v>
      </c>
      <c r="E33" s="38">
        <v>414551</v>
      </c>
      <c r="F33" s="38">
        <v>173657</v>
      </c>
      <c r="G33" s="38">
        <v>56.6</v>
      </c>
      <c r="H33" s="55">
        <v>264671</v>
      </c>
      <c r="I33" s="2">
        <v>113504</v>
      </c>
      <c r="J33" s="51">
        <v>71.2</v>
      </c>
    </row>
    <row r="34" spans="1:10" ht="15" customHeight="1">
      <c r="A34" s="32"/>
      <c r="B34" s="50" t="s">
        <v>254</v>
      </c>
      <c r="C34" s="2">
        <v>299376</v>
      </c>
      <c r="D34" s="38">
        <v>114395</v>
      </c>
      <c r="E34" s="38">
        <v>499114</v>
      </c>
      <c r="F34" s="38">
        <v>215879</v>
      </c>
      <c r="G34" s="38">
        <v>63.3</v>
      </c>
      <c r="H34" s="55">
        <v>304466</v>
      </c>
      <c r="I34" s="2">
        <v>133875</v>
      </c>
      <c r="J34" s="51">
        <v>76.2</v>
      </c>
    </row>
    <row r="35" spans="1:10" ht="15" customHeight="1">
      <c r="A35" s="32"/>
      <c r="B35" s="50" t="s">
        <v>255</v>
      </c>
      <c r="C35" s="2">
        <v>243272</v>
      </c>
      <c r="D35" s="38">
        <v>81746</v>
      </c>
      <c r="E35" s="38">
        <v>390816</v>
      </c>
      <c r="F35" s="38">
        <v>155124</v>
      </c>
      <c r="G35" s="38">
        <v>48.5</v>
      </c>
      <c r="H35" s="55">
        <v>247011</v>
      </c>
      <c r="I35" s="2">
        <v>99145</v>
      </c>
      <c r="J35" s="51">
        <v>60.7</v>
      </c>
    </row>
    <row r="36" spans="1:10" ht="20.100000000000001" customHeight="1">
      <c r="A36" s="32">
        <v>2018</v>
      </c>
      <c r="B36" s="50" t="s">
        <v>59</v>
      </c>
      <c r="C36" s="2">
        <v>194588</v>
      </c>
      <c r="D36" s="38">
        <v>55983</v>
      </c>
      <c r="E36" s="38">
        <v>298260</v>
      </c>
      <c r="F36" s="38">
        <v>100615</v>
      </c>
      <c r="G36" s="38">
        <v>37.700000000000003</v>
      </c>
      <c r="H36" s="55">
        <v>197152</v>
      </c>
      <c r="I36" s="2">
        <v>69915</v>
      </c>
      <c r="J36" s="42">
        <v>49.4</v>
      </c>
    </row>
    <row r="37" spans="1:10" ht="14.45" customHeight="1">
      <c r="A37" s="32"/>
      <c r="B37" s="50" t="s">
        <v>253</v>
      </c>
      <c r="C37" s="2">
        <v>287102</v>
      </c>
      <c r="D37" s="38">
        <v>94750</v>
      </c>
      <c r="E37" s="38">
        <v>447482</v>
      </c>
      <c r="F37" s="38">
        <v>172698</v>
      </c>
      <c r="G37" s="38">
        <v>56.7</v>
      </c>
      <c r="H37" s="55">
        <v>283007</v>
      </c>
      <c r="I37" s="2">
        <v>112362</v>
      </c>
      <c r="J37" s="42">
        <v>70.400000000000006</v>
      </c>
    </row>
    <row r="38" spans="1:10" ht="14.45" customHeight="1">
      <c r="A38" s="32"/>
      <c r="B38" s="50" t="s">
        <v>254</v>
      </c>
      <c r="C38" s="2">
        <v>323380</v>
      </c>
      <c r="D38" s="38">
        <v>114615</v>
      </c>
      <c r="E38" s="38">
        <v>503653</v>
      </c>
      <c r="F38" s="38">
        <v>198928</v>
      </c>
      <c r="G38" s="38">
        <v>59.4</v>
      </c>
      <c r="H38" s="55">
        <v>302322</v>
      </c>
      <c r="I38" s="2">
        <v>121210</v>
      </c>
      <c r="J38" s="42">
        <v>70.5</v>
      </c>
    </row>
    <row r="39" spans="1:10" ht="14.45" customHeight="1">
      <c r="A39" s="32"/>
      <c r="B39" s="50" t="s">
        <v>255</v>
      </c>
      <c r="C39" s="2">
        <v>281261</v>
      </c>
      <c r="D39" s="38">
        <v>89861</v>
      </c>
      <c r="E39" s="38">
        <v>449985</v>
      </c>
      <c r="F39" s="38">
        <v>171035</v>
      </c>
      <c r="G39" s="38">
        <v>51.3</v>
      </c>
      <c r="H39" s="55">
        <v>284010</v>
      </c>
      <c r="I39" s="2">
        <v>112328</v>
      </c>
      <c r="J39" s="42">
        <v>64.099999999999994</v>
      </c>
    </row>
    <row r="40" spans="1:10" ht="14.45" customHeight="1">
      <c r="A40" s="32">
        <v>2019</v>
      </c>
      <c r="B40" s="50" t="s">
        <v>59</v>
      </c>
      <c r="C40" s="2">
        <v>231768</v>
      </c>
      <c r="D40" s="38">
        <v>70499</v>
      </c>
      <c r="E40" s="38">
        <v>357946</v>
      </c>
      <c r="F40" s="38">
        <v>125947</v>
      </c>
      <c r="G40" s="37">
        <v>40.9</v>
      </c>
      <c r="H40" s="55">
        <v>236904</v>
      </c>
      <c r="I40" s="2">
        <v>87670</v>
      </c>
      <c r="J40" s="42">
        <v>53.7</v>
      </c>
    </row>
    <row r="41" spans="1:10" ht="14.45" customHeight="1">
      <c r="A41" s="32"/>
      <c r="B41" s="50" t="s">
        <v>253</v>
      </c>
      <c r="C41" s="2">
        <v>323273</v>
      </c>
      <c r="D41" s="326">
        <v>119743</v>
      </c>
      <c r="E41" s="326">
        <v>504611</v>
      </c>
      <c r="F41" s="326">
        <v>209471</v>
      </c>
      <c r="G41" s="323">
        <v>55.7</v>
      </c>
      <c r="H41" s="55">
        <v>315364</v>
      </c>
      <c r="I41" s="2">
        <v>133215</v>
      </c>
      <c r="J41" s="42">
        <v>69.2</v>
      </c>
    </row>
    <row r="42" spans="1:10" ht="14.45" customHeight="1">
      <c r="A42" s="32"/>
      <c r="B42" s="50" t="s">
        <v>254</v>
      </c>
      <c r="C42" s="2">
        <v>349637</v>
      </c>
      <c r="D42" s="326">
        <v>129522</v>
      </c>
      <c r="E42" s="326">
        <v>543535</v>
      </c>
      <c r="F42" s="326">
        <v>218816</v>
      </c>
      <c r="G42" s="323">
        <v>58.3</v>
      </c>
      <c r="H42" s="55">
        <v>341385</v>
      </c>
      <c r="I42" s="2">
        <v>139463</v>
      </c>
      <c r="J42" s="42">
        <v>72.400000000000006</v>
      </c>
    </row>
    <row r="43" spans="1:10" ht="14.45" customHeight="1">
      <c r="A43" s="52"/>
      <c r="B43" s="202" t="s">
        <v>25</v>
      </c>
      <c r="C43" s="113">
        <v>108.1</v>
      </c>
      <c r="D43" s="113">
        <v>113</v>
      </c>
      <c r="E43" s="113">
        <v>107.9</v>
      </c>
      <c r="F43" s="113">
        <v>110</v>
      </c>
      <c r="G43" s="113" t="s">
        <v>34</v>
      </c>
      <c r="H43" s="113">
        <v>112.9</v>
      </c>
      <c r="I43" s="113">
        <v>115.1</v>
      </c>
      <c r="J43" s="60" t="s">
        <v>34</v>
      </c>
    </row>
    <row r="44" spans="1:10" ht="27.95" customHeight="1">
      <c r="A44" s="726" t="s">
        <v>670</v>
      </c>
      <c r="B44" s="726"/>
      <c r="C44" s="726"/>
      <c r="D44" s="726"/>
      <c r="E44" s="726"/>
      <c r="F44" s="726"/>
      <c r="G44" s="726"/>
      <c r="H44" s="726"/>
      <c r="I44" s="726"/>
      <c r="J44" s="726"/>
    </row>
    <row r="45" spans="1:10" ht="20.100000000000001" customHeight="1">
      <c r="A45" s="32">
        <v>2017</v>
      </c>
      <c r="B45" s="50" t="s">
        <v>59</v>
      </c>
      <c r="C45" s="2">
        <v>26181</v>
      </c>
      <c r="D45" s="38">
        <v>5368</v>
      </c>
      <c r="E45" s="38">
        <v>45595</v>
      </c>
      <c r="F45" s="38">
        <v>10584</v>
      </c>
      <c r="G45" s="38">
        <v>36.200000000000003</v>
      </c>
      <c r="H45" s="36" t="s">
        <v>34</v>
      </c>
      <c r="I45" s="55" t="s">
        <v>34</v>
      </c>
      <c r="J45" s="112" t="s">
        <v>34</v>
      </c>
    </row>
    <row r="46" spans="1:10" ht="14.45" customHeight="1">
      <c r="A46" s="32"/>
      <c r="B46" s="50" t="s">
        <v>253</v>
      </c>
      <c r="C46" s="2">
        <v>45891</v>
      </c>
      <c r="D46" s="38">
        <v>8349</v>
      </c>
      <c r="E46" s="38">
        <v>73340</v>
      </c>
      <c r="F46" s="38">
        <v>14497</v>
      </c>
      <c r="G46" s="38">
        <v>50.3</v>
      </c>
      <c r="H46" s="36" t="s">
        <v>34</v>
      </c>
      <c r="I46" s="55" t="s">
        <v>34</v>
      </c>
      <c r="J46" s="112" t="s">
        <v>34</v>
      </c>
    </row>
    <row r="47" spans="1:10" ht="14.45" customHeight="1">
      <c r="A47" s="32"/>
      <c r="B47" s="50" t="s">
        <v>254</v>
      </c>
      <c r="C47" s="2">
        <v>45036</v>
      </c>
      <c r="D47" s="38">
        <v>13294</v>
      </c>
      <c r="E47" s="38">
        <v>90180</v>
      </c>
      <c r="F47" s="38">
        <v>27443</v>
      </c>
      <c r="G47" s="38">
        <v>44.4</v>
      </c>
      <c r="H47" s="36" t="s">
        <v>34</v>
      </c>
      <c r="I47" s="55" t="s">
        <v>34</v>
      </c>
      <c r="J47" s="112" t="s">
        <v>34</v>
      </c>
    </row>
    <row r="48" spans="1:10" ht="14.45" customHeight="1">
      <c r="A48" s="32"/>
      <c r="B48" s="50" t="s">
        <v>255</v>
      </c>
      <c r="C48" s="2">
        <v>29146</v>
      </c>
      <c r="D48" s="38">
        <v>5695</v>
      </c>
      <c r="E48" s="38">
        <v>49025</v>
      </c>
      <c r="F48" s="38">
        <v>9701</v>
      </c>
      <c r="G48" s="38">
        <v>38.299999999999997</v>
      </c>
      <c r="H48" s="36" t="s">
        <v>34</v>
      </c>
      <c r="I48" s="55" t="s">
        <v>34</v>
      </c>
      <c r="J48" s="112" t="s">
        <v>34</v>
      </c>
    </row>
    <row r="49" spans="1:10" ht="20.100000000000001" customHeight="1">
      <c r="A49" s="32">
        <v>2018</v>
      </c>
      <c r="B49" s="50" t="s">
        <v>59</v>
      </c>
      <c r="C49" s="2">
        <v>26246</v>
      </c>
      <c r="D49" s="38">
        <v>5242</v>
      </c>
      <c r="E49" s="38">
        <v>45043</v>
      </c>
      <c r="F49" s="38">
        <v>9076</v>
      </c>
      <c r="G49" s="38">
        <v>37.700000000000003</v>
      </c>
      <c r="H49" s="36" t="s">
        <v>34</v>
      </c>
      <c r="I49" s="55" t="s">
        <v>34</v>
      </c>
      <c r="J49" s="112" t="s">
        <v>34</v>
      </c>
    </row>
    <row r="50" spans="1:10" ht="14.45" customHeight="1">
      <c r="A50" s="32"/>
      <c r="B50" s="50" t="s">
        <v>253</v>
      </c>
      <c r="C50" s="2">
        <v>43913</v>
      </c>
      <c r="D50" s="38">
        <v>5707</v>
      </c>
      <c r="E50" s="38">
        <v>67059</v>
      </c>
      <c r="F50" s="38">
        <v>9877</v>
      </c>
      <c r="G50" s="38">
        <v>51.8</v>
      </c>
      <c r="H50" s="36" t="s">
        <v>34</v>
      </c>
      <c r="I50" s="55" t="s">
        <v>34</v>
      </c>
      <c r="J50" s="112" t="s">
        <v>34</v>
      </c>
    </row>
    <row r="51" spans="1:10" ht="14.45" customHeight="1">
      <c r="A51" s="32"/>
      <c r="B51" s="50" t="s">
        <v>254</v>
      </c>
      <c r="C51" s="2">
        <v>48963</v>
      </c>
      <c r="D51" s="38">
        <v>8316</v>
      </c>
      <c r="E51" s="38">
        <v>89503</v>
      </c>
      <c r="F51" s="38">
        <v>13236</v>
      </c>
      <c r="G51" s="38">
        <v>46.9</v>
      </c>
      <c r="H51" s="36" t="s">
        <v>34</v>
      </c>
      <c r="I51" s="55" t="s">
        <v>34</v>
      </c>
      <c r="J51" s="112" t="s">
        <v>34</v>
      </c>
    </row>
    <row r="52" spans="1:10" ht="14.45" customHeight="1">
      <c r="A52" s="32"/>
      <c r="B52" s="50" t="s">
        <v>255</v>
      </c>
      <c r="C52" s="2">
        <v>34640</v>
      </c>
      <c r="D52" s="38">
        <v>6438</v>
      </c>
      <c r="E52" s="38">
        <v>60355</v>
      </c>
      <c r="F52" s="38">
        <v>12007</v>
      </c>
      <c r="G52" s="38">
        <v>37.6</v>
      </c>
      <c r="H52" s="36" t="s">
        <v>34</v>
      </c>
      <c r="I52" s="55" t="s">
        <v>34</v>
      </c>
      <c r="J52" s="112" t="s">
        <v>34</v>
      </c>
    </row>
    <row r="53" spans="1:10" ht="14.45" customHeight="1">
      <c r="A53" s="32">
        <v>2019</v>
      </c>
      <c r="B53" s="50" t="s">
        <v>59</v>
      </c>
      <c r="C53" s="465">
        <v>26091</v>
      </c>
      <c r="D53" s="36">
        <v>5348</v>
      </c>
      <c r="E53" s="36">
        <v>49176</v>
      </c>
      <c r="F53" s="36">
        <v>9463</v>
      </c>
      <c r="G53" s="40">
        <v>31.2</v>
      </c>
      <c r="H53" s="55" t="s">
        <v>34</v>
      </c>
      <c r="I53" s="465" t="s">
        <v>34</v>
      </c>
      <c r="J53" s="49" t="s">
        <v>34</v>
      </c>
    </row>
    <row r="54" spans="1:10" ht="14.45" customHeight="1">
      <c r="A54" s="32"/>
      <c r="B54" s="50" t="s">
        <v>253</v>
      </c>
      <c r="C54" s="465">
        <v>46200</v>
      </c>
      <c r="D54" s="356">
        <v>6258</v>
      </c>
      <c r="E54" s="356">
        <v>79206</v>
      </c>
      <c r="F54" s="356">
        <v>9979</v>
      </c>
      <c r="G54" s="325">
        <v>51.1</v>
      </c>
      <c r="H54" s="55" t="s">
        <v>34</v>
      </c>
      <c r="I54" s="465" t="s">
        <v>34</v>
      </c>
      <c r="J54" s="49" t="s">
        <v>34</v>
      </c>
    </row>
    <row r="55" spans="1:10" ht="14.45" customHeight="1">
      <c r="A55" s="32"/>
      <c r="B55" s="50" t="s">
        <v>254</v>
      </c>
      <c r="C55" s="465">
        <v>46656</v>
      </c>
      <c r="D55" s="356">
        <v>10694</v>
      </c>
      <c r="E55" s="356">
        <v>113690</v>
      </c>
      <c r="F55" s="356">
        <v>27651</v>
      </c>
      <c r="G55" s="325">
        <v>45.1</v>
      </c>
      <c r="H55" s="55" t="s">
        <v>34</v>
      </c>
      <c r="I55" s="465" t="s">
        <v>34</v>
      </c>
      <c r="J55" s="49" t="s">
        <v>34</v>
      </c>
    </row>
    <row r="56" spans="1:10" ht="14.45" customHeight="1">
      <c r="A56" s="52"/>
      <c r="B56" s="202" t="s">
        <v>25</v>
      </c>
      <c r="C56" s="113">
        <v>95.3</v>
      </c>
      <c r="D56" s="113">
        <v>128.6</v>
      </c>
      <c r="E56" s="113">
        <v>127</v>
      </c>
      <c r="F56" s="113">
        <v>208.9</v>
      </c>
      <c r="G56" s="113" t="s">
        <v>34</v>
      </c>
      <c r="H56" s="113" t="s">
        <v>34</v>
      </c>
      <c r="I56" s="113" t="s">
        <v>34</v>
      </c>
      <c r="J56" s="60" t="s">
        <v>34</v>
      </c>
    </row>
    <row r="57" spans="1:10" ht="14.45" customHeight="1">
      <c r="A57" s="52"/>
      <c r="B57" s="250"/>
      <c r="C57" s="252"/>
      <c r="D57" s="252"/>
      <c r="E57" s="252"/>
      <c r="F57" s="252"/>
      <c r="G57" s="252"/>
      <c r="H57" s="252"/>
      <c r="I57" s="252"/>
      <c r="J57" s="252"/>
    </row>
    <row r="58" spans="1:10" ht="24.95" customHeight="1">
      <c r="A58" s="527" t="s">
        <v>648</v>
      </c>
      <c r="B58" s="527"/>
      <c r="C58" s="527"/>
      <c r="D58" s="527"/>
      <c r="E58" s="527"/>
      <c r="F58" s="527"/>
      <c r="G58" s="527"/>
      <c r="H58" s="527"/>
      <c r="I58" s="527"/>
      <c r="J58" s="527"/>
    </row>
    <row r="59" spans="1:10" ht="24.95" customHeight="1">
      <c r="A59" s="570" t="s">
        <v>649</v>
      </c>
      <c r="B59" s="570"/>
      <c r="C59" s="570"/>
      <c r="D59" s="570"/>
      <c r="E59" s="570"/>
      <c r="F59" s="570"/>
      <c r="G59" s="570"/>
      <c r="H59" s="570"/>
      <c r="I59" s="570"/>
      <c r="J59" s="570"/>
    </row>
    <row r="60" spans="1:10" ht="24" customHeight="1">
      <c r="A60" s="722" t="s">
        <v>177</v>
      </c>
      <c r="B60" s="722"/>
      <c r="C60" s="722"/>
      <c r="D60" s="722"/>
      <c r="E60" s="722"/>
      <c r="F60" s="722"/>
      <c r="G60" s="722"/>
      <c r="H60" s="722"/>
      <c r="I60" s="722"/>
      <c r="J60" s="722"/>
    </row>
    <row r="61" spans="1:10">
      <c r="A61" s="22"/>
      <c r="B61" s="22"/>
      <c r="C61" s="22"/>
      <c r="D61" s="22"/>
      <c r="E61" s="22"/>
      <c r="F61" s="22"/>
      <c r="G61" s="22"/>
      <c r="H61" s="22"/>
      <c r="I61" s="22"/>
      <c r="J61" s="22"/>
    </row>
    <row r="62" spans="1:10">
      <c r="A62" s="429"/>
      <c r="B62" s="429"/>
      <c r="C62" s="429"/>
      <c r="D62" s="429"/>
      <c r="E62" s="429"/>
      <c r="F62" s="429"/>
      <c r="G62" s="429"/>
      <c r="H62" s="429"/>
      <c r="I62" s="429"/>
      <c r="J62" s="429"/>
    </row>
    <row r="63" spans="1:10">
      <c r="B63" s="421"/>
      <c r="C63" s="421"/>
      <c r="D63" s="421"/>
      <c r="E63" s="421"/>
      <c r="F63" s="421"/>
      <c r="G63" s="421"/>
      <c r="H63" s="421"/>
      <c r="I63" s="421"/>
      <c r="J63" s="421"/>
    </row>
    <row r="64" spans="1:10">
      <c r="C64" s="421"/>
      <c r="D64" s="421"/>
      <c r="E64" s="421"/>
      <c r="F64" s="421"/>
      <c r="G64" s="421"/>
      <c r="H64" s="421"/>
      <c r="I64" s="421"/>
      <c r="J64" s="421"/>
    </row>
  </sheetData>
  <mergeCells count="16">
    <mergeCell ref="A60:J60"/>
    <mergeCell ref="A1:J1"/>
    <mergeCell ref="A3:B3"/>
    <mergeCell ref="C3:D3"/>
    <mergeCell ref="E3:F3"/>
    <mergeCell ref="G3:G4"/>
    <mergeCell ref="H3:I3"/>
    <mergeCell ref="J3:J4"/>
    <mergeCell ref="A4:B4"/>
    <mergeCell ref="A5:J5"/>
    <mergeCell ref="A18:J18"/>
    <mergeCell ref="A31:J31"/>
    <mergeCell ref="A44:J44"/>
    <mergeCell ref="A59:J59"/>
    <mergeCell ref="A2:J2"/>
    <mergeCell ref="A58:J58"/>
  </mergeCells>
  <pageMargins left="0.7" right="0.7" top="0.75" bottom="0.75" header="0.3" footer="0.3"/>
  <pageSetup paperSize="9" scale="59" orientation="portrait" horizontalDpi="300" verticalDpi="30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H35"/>
  <sheetViews>
    <sheetView showGridLines="0" workbookViewId="0">
      <selection activeCell="D5" sqref="D5"/>
    </sheetView>
  </sheetViews>
  <sheetFormatPr defaultColWidth="9.140625" defaultRowHeight="15"/>
  <cols>
    <col min="1" max="2" width="9.140625" style="361"/>
    <col min="3" max="6" width="23.85546875" style="361" customWidth="1"/>
    <col min="7" max="7" width="9.140625" style="368"/>
    <col min="8" max="16384" width="9.140625" style="361"/>
  </cols>
  <sheetData>
    <row r="1" spans="1:6">
      <c r="A1" s="727" t="s">
        <v>402</v>
      </c>
      <c r="B1" s="727"/>
      <c r="C1" s="727"/>
    </row>
    <row r="2" spans="1:6" ht="15" customHeight="1">
      <c r="A2" s="417" t="s">
        <v>403</v>
      </c>
      <c r="B2" s="298"/>
      <c r="C2" s="418"/>
    </row>
    <row r="3" spans="1:6" ht="24.75" customHeight="1">
      <c r="A3" s="732" t="s">
        <v>476</v>
      </c>
      <c r="B3" s="621"/>
      <c r="C3" s="728" t="s">
        <v>477</v>
      </c>
      <c r="D3" s="728" t="s">
        <v>478</v>
      </c>
      <c r="E3" s="728" t="s">
        <v>479</v>
      </c>
      <c r="F3" s="730" t="s">
        <v>480</v>
      </c>
    </row>
    <row r="4" spans="1:6" ht="22.5" customHeight="1" thickBot="1">
      <c r="A4" s="733"/>
      <c r="B4" s="734"/>
      <c r="C4" s="729"/>
      <c r="D4" s="729"/>
      <c r="E4" s="729"/>
      <c r="F4" s="731"/>
    </row>
    <row r="5" spans="1:6" ht="20.100000000000001" customHeight="1" thickTop="1">
      <c r="A5" s="304">
        <v>2018</v>
      </c>
      <c r="B5" s="319" t="s">
        <v>368</v>
      </c>
      <c r="C5" s="339">
        <v>3.3</v>
      </c>
      <c r="D5" s="340">
        <v>13</v>
      </c>
      <c r="E5" s="339">
        <v>6.7</v>
      </c>
      <c r="F5" s="341">
        <v>37</v>
      </c>
    </row>
    <row r="6" spans="1:6">
      <c r="A6" s="305"/>
      <c r="B6" s="319" t="s">
        <v>369</v>
      </c>
      <c r="C6" s="339">
        <v>-1.7</v>
      </c>
      <c r="D6" s="340">
        <v>2</v>
      </c>
      <c r="E6" s="339">
        <v>5.3</v>
      </c>
      <c r="F6" s="341">
        <v>139</v>
      </c>
    </row>
    <row r="7" spans="1:6">
      <c r="A7" s="299"/>
      <c r="B7" s="319" t="s">
        <v>370</v>
      </c>
      <c r="C7" s="339">
        <v>1.9</v>
      </c>
      <c r="D7" s="340">
        <v>28</v>
      </c>
      <c r="E7" s="339">
        <v>5.6</v>
      </c>
      <c r="F7" s="341">
        <v>131</v>
      </c>
    </row>
    <row r="8" spans="1:6">
      <c r="A8" s="304"/>
      <c r="B8" s="319" t="s">
        <v>371</v>
      </c>
      <c r="C8" s="339">
        <v>14</v>
      </c>
      <c r="D8" s="340">
        <v>31</v>
      </c>
      <c r="E8" s="339">
        <v>4.3</v>
      </c>
      <c r="F8" s="341">
        <v>284</v>
      </c>
    </row>
    <row r="9" spans="1:6">
      <c r="A9" s="305"/>
      <c r="B9" s="319" t="s">
        <v>372</v>
      </c>
      <c r="C9" s="339">
        <v>17.8</v>
      </c>
      <c r="D9" s="340">
        <v>40</v>
      </c>
      <c r="E9" s="339">
        <v>4.0999999999999996</v>
      </c>
      <c r="F9" s="341">
        <v>324</v>
      </c>
    </row>
    <row r="10" spans="1:6">
      <c r="A10" s="305"/>
      <c r="B10" s="319" t="s">
        <v>35</v>
      </c>
      <c r="C10" s="339">
        <v>19.5</v>
      </c>
      <c r="D10" s="340">
        <v>52</v>
      </c>
      <c r="E10" s="339">
        <v>5.3</v>
      </c>
      <c r="F10" s="341">
        <v>238</v>
      </c>
    </row>
    <row r="11" spans="1:6">
      <c r="A11" s="305"/>
      <c r="B11" s="319" t="s">
        <v>411</v>
      </c>
      <c r="C11" s="339">
        <v>20.8</v>
      </c>
      <c r="D11" s="340">
        <v>82</v>
      </c>
      <c r="E11" s="339">
        <v>4.0999999999999996</v>
      </c>
      <c r="F11" s="341">
        <v>313</v>
      </c>
    </row>
    <row r="12" spans="1:6">
      <c r="A12" s="305"/>
      <c r="B12" s="319" t="s">
        <v>412</v>
      </c>
      <c r="C12" s="339">
        <v>22</v>
      </c>
      <c r="D12" s="340">
        <v>17</v>
      </c>
      <c r="E12" s="339">
        <v>4.0999999999999996</v>
      </c>
      <c r="F12" s="341">
        <v>299</v>
      </c>
    </row>
    <row r="13" spans="1:6">
      <c r="A13" s="305"/>
      <c r="B13" s="319" t="s">
        <v>36</v>
      </c>
      <c r="C13" s="339">
        <v>16.7</v>
      </c>
      <c r="D13" s="340">
        <v>45</v>
      </c>
      <c r="E13" s="339">
        <v>4.5</v>
      </c>
      <c r="F13" s="341">
        <v>240</v>
      </c>
    </row>
    <row r="14" spans="1:6">
      <c r="A14" s="305"/>
      <c r="B14" s="319" t="s">
        <v>641</v>
      </c>
      <c r="C14" s="339">
        <v>11.4</v>
      </c>
      <c r="D14" s="340">
        <v>34</v>
      </c>
      <c r="E14" s="339">
        <v>4.0999999999999996</v>
      </c>
      <c r="F14" s="341">
        <v>189</v>
      </c>
    </row>
    <row r="15" spans="1:6">
      <c r="A15" s="305"/>
      <c r="B15" s="319" t="s">
        <v>642</v>
      </c>
      <c r="C15" s="339">
        <v>5.8</v>
      </c>
      <c r="D15" s="340">
        <v>15</v>
      </c>
      <c r="E15" s="339">
        <v>5.6</v>
      </c>
      <c r="F15" s="341">
        <v>110</v>
      </c>
    </row>
    <row r="16" spans="1:6">
      <c r="A16" s="305"/>
      <c r="B16" s="319" t="s">
        <v>37</v>
      </c>
      <c r="C16" s="339">
        <v>3.3</v>
      </c>
      <c r="D16" s="340">
        <v>41</v>
      </c>
      <c r="E16" s="339">
        <v>6.9</v>
      </c>
      <c r="F16" s="341">
        <v>25</v>
      </c>
    </row>
    <row r="17" spans="1:8">
      <c r="A17" s="304">
        <v>2019</v>
      </c>
      <c r="B17" s="319" t="s">
        <v>368</v>
      </c>
      <c r="C17" s="339">
        <v>0.2</v>
      </c>
      <c r="D17" s="340">
        <v>43</v>
      </c>
      <c r="E17" s="339">
        <v>6.4</v>
      </c>
      <c r="F17" s="341">
        <v>42</v>
      </c>
      <c r="G17" s="461"/>
    </row>
    <row r="18" spans="1:8">
      <c r="A18" s="304"/>
      <c r="B18" s="319" t="s">
        <v>369</v>
      </c>
      <c r="C18" s="339">
        <v>3.8</v>
      </c>
      <c r="D18" s="340">
        <v>26</v>
      </c>
      <c r="E18" s="339">
        <v>5.3</v>
      </c>
      <c r="F18" s="341">
        <v>139</v>
      </c>
      <c r="G18" s="461"/>
    </row>
    <row r="19" spans="1:8">
      <c r="A19" s="304"/>
      <c r="B19" s="319" t="s">
        <v>370</v>
      </c>
      <c r="C19" s="339">
        <v>7.2</v>
      </c>
      <c r="D19" s="340">
        <v>28</v>
      </c>
      <c r="E19" s="339">
        <v>5.8</v>
      </c>
      <c r="F19" s="341">
        <v>134</v>
      </c>
      <c r="G19" s="462"/>
    </row>
    <row r="20" spans="1:8">
      <c r="A20" s="304"/>
      <c r="B20" s="319" t="s">
        <v>371</v>
      </c>
      <c r="C20" s="339">
        <v>11.2</v>
      </c>
      <c r="D20" s="340">
        <v>38</v>
      </c>
      <c r="E20" s="339">
        <v>3.7</v>
      </c>
      <c r="F20" s="341">
        <v>259</v>
      </c>
      <c r="G20" s="462"/>
    </row>
    <row r="21" spans="1:8">
      <c r="A21" s="304"/>
      <c r="B21" s="319" t="s">
        <v>372</v>
      </c>
      <c r="C21" s="339">
        <v>12.4</v>
      </c>
      <c r="D21" s="340">
        <v>60</v>
      </c>
      <c r="E21" s="339">
        <v>5.6</v>
      </c>
      <c r="F21" s="341">
        <v>217</v>
      </c>
      <c r="G21" s="462"/>
    </row>
    <row r="22" spans="1:8">
      <c r="A22" s="304"/>
      <c r="B22" s="319" t="s">
        <v>35</v>
      </c>
      <c r="C22" s="339">
        <v>22.7</v>
      </c>
      <c r="D22" s="340">
        <v>27</v>
      </c>
      <c r="E22" s="339">
        <v>3.7</v>
      </c>
      <c r="F22" s="341">
        <v>364.6</v>
      </c>
      <c r="G22" s="462"/>
    </row>
    <row r="23" spans="1:8">
      <c r="A23" s="304"/>
      <c r="B23" s="319" t="s">
        <v>411</v>
      </c>
      <c r="C23" s="339">
        <v>20.3</v>
      </c>
      <c r="D23" s="340">
        <v>49</v>
      </c>
      <c r="E23" s="339">
        <v>5</v>
      </c>
      <c r="F23" s="341">
        <v>257</v>
      </c>
      <c r="G23" s="462"/>
    </row>
    <row r="24" spans="1:8">
      <c r="A24" s="304"/>
      <c r="B24" s="319" t="s">
        <v>412</v>
      </c>
      <c r="C24" s="339">
        <v>21.2</v>
      </c>
      <c r="D24" s="340">
        <v>44</v>
      </c>
      <c r="E24" s="339">
        <v>5</v>
      </c>
      <c r="F24" s="341">
        <v>253</v>
      </c>
      <c r="G24" s="462"/>
    </row>
    <row r="25" spans="1:8">
      <c r="A25" s="304"/>
      <c r="B25" s="319" t="s">
        <v>36</v>
      </c>
      <c r="C25" s="339">
        <v>15.2</v>
      </c>
      <c r="D25" s="340">
        <v>58</v>
      </c>
      <c r="E25" s="339">
        <v>5.2</v>
      </c>
      <c r="F25" s="341">
        <v>199</v>
      </c>
      <c r="G25" s="462"/>
    </row>
    <row r="26" spans="1:8">
      <c r="D26" s="368"/>
    </row>
    <row r="27" spans="1:8" s="63" customFormat="1" ht="11.25">
      <c r="A27" s="342" t="s">
        <v>385</v>
      </c>
      <c r="B27" s="338"/>
      <c r="C27" s="338"/>
      <c r="D27" s="338"/>
      <c r="E27" s="338"/>
      <c r="F27" s="338"/>
      <c r="G27" s="338"/>
      <c r="H27" s="338"/>
    </row>
    <row r="28" spans="1:8" s="63" customFormat="1" ht="11.25">
      <c r="A28" s="90" t="s">
        <v>382</v>
      </c>
      <c r="B28" s="338"/>
      <c r="C28" s="338"/>
      <c r="D28" s="338"/>
      <c r="E28" s="338"/>
      <c r="F28" s="338"/>
      <c r="G28" s="338"/>
      <c r="H28" s="338"/>
    </row>
    <row r="29" spans="1:8" s="63" customFormat="1" ht="11.25">
      <c r="A29" s="90" t="s">
        <v>383</v>
      </c>
      <c r="B29" s="338"/>
      <c r="C29" s="338"/>
      <c r="D29" s="338"/>
      <c r="E29" s="338"/>
      <c r="F29" s="338"/>
      <c r="G29" s="338"/>
      <c r="H29" s="338"/>
    </row>
    <row r="30" spans="1:8" s="63" customFormat="1" ht="11.25">
      <c r="A30" s="90"/>
      <c r="B30" s="338"/>
      <c r="C30" s="338"/>
      <c r="D30" s="338"/>
      <c r="E30" s="338"/>
      <c r="F30" s="338"/>
      <c r="G30" s="338"/>
      <c r="H30" s="338"/>
    </row>
    <row r="31" spans="1:8" s="63" customFormat="1" ht="11.25">
      <c r="A31" s="419" t="s">
        <v>380</v>
      </c>
      <c r="B31" s="338"/>
      <c r="C31" s="338"/>
      <c r="D31" s="338"/>
      <c r="E31" s="338"/>
      <c r="F31" s="338"/>
      <c r="G31" s="338"/>
      <c r="H31" s="338"/>
    </row>
    <row r="32" spans="1:8" s="63" customFormat="1" ht="11.25">
      <c r="A32" s="419" t="s">
        <v>381</v>
      </c>
      <c r="B32" s="338"/>
      <c r="C32" s="338"/>
      <c r="D32" s="338"/>
      <c r="E32" s="338"/>
      <c r="F32" s="338"/>
      <c r="G32" s="338"/>
      <c r="H32" s="338"/>
    </row>
    <row r="33" spans="1:8" s="63" customFormat="1" ht="11.25">
      <c r="A33" s="419" t="s">
        <v>384</v>
      </c>
      <c r="B33" s="90"/>
      <c r="C33" s="90"/>
      <c r="D33" s="90"/>
      <c r="E33" s="90"/>
      <c r="F33" s="90"/>
      <c r="G33" s="90"/>
      <c r="H33" s="90"/>
    </row>
    <row r="34" spans="1:8" s="63" customFormat="1" ht="11.25">
      <c r="G34" s="59"/>
    </row>
    <row r="35" spans="1:8" s="63" customFormat="1" ht="11.25">
      <c r="G35" s="59"/>
    </row>
  </sheetData>
  <mergeCells count="6">
    <mergeCell ref="A1:C1"/>
    <mergeCell ref="C3:C4"/>
    <mergeCell ref="D3:D4"/>
    <mergeCell ref="E3:E4"/>
    <mergeCell ref="F3:F4"/>
    <mergeCell ref="A3:B4"/>
  </mergeCells>
  <pageMargins left="0.7" right="0.7" top="0.75" bottom="0.75" header="0.3" footer="0.3"/>
  <pageSetup paperSize="9" scale="92" orientation="landscape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AI76"/>
  <sheetViews>
    <sheetView showGridLines="0" zoomScaleNormal="100" workbookViewId="0">
      <selection activeCell="N20" sqref="N20"/>
    </sheetView>
  </sheetViews>
  <sheetFormatPr defaultColWidth="9.140625" defaultRowHeight="15"/>
  <cols>
    <col min="1" max="16384" width="9.140625" style="361"/>
  </cols>
  <sheetData>
    <row r="1" spans="1:35" ht="20.100000000000001" customHeight="1">
      <c r="A1" s="296" t="s">
        <v>659</v>
      </c>
      <c r="B1" s="298"/>
      <c r="C1" s="297"/>
      <c r="D1" s="297"/>
      <c r="E1" s="300"/>
      <c r="F1" s="301"/>
      <c r="G1" s="302"/>
      <c r="H1" s="298"/>
      <c r="I1" s="298"/>
      <c r="J1" s="298"/>
      <c r="K1" s="298"/>
      <c r="L1" s="298"/>
      <c r="M1" s="298"/>
      <c r="N1" s="298"/>
      <c r="O1" s="298"/>
      <c r="P1" s="298"/>
      <c r="Q1" s="298"/>
      <c r="R1" s="298"/>
      <c r="S1" s="298"/>
      <c r="T1" s="298"/>
      <c r="U1" s="298"/>
      <c r="V1" s="298"/>
      <c r="W1" s="298"/>
      <c r="X1" s="298"/>
      <c r="Y1" s="298"/>
      <c r="Z1" s="298"/>
      <c r="AA1" s="298"/>
      <c r="AB1" s="298"/>
      <c r="AC1" s="298"/>
      <c r="AD1" s="298"/>
      <c r="AE1" s="298"/>
      <c r="AF1" s="298"/>
      <c r="AG1" s="298"/>
    </row>
    <row r="2" spans="1:35" ht="15" customHeight="1">
      <c r="A2" s="417" t="s">
        <v>660</v>
      </c>
      <c r="B2" s="298"/>
      <c r="C2" s="418"/>
      <c r="D2" s="418"/>
      <c r="E2" s="418"/>
      <c r="F2" s="303"/>
      <c r="G2" s="303"/>
      <c r="H2" s="298"/>
      <c r="I2" s="298"/>
      <c r="J2" s="298"/>
      <c r="K2" s="298"/>
      <c r="L2" s="298"/>
      <c r="M2" s="298"/>
      <c r="N2" s="298"/>
      <c r="O2" s="298"/>
      <c r="P2" s="298"/>
      <c r="Q2" s="298"/>
      <c r="R2" s="298"/>
      <c r="S2" s="298"/>
      <c r="T2" s="298"/>
      <c r="U2" s="298"/>
      <c r="V2" s="298"/>
      <c r="W2" s="298"/>
      <c r="X2" s="298"/>
      <c r="Y2" s="298"/>
      <c r="Z2" s="298"/>
      <c r="AA2" s="298"/>
      <c r="AB2" s="298"/>
      <c r="AC2" s="298"/>
      <c r="AD2" s="298"/>
      <c r="AE2" s="298"/>
      <c r="AF2" s="298"/>
      <c r="AG2" s="298"/>
    </row>
    <row r="3" spans="1:35" ht="27.75" customHeight="1">
      <c r="A3" s="732" t="s">
        <v>481</v>
      </c>
      <c r="B3" s="621"/>
      <c r="C3" s="621" t="s">
        <v>482</v>
      </c>
      <c r="D3" s="621"/>
      <c r="E3" s="621"/>
      <c r="F3" s="621"/>
      <c r="G3" s="621"/>
      <c r="H3" s="621"/>
      <c r="I3" s="621"/>
      <c r="J3" s="621"/>
      <c r="K3" s="621"/>
      <c r="L3" s="621"/>
      <c r="M3" s="621"/>
      <c r="N3" s="621"/>
      <c r="O3" s="621"/>
      <c r="P3" s="621"/>
      <c r="Q3" s="621"/>
      <c r="R3" s="621"/>
      <c r="S3" s="621"/>
      <c r="T3" s="621"/>
      <c r="U3" s="621"/>
      <c r="V3" s="621"/>
      <c r="W3" s="621"/>
      <c r="X3" s="621"/>
      <c r="Y3" s="621"/>
      <c r="Z3" s="621"/>
      <c r="AA3" s="621"/>
      <c r="AB3" s="621"/>
      <c r="AC3" s="621"/>
      <c r="AD3" s="621"/>
      <c r="AE3" s="621"/>
      <c r="AF3" s="621"/>
      <c r="AG3" s="623"/>
    </row>
    <row r="4" spans="1:35" ht="24.75" customHeight="1">
      <c r="A4" s="732"/>
      <c r="B4" s="621"/>
      <c r="C4" s="385">
        <v>1</v>
      </c>
      <c r="D4" s="385">
        <v>2</v>
      </c>
      <c r="E4" s="385">
        <v>3</v>
      </c>
      <c r="F4" s="385">
        <v>4</v>
      </c>
      <c r="G4" s="385">
        <v>5</v>
      </c>
      <c r="H4" s="385">
        <v>6</v>
      </c>
      <c r="I4" s="385">
        <v>7</v>
      </c>
      <c r="J4" s="385">
        <v>8</v>
      </c>
      <c r="K4" s="385">
        <v>9</v>
      </c>
      <c r="L4" s="385">
        <v>10</v>
      </c>
      <c r="M4" s="385">
        <v>11</v>
      </c>
      <c r="N4" s="385">
        <v>12</v>
      </c>
      <c r="O4" s="385">
        <v>13</v>
      </c>
      <c r="P4" s="385">
        <v>14</v>
      </c>
      <c r="Q4" s="385">
        <v>15</v>
      </c>
      <c r="R4" s="385">
        <v>16</v>
      </c>
      <c r="S4" s="385">
        <v>17</v>
      </c>
      <c r="T4" s="385">
        <v>18</v>
      </c>
      <c r="U4" s="385">
        <v>19</v>
      </c>
      <c r="V4" s="385">
        <v>20</v>
      </c>
      <c r="W4" s="385">
        <v>21</v>
      </c>
      <c r="X4" s="385">
        <v>22</v>
      </c>
      <c r="Y4" s="385">
        <v>23</v>
      </c>
      <c r="Z4" s="385">
        <v>24</v>
      </c>
      <c r="AA4" s="385">
        <v>25</v>
      </c>
      <c r="AB4" s="385">
        <v>26</v>
      </c>
      <c r="AC4" s="385">
        <v>27</v>
      </c>
      <c r="AD4" s="385">
        <v>28</v>
      </c>
      <c r="AE4" s="385">
        <v>29</v>
      </c>
      <c r="AF4" s="385">
        <v>30</v>
      </c>
      <c r="AG4" s="387">
        <v>31</v>
      </c>
    </row>
    <row r="5" spans="1:35" ht="22.5" customHeight="1" thickBot="1">
      <c r="A5" s="733"/>
      <c r="B5" s="734"/>
      <c r="C5" s="734" t="s">
        <v>367</v>
      </c>
      <c r="D5" s="734"/>
      <c r="E5" s="734"/>
      <c r="F5" s="734"/>
      <c r="G5" s="734"/>
      <c r="H5" s="734"/>
      <c r="I5" s="734"/>
      <c r="J5" s="734"/>
      <c r="K5" s="734"/>
      <c r="L5" s="734"/>
      <c r="M5" s="734"/>
      <c r="N5" s="734"/>
      <c r="O5" s="734"/>
      <c r="P5" s="734"/>
      <c r="Q5" s="734"/>
      <c r="R5" s="734"/>
      <c r="S5" s="734"/>
      <c r="T5" s="734"/>
      <c r="U5" s="734"/>
      <c r="V5" s="734"/>
      <c r="W5" s="734"/>
      <c r="X5" s="734"/>
      <c r="Y5" s="734"/>
      <c r="Z5" s="734"/>
      <c r="AA5" s="734"/>
      <c r="AB5" s="734"/>
      <c r="AC5" s="734"/>
      <c r="AD5" s="734"/>
      <c r="AE5" s="734"/>
      <c r="AF5" s="734"/>
      <c r="AG5" s="735"/>
    </row>
    <row r="6" spans="1:35" ht="24" customHeight="1" thickTop="1">
      <c r="A6" s="304">
        <v>2018</v>
      </c>
      <c r="B6" s="736" t="s">
        <v>483</v>
      </c>
      <c r="C6" s="736"/>
      <c r="D6" s="736"/>
      <c r="E6" s="736"/>
      <c r="F6" s="736"/>
      <c r="G6" s="736"/>
      <c r="H6" s="736"/>
      <c r="I6" s="736"/>
      <c r="J6" s="736"/>
      <c r="K6" s="736"/>
      <c r="L6" s="736"/>
      <c r="M6" s="736"/>
      <c r="N6" s="736"/>
      <c r="O6" s="736"/>
      <c r="P6" s="736"/>
      <c r="Q6" s="736"/>
      <c r="R6" s="736"/>
      <c r="S6" s="736"/>
      <c r="T6" s="736"/>
      <c r="U6" s="736"/>
      <c r="V6" s="736"/>
      <c r="W6" s="736"/>
      <c r="X6" s="736"/>
      <c r="Y6" s="736"/>
      <c r="Z6" s="736"/>
      <c r="AA6" s="736"/>
      <c r="AB6" s="736"/>
      <c r="AC6" s="736"/>
      <c r="AD6" s="736"/>
      <c r="AE6" s="736"/>
      <c r="AF6" s="736"/>
      <c r="AG6" s="736"/>
      <c r="AH6" s="368"/>
      <c r="AI6" s="368"/>
    </row>
    <row r="7" spans="1:35" ht="20.100000000000001" customHeight="1">
      <c r="A7" s="305"/>
      <c r="B7" s="319" t="s">
        <v>368</v>
      </c>
      <c r="C7" s="309">
        <v>3.61</v>
      </c>
      <c r="D7" s="308">
        <v>4.6500000000000004</v>
      </c>
      <c r="E7" s="308">
        <v>3.13</v>
      </c>
      <c r="F7" s="308">
        <v>3.55</v>
      </c>
      <c r="G7" s="308">
        <v>3.32</v>
      </c>
      <c r="H7" s="308">
        <v>6.59</v>
      </c>
      <c r="I7" s="308">
        <v>3.46</v>
      </c>
      <c r="J7" s="308">
        <v>5.15</v>
      </c>
      <c r="K7" s="308">
        <v>10.91</v>
      </c>
      <c r="L7" s="308">
        <v>13.95</v>
      </c>
      <c r="M7" s="308">
        <v>5.95</v>
      </c>
      <c r="N7" s="308">
        <v>3.1</v>
      </c>
      <c r="O7" s="308">
        <v>4.2300000000000004</v>
      </c>
      <c r="P7" s="308">
        <v>5.96</v>
      </c>
      <c r="Q7" s="308">
        <v>11.65</v>
      </c>
      <c r="R7" s="308">
        <v>6.49</v>
      </c>
      <c r="S7" s="308">
        <v>4.1900000000000004</v>
      </c>
      <c r="T7" s="308">
        <v>4.1500000000000004</v>
      </c>
      <c r="U7" s="308">
        <v>3.13</v>
      </c>
      <c r="V7" s="308">
        <v>7.52</v>
      </c>
      <c r="W7" s="308">
        <v>5.24</v>
      </c>
      <c r="X7" s="308">
        <v>12.87</v>
      </c>
      <c r="Y7" s="308">
        <v>14.41</v>
      </c>
      <c r="Z7" s="308">
        <v>7.2</v>
      </c>
      <c r="AA7" s="308">
        <v>7.76</v>
      </c>
      <c r="AB7" s="308">
        <v>9.6</v>
      </c>
      <c r="AC7" s="308">
        <v>5.21</v>
      </c>
      <c r="AD7" s="308">
        <v>3.7</v>
      </c>
      <c r="AE7" s="308">
        <v>2.74</v>
      </c>
      <c r="AF7" s="308">
        <v>2.4700000000000002</v>
      </c>
      <c r="AG7" s="268">
        <v>5.35</v>
      </c>
      <c r="AH7" s="368"/>
      <c r="AI7" s="368"/>
    </row>
    <row r="8" spans="1:35">
      <c r="A8" s="305"/>
      <c r="B8" s="319" t="s">
        <v>369</v>
      </c>
      <c r="C8" s="308">
        <v>3.61</v>
      </c>
      <c r="D8" s="308">
        <v>5.48</v>
      </c>
      <c r="E8" s="308">
        <v>5.17</v>
      </c>
      <c r="F8" s="308">
        <v>2.91</v>
      </c>
      <c r="G8" s="308">
        <v>4.26</v>
      </c>
      <c r="H8" s="308">
        <v>17.309999999999999</v>
      </c>
      <c r="I8" s="308">
        <v>21.64</v>
      </c>
      <c r="J8" s="308">
        <v>9.76</v>
      </c>
      <c r="K8" s="308">
        <v>14.82</v>
      </c>
      <c r="L8" s="308">
        <v>14.4</v>
      </c>
      <c r="M8" s="308">
        <v>10.08</v>
      </c>
      <c r="N8" s="308">
        <v>7.17</v>
      </c>
      <c r="O8" s="308">
        <v>10.1</v>
      </c>
      <c r="P8" s="308">
        <v>7.01</v>
      </c>
      <c r="Q8" s="308">
        <v>6.1</v>
      </c>
      <c r="R8" s="308">
        <v>5.33</v>
      </c>
      <c r="S8" s="308">
        <v>5.74</v>
      </c>
      <c r="T8" s="308">
        <v>3.5</v>
      </c>
      <c r="U8" s="308">
        <v>9.91</v>
      </c>
      <c r="V8" s="308">
        <v>6.36</v>
      </c>
      <c r="W8" s="308">
        <v>5.01</v>
      </c>
      <c r="X8" s="308">
        <v>3.19</v>
      </c>
      <c r="Y8" s="308">
        <v>4.6500000000000004</v>
      </c>
      <c r="Z8" s="308">
        <v>2.38</v>
      </c>
      <c r="AA8" s="308">
        <v>2.3199999999999998</v>
      </c>
      <c r="AB8" s="308">
        <v>4.1399999999999997</v>
      </c>
      <c r="AC8" s="308">
        <v>5.86</v>
      </c>
      <c r="AD8" s="308">
        <v>6.93</v>
      </c>
      <c r="AE8" s="306" t="s">
        <v>34</v>
      </c>
      <c r="AF8" s="306" t="s">
        <v>34</v>
      </c>
      <c r="AG8" s="307" t="s">
        <v>34</v>
      </c>
      <c r="AH8" s="368"/>
      <c r="AI8" s="368"/>
    </row>
    <row r="9" spans="1:35">
      <c r="A9" s="299"/>
      <c r="B9" s="319" t="s">
        <v>370</v>
      </c>
      <c r="C9" s="308">
        <v>8.5399999999999991</v>
      </c>
      <c r="D9" s="308">
        <v>6.4</v>
      </c>
      <c r="E9" s="308">
        <v>4.7</v>
      </c>
      <c r="F9" s="308">
        <v>14.4</v>
      </c>
      <c r="G9" s="308">
        <v>9.42</v>
      </c>
      <c r="H9" s="308">
        <v>7.86</v>
      </c>
      <c r="I9" s="308">
        <v>6.76</v>
      </c>
      <c r="J9" s="308">
        <v>5.55</v>
      </c>
      <c r="K9" s="308">
        <v>2.37</v>
      </c>
      <c r="L9" s="308">
        <v>5.8</v>
      </c>
      <c r="M9" s="308">
        <v>6.07</v>
      </c>
      <c r="N9" s="308">
        <v>5.17</v>
      </c>
      <c r="O9" s="308">
        <v>1.91</v>
      </c>
      <c r="P9" s="308">
        <v>1.56</v>
      </c>
      <c r="Q9" s="308">
        <v>1.52</v>
      </c>
      <c r="R9" s="308">
        <v>1.17</v>
      </c>
      <c r="S9" s="308">
        <v>2.08</v>
      </c>
      <c r="T9" s="308">
        <v>3.48</v>
      </c>
      <c r="U9" s="308">
        <v>6.84</v>
      </c>
      <c r="V9" s="308">
        <v>5.98</v>
      </c>
      <c r="W9" s="308">
        <v>2.17</v>
      </c>
      <c r="X9" s="308">
        <v>4.88</v>
      </c>
      <c r="Y9" s="308">
        <v>2.61</v>
      </c>
      <c r="Z9" s="308">
        <v>8.09</v>
      </c>
      <c r="AA9" s="308">
        <v>4.9400000000000004</v>
      </c>
      <c r="AB9" s="308">
        <v>4.82</v>
      </c>
      <c r="AC9" s="308">
        <v>1.45</v>
      </c>
      <c r="AD9" s="308">
        <v>5.55</v>
      </c>
      <c r="AE9" s="308">
        <v>2.73</v>
      </c>
      <c r="AF9" s="308">
        <v>3.79</v>
      </c>
      <c r="AG9" s="268">
        <v>3.06</v>
      </c>
      <c r="AH9" s="368"/>
      <c r="AI9" s="368"/>
    </row>
    <row r="10" spans="1:35">
      <c r="A10" s="304"/>
      <c r="B10" s="319" t="s">
        <v>371</v>
      </c>
      <c r="C10" s="308">
        <v>0.59</v>
      </c>
      <c r="D10" s="308">
        <v>1.72</v>
      </c>
      <c r="E10" s="308">
        <v>4.33</v>
      </c>
      <c r="F10" s="308">
        <v>4.28</v>
      </c>
      <c r="G10" s="308">
        <v>1.68</v>
      </c>
      <c r="H10" s="308">
        <v>1.57</v>
      </c>
      <c r="I10" s="308">
        <v>6.13</v>
      </c>
      <c r="J10" s="308">
        <v>3.44</v>
      </c>
      <c r="K10" s="308">
        <v>3.3</v>
      </c>
      <c r="L10" s="308">
        <v>2.27</v>
      </c>
      <c r="M10" s="308">
        <v>3.49</v>
      </c>
      <c r="N10" s="308">
        <v>4.07</v>
      </c>
      <c r="O10" s="308">
        <v>3.62</v>
      </c>
      <c r="P10" s="308">
        <v>2.25</v>
      </c>
      <c r="Q10" s="308">
        <v>4.17</v>
      </c>
      <c r="R10" s="308">
        <v>1.99</v>
      </c>
      <c r="S10" s="308">
        <v>0.94</v>
      </c>
      <c r="T10" s="308">
        <v>1.76</v>
      </c>
      <c r="U10" s="308">
        <v>1.56</v>
      </c>
      <c r="V10" s="308">
        <v>2.57</v>
      </c>
      <c r="W10" s="308">
        <v>2.06</v>
      </c>
      <c r="X10" s="308">
        <v>1.38</v>
      </c>
      <c r="Y10" s="308">
        <v>2.21</v>
      </c>
      <c r="Z10" s="308">
        <v>2.12</v>
      </c>
      <c r="AA10" s="308">
        <v>1.86</v>
      </c>
      <c r="AB10" s="308">
        <v>2.4300000000000002</v>
      </c>
      <c r="AC10" s="308">
        <v>1.3</v>
      </c>
      <c r="AD10" s="308">
        <v>1.65</v>
      </c>
      <c r="AE10" s="308">
        <v>2.2000000000000002</v>
      </c>
      <c r="AF10" s="308">
        <v>3.87</v>
      </c>
      <c r="AG10" s="310" t="s">
        <v>34</v>
      </c>
      <c r="AH10" s="368"/>
      <c r="AI10" s="368"/>
    </row>
    <row r="11" spans="1:35">
      <c r="A11" s="305"/>
      <c r="B11" s="319" t="s">
        <v>372</v>
      </c>
      <c r="C11" s="308">
        <v>1.01</v>
      </c>
      <c r="D11" s="308">
        <v>2.09</v>
      </c>
      <c r="E11" s="308">
        <v>1.85</v>
      </c>
      <c r="F11" s="308">
        <v>1.42</v>
      </c>
      <c r="G11" s="308">
        <v>1.77</v>
      </c>
      <c r="H11" s="308">
        <v>2.15</v>
      </c>
      <c r="I11" s="308">
        <v>2.29</v>
      </c>
      <c r="J11" s="308">
        <v>2.25</v>
      </c>
      <c r="K11" s="308">
        <v>2</v>
      </c>
      <c r="L11" s="308">
        <v>3.01</v>
      </c>
      <c r="M11" s="308">
        <v>1.61</v>
      </c>
      <c r="N11" s="308">
        <v>1.58</v>
      </c>
      <c r="O11" s="308">
        <v>2.5</v>
      </c>
      <c r="P11" s="308">
        <v>1.91</v>
      </c>
      <c r="Q11" s="308">
        <v>2.0499999999999998</v>
      </c>
      <c r="R11" s="308">
        <v>2.11</v>
      </c>
      <c r="S11" s="308">
        <v>1.36</v>
      </c>
      <c r="T11" s="308">
        <v>1.39</v>
      </c>
      <c r="U11" s="308">
        <v>1.46</v>
      </c>
      <c r="V11" s="308">
        <v>2.48</v>
      </c>
      <c r="W11" s="308">
        <v>1.87</v>
      </c>
      <c r="X11" s="308">
        <v>3.1</v>
      </c>
      <c r="Y11" s="308">
        <v>2.41</v>
      </c>
      <c r="Z11" s="308">
        <v>1.95</v>
      </c>
      <c r="AA11" s="308">
        <v>3.37</v>
      </c>
      <c r="AB11" s="308">
        <v>3.01</v>
      </c>
      <c r="AC11" s="308">
        <v>2.65</v>
      </c>
      <c r="AD11" s="308">
        <v>4.24</v>
      </c>
      <c r="AE11" s="308">
        <v>4.62</v>
      </c>
      <c r="AF11" s="308">
        <v>3.92</v>
      </c>
      <c r="AG11" s="268">
        <v>3.69</v>
      </c>
      <c r="AH11" s="368"/>
      <c r="AI11" s="368"/>
    </row>
    <row r="12" spans="1:35">
      <c r="A12" s="305"/>
      <c r="B12" s="319" t="s">
        <v>35</v>
      </c>
      <c r="C12" s="308">
        <v>2.73</v>
      </c>
      <c r="D12" s="308">
        <v>2.0299999999999998</v>
      </c>
      <c r="E12" s="308">
        <v>0.95</v>
      </c>
      <c r="F12" s="308">
        <v>1.1299999999999999</v>
      </c>
      <c r="G12" s="308">
        <v>0.99</v>
      </c>
      <c r="H12" s="308">
        <v>1.07</v>
      </c>
      <c r="I12" s="308">
        <v>1.94</v>
      </c>
      <c r="J12" s="308">
        <v>3.91</v>
      </c>
      <c r="K12" s="308">
        <v>2.81</v>
      </c>
      <c r="L12" s="308">
        <v>1.93</v>
      </c>
      <c r="M12" s="308">
        <v>1.02</v>
      </c>
      <c r="N12" s="308">
        <v>1.05</v>
      </c>
      <c r="O12" s="308">
        <v>1.06</v>
      </c>
      <c r="P12" s="308">
        <v>1.1100000000000001</v>
      </c>
      <c r="Q12" s="308">
        <v>2.0099999999999998</v>
      </c>
      <c r="R12" s="308">
        <v>1.25</v>
      </c>
      <c r="S12" s="308">
        <v>3.02</v>
      </c>
      <c r="T12" s="308">
        <v>1.22</v>
      </c>
      <c r="U12" s="308">
        <v>2.87</v>
      </c>
      <c r="V12" s="308">
        <v>2.4700000000000002</v>
      </c>
      <c r="W12" s="308">
        <v>1.76</v>
      </c>
      <c r="X12" s="308">
        <v>1.43</v>
      </c>
      <c r="Y12" s="308">
        <v>1.62</v>
      </c>
      <c r="Z12" s="308">
        <v>0.96</v>
      </c>
      <c r="AA12" s="308">
        <v>1.02</v>
      </c>
      <c r="AB12" s="308">
        <v>1.3</v>
      </c>
      <c r="AC12" s="308">
        <v>1.1499999999999999</v>
      </c>
      <c r="AD12" s="308">
        <v>1.36</v>
      </c>
      <c r="AE12" s="308">
        <v>1.26</v>
      </c>
      <c r="AF12" s="308">
        <v>1.04</v>
      </c>
      <c r="AG12" s="310" t="s">
        <v>34</v>
      </c>
      <c r="AH12" s="368"/>
      <c r="AI12" s="368"/>
    </row>
    <row r="13" spans="1:35">
      <c r="A13" s="305"/>
      <c r="B13" s="319" t="s">
        <v>411</v>
      </c>
      <c r="C13" s="308">
        <v>1.02</v>
      </c>
      <c r="D13" s="308">
        <v>1.56</v>
      </c>
      <c r="E13" s="308">
        <v>2.71</v>
      </c>
      <c r="F13" s="308">
        <v>1.91</v>
      </c>
      <c r="G13" s="308">
        <v>1.95</v>
      </c>
      <c r="H13" s="308">
        <v>0.69</v>
      </c>
      <c r="I13" s="308">
        <v>1.81</v>
      </c>
      <c r="J13" s="308">
        <v>1.33</v>
      </c>
      <c r="K13" s="308">
        <v>1.33</v>
      </c>
      <c r="L13" s="308">
        <v>1.21</v>
      </c>
      <c r="M13" s="308">
        <v>1.22</v>
      </c>
      <c r="N13" s="308">
        <v>1.36</v>
      </c>
      <c r="O13" s="308">
        <v>0.9</v>
      </c>
      <c r="P13" s="308">
        <v>0.96</v>
      </c>
      <c r="Q13" s="308">
        <v>0.77</v>
      </c>
      <c r="R13" s="308">
        <v>1.1599999999999999</v>
      </c>
      <c r="S13" s="308">
        <v>0.57999999999999996</v>
      </c>
      <c r="T13" s="308">
        <v>0.43</v>
      </c>
      <c r="U13" s="308">
        <v>0.54</v>
      </c>
      <c r="V13" s="308">
        <v>0.87</v>
      </c>
      <c r="W13" s="308">
        <v>1.34</v>
      </c>
      <c r="X13" s="308">
        <v>0.98</v>
      </c>
      <c r="Y13" s="308">
        <v>0.97</v>
      </c>
      <c r="Z13" s="308">
        <v>0.94</v>
      </c>
      <c r="AA13" s="308">
        <v>1</v>
      </c>
      <c r="AB13" s="308">
        <v>0.95</v>
      </c>
      <c r="AC13" s="308">
        <v>0.99</v>
      </c>
      <c r="AD13" s="308">
        <v>1.76</v>
      </c>
      <c r="AE13" s="308">
        <v>1.03</v>
      </c>
      <c r="AF13" s="308">
        <v>0.95</v>
      </c>
      <c r="AG13" s="310">
        <v>1.82</v>
      </c>
      <c r="AH13" s="368"/>
      <c r="AI13" s="368"/>
    </row>
    <row r="14" spans="1:35">
      <c r="A14" s="305"/>
      <c r="B14" s="319" t="s">
        <v>412</v>
      </c>
      <c r="C14" s="308">
        <v>2.4700000000000002</v>
      </c>
      <c r="D14" s="308">
        <v>1.72</v>
      </c>
      <c r="E14" s="308">
        <v>1.81</v>
      </c>
      <c r="F14" s="308">
        <v>1.42</v>
      </c>
      <c r="G14" s="308">
        <v>1.19</v>
      </c>
      <c r="H14" s="308">
        <v>1.23</v>
      </c>
      <c r="I14" s="308">
        <v>2.89</v>
      </c>
      <c r="J14" s="308">
        <v>4.08</v>
      </c>
      <c r="K14" s="308">
        <v>1.97</v>
      </c>
      <c r="L14" s="308">
        <v>1.99</v>
      </c>
      <c r="M14" s="308">
        <v>1.85</v>
      </c>
      <c r="N14" s="308">
        <v>2.57</v>
      </c>
      <c r="O14" s="308">
        <v>2.08</v>
      </c>
      <c r="P14" s="308">
        <v>2.19</v>
      </c>
      <c r="Q14" s="308">
        <v>2.04</v>
      </c>
      <c r="R14" s="308">
        <v>1.62</v>
      </c>
      <c r="S14" s="308">
        <v>2.56</v>
      </c>
      <c r="T14" s="308">
        <v>1.9</v>
      </c>
      <c r="U14" s="308" t="s">
        <v>31</v>
      </c>
      <c r="V14" s="308" t="s">
        <v>31</v>
      </c>
      <c r="W14" s="308" t="s">
        <v>31</v>
      </c>
      <c r="X14" s="308" t="s">
        <v>31</v>
      </c>
      <c r="Y14" s="308" t="s">
        <v>31</v>
      </c>
      <c r="Z14" s="308" t="s">
        <v>31</v>
      </c>
      <c r="AA14" s="308" t="s">
        <v>31</v>
      </c>
      <c r="AB14" s="308" t="s">
        <v>31</v>
      </c>
      <c r="AC14" s="308" t="s">
        <v>31</v>
      </c>
      <c r="AD14" s="308">
        <v>2.75</v>
      </c>
      <c r="AE14" s="308">
        <v>3.47</v>
      </c>
      <c r="AF14" s="308">
        <v>3.22</v>
      </c>
      <c r="AG14" s="310">
        <v>2.56</v>
      </c>
      <c r="AH14" s="368"/>
      <c r="AI14" s="368"/>
    </row>
    <row r="15" spans="1:35">
      <c r="A15" s="305"/>
      <c r="B15" s="319" t="s">
        <v>36</v>
      </c>
      <c r="C15" s="308">
        <v>2.39</v>
      </c>
      <c r="D15" s="308">
        <v>2.33</v>
      </c>
      <c r="E15" s="308">
        <v>2.39</v>
      </c>
      <c r="F15" s="308">
        <v>2.0099999999999998</v>
      </c>
      <c r="G15" s="308">
        <v>1.92</v>
      </c>
      <c r="H15" s="308">
        <v>1.87</v>
      </c>
      <c r="I15" s="308">
        <v>3.17</v>
      </c>
      <c r="J15" s="308">
        <v>1.5</v>
      </c>
      <c r="K15" s="308">
        <v>2.13</v>
      </c>
      <c r="L15" s="308">
        <v>4.2</v>
      </c>
      <c r="M15" s="308">
        <v>3.66</v>
      </c>
      <c r="N15" s="308">
        <v>3.5</v>
      </c>
      <c r="O15" s="308">
        <v>1.79</v>
      </c>
      <c r="P15" s="308">
        <v>1.03</v>
      </c>
      <c r="Q15" s="308">
        <v>1.87</v>
      </c>
      <c r="R15" s="308">
        <v>2.57</v>
      </c>
      <c r="S15" s="308">
        <v>2.5499999999999998</v>
      </c>
      <c r="T15" s="308">
        <v>2.72</v>
      </c>
      <c r="U15" s="308">
        <v>3.33</v>
      </c>
      <c r="V15" s="308">
        <v>2.74</v>
      </c>
      <c r="W15" s="308">
        <v>2.04</v>
      </c>
      <c r="X15" s="308">
        <v>1.78</v>
      </c>
      <c r="Y15" s="308">
        <v>1.89</v>
      </c>
      <c r="Z15" s="308">
        <v>1.04</v>
      </c>
      <c r="AA15" s="308">
        <v>1.42</v>
      </c>
      <c r="AB15" s="308">
        <v>2.84</v>
      </c>
      <c r="AC15" s="308">
        <v>3.14</v>
      </c>
      <c r="AD15" s="308">
        <v>2.27</v>
      </c>
      <c r="AE15" s="308">
        <v>2.0299999999999998</v>
      </c>
      <c r="AF15" s="308">
        <v>2.68</v>
      </c>
      <c r="AG15" s="268" t="s">
        <v>34</v>
      </c>
      <c r="AH15" s="368"/>
      <c r="AI15" s="368"/>
    </row>
    <row r="16" spans="1:35">
      <c r="A16" s="305"/>
      <c r="B16" s="319" t="s">
        <v>641</v>
      </c>
      <c r="C16" s="308">
        <v>2.4562583330000001</v>
      </c>
      <c r="D16" s="308">
        <v>1.568175833</v>
      </c>
      <c r="E16" s="308">
        <v>1.4454881820000001</v>
      </c>
      <c r="F16" s="308">
        <v>2.0246804169999999</v>
      </c>
      <c r="G16" s="308">
        <v>2.4299916669999999</v>
      </c>
      <c r="H16" s="308">
        <v>4.6634429170000002</v>
      </c>
      <c r="I16" s="308">
        <v>3.1518745830000001</v>
      </c>
      <c r="J16" s="308">
        <v>3.0052512500000002</v>
      </c>
      <c r="K16" s="308">
        <v>4.784760833</v>
      </c>
      <c r="L16" s="308">
        <v>4.8364634779999998</v>
      </c>
      <c r="M16" s="308">
        <v>7.5984670830000001</v>
      </c>
      <c r="N16" s="308">
        <v>3.8671304169999998</v>
      </c>
      <c r="O16" s="308">
        <v>4.4727237500000001</v>
      </c>
      <c r="P16" s="308">
        <v>4.5160591669999999</v>
      </c>
      <c r="Q16" s="308">
        <v>3.5278054170000002</v>
      </c>
      <c r="R16" s="308">
        <v>6.0256499999999997</v>
      </c>
      <c r="S16" s="308">
        <v>6.4834066669999997</v>
      </c>
      <c r="T16" s="308">
        <v>4.7269285710000002</v>
      </c>
      <c r="U16" s="308">
        <v>2.1909420829999999</v>
      </c>
      <c r="V16" s="308">
        <v>2.24542625</v>
      </c>
      <c r="W16" s="308">
        <v>2.6098916669999999</v>
      </c>
      <c r="X16" s="308">
        <v>3.69430375</v>
      </c>
      <c r="Y16" s="308">
        <v>1.87761625</v>
      </c>
      <c r="Z16" s="308">
        <v>1.49455</v>
      </c>
      <c r="AA16" s="308">
        <v>1.7588838099999999</v>
      </c>
      <c r="AB16" s="308">
        <v>3.138111667</v>
      </c>
      <c r="AC16" s="308">
        <v>3.2131837499999998</v>
      </c>
      <c r="AD16" s="308">
        <v>2.3516429169999999</v>
      </c>
      <c r="AE16" s="308">
        <v>2.0490037499999998</v>
      </c>
      <c r="AF16" s="308">
        <v>4.0218104349999999</v>
      </c>
      <c r="AG16" s="268">
        <v>3.9139741670000001</v>
      </c>
      <c r="AH16" s="368"/>
      <c r="AI16" s="368"/>
    </row>
    <row r="17" spans="1:35">
      <c r="A17" s="305"/>
      <c r="B17" s="319" t="s">
        <v>642</v>
      </c>
      <c r="C17" s="308">
        <v>10.068239583</v>
      </c>
      <c r="D17" s="308">
        <v>4.5054336360000002</v>
      </c>
      <c r="E17" s="308">
        <v>2.5422479170000001</v>
      </c>
      <c r="F17" s="308">
        <v>5.041265417</v>
      </c>
      <c r="G17" s="308">
        <v>8.971134545</v>
      </c>
      <c r="H17" s="308">
        <v>10.993712500000001</v>
      </c>
      <c r="I17" s="308">
        <v>7.1858083329999998</v>
      </c>
      <c r="J17" s="308">
        <v>5.2568975</v>
      </c>
      <c r="K17" s="308">
        <v>5.93540913</v>
      </c>
      <c r="L17" s="308">
        <v>6.0911574999999996</v>
      </c>
      <c r="M17" s="308">
        <v>7.0391670829999997</v>
      </c>
      <c r="N17" s="308">
        <v>4.5427504169999997</v>
      </c>
      <c r="O17" s="308">
        <v>3.6180150000000002</v>
      </c>
      <c r="P17" s="308">
        <v>4.2675941670000004</v>
      </c>
      <c r="Q17" s="308">
        <v>5.3602817390000004</v>
      </c>
      <c r="R17" s="308">
        <v>3.5146017390000002</v>
      </c>
      <c r="S17" s="308">
        <v>3.6000265219999998</v>
      </c>
      <c r="T17" s="308">
        <v>5.4586166670000003</v>
      </c>
      <c r="U17" s="308">
        <v>5.548449583</v>
      </c>
      <c r="V17" s="308">
        <v>4.1890475</v>
      </c>
      <c r="W17" s="308">
        <v>4.2390304170000004</v>
      </c>
      <c r="X17" s="308">
        <v>4.6219420830000004</v>
      </c>
      <c r="Y17" s="308">
        <v>15.298768333</v>
      </c>
      <c r="Z17" s="308">
        <v>9.6912304349999996</v>
      </c>
      <c r="AA17" s="308">
        <v>8.9690949999999994</v>
      </c>
      <c r="AB17" s="308">
        <v>3.9476718179999999</v>
      </c>
      <c r="AC17" s="308">
        <v>3.9679245829999998</v>
      </c>
      <c r="AD17" s="308">
        <v>5.6149729170000002</v>
      </c>
      <c r="AE17" s="308">
        <v>16.065820417000001</v>
      </c>
      <c r="AF17" s="308">
        <v>8.0970999999999993</v>
      </c>
      <c r="AG17" s="268" t="s">
        <v>34</v>
      </c>
      <c r="AH17" s="368"/>
      <c r="AI17" s="368"/>
    </row>
    <row r="18" spans="1:35">
      <c r="A18" s="305"/>
      <c r="B18" s="319" t="s">
        <v>37</v>
      </c>
      <c r="C18" s="308">
        <v>11.378840416999999</v>
      </c>
      <c r="D18" s="308">
        <v>7.4777008699999996</v>
      </c>
      <c r="E18" s="308">
        <v>8.1252195829999998</v>
      </c>
      <c r="F18" s="308">
        <v>4.7214829170000003</v>
      </c>
      <c r="G18" s="308">
        <v>5.2551213040000002</v>
      </c>
      <c r="H18" s="308">
        <v>5.4353749999999996</v>
      </c>
      <c r="I18" s="308">
        <v>4.6213620830000002</v>
      </c>
      <c r="J18" s="308">
        <v>2.7374325000000002</v>
      </c>
      <c r="K18" s="308">
        <v>2.4222866669999998</v>
      </c>
      <c r="L18" s="308">
        <v>2.493198333</v>
      </c>
      <c r="M18" s="308">
        <v>2.3155343479999999</v>
      </c>
      <c r="N18" s="308">
        <v>2.7234645830000002</v>
      </c>
      <c r="O18" s="308">
        <v>3.089252917</v>
      </c>
      <c r="P18" s="308">
        <v>3.1386699999999998</v>
      </c>
      <c r="Q18" s="308">
        <v>3.570497917</v>
      </c>
      <c r="R18" s="308">
        <v>7.4394933329999997</v>
      </c>
      <c r="S18" s="308">
        <v>8.7161243479999992</v>
      </c>
      <c r="T18" s="308">
        <v>10.890969999999999</v>
      </c>
      <c r="U18" s="308">
        <v>9.7345654550000003</v>
      </c>
      <c r="V18" s="308">
        <v>9.6136583330000001</v>
      </c>
      <c r="W18" s="308">
        <v>6.6962237499999997</v>
      </c>
      <c r="X18" s="308">
        <v>3.3911245829999999</v>
      </c>
      <c r="Y18" s="308">
        <v>3.0731754169999999</v>
      </c>
      <c r="Z18" s="308">
        <v>2.4808569569999999</v>
      </c>
      <c r="AA18" s="308">
        <v>2.556320833</v>
      </c>
      <c r="AB18" s="308">
        <v>3.389524583</v>
      </c>
      <c r="AC18" s="308">
        <v>4.7444795830000004</v>
      </c>
      <c r="AD18" s="308">
        <v>3.7871983330000001</v>
      </c>
      <c r="AE18" s="308">
        <v>3.1676791670000002</v>
      </c>
      <c r="AF18" s="308">
        <v>2.9666324999999998</v>
      </c>
      <c r="AG18" s="268">
        <v>3.1651474999999998</v>
      </c>
      <c r="AH18" s="368"/>
      <c r="AI18" s="368"/>
    </row>
    <row r="19" spans="1:35">
      <c r="A19" s="304">
        <v>2019</v>
      </c>
      <c r="B19" s="319" t="s">
        <v>368</v>
      </c>
      <c r="C19" s="308">
        <v>4.16</v>
      </c>
      <c r="D19" s="308">
        <v>2.13</v>
      </c>
      <c r="E19" s="308">
        <v>2.5499999999999998</v>
      </c>
      <c r="F19" s="308">
        <v>3.42</v>
      </c>
      <c r="G19" s="308">
        <v>2.95</v>
      </c>
      <c r="H19" s="308">
        <v>2.71</v>
      </c>
      <c r="I19" s="308">
        <v>8.02</v>
      </c>
      <c r="J19" s="308">
        <v>4.42</v>
      </c>
      <c r="K19" s="308">
        <v>3.41</v>
      </c>
      <c r="L19" s="308">
        <v>3.61</v>
      </c>
      <c r="M19" s="308">
        <v>4.72</v>
      </c>
      <c r="N19" s="308">
        <v>3.15</v>
      </c>
      <c r="O19" s="308">
        <v>2.85</v>
      </c>
      <c r="P19" s="308">
        <v>2.29</v>
      </c>
      <c r="Q19" s="308">
        <v>2.8</v>
      </c>
      <c r="R19" s="308">
        <v>3.81</v>
      </c>
      <c r="S19" s="308">
        <v>4.3499999999999996</v>
      </c>
      <c r="T19" s="308">
        <v>3.59</v>
      </c>
      <c r="U19" s="308">
        <v>7.62</v>
      </c>
      <c r="V19" s="308">
        <v>11.31</v>
      </c>
      <c r="W19" s="308">
        <v>9.91</v>
      </c>
      <c r="X19" s="308">
        <v>15.21</v>
      </c>
      <c r="Y19" s="308">
        <v>9.24</v>
      </c>
      <c r="Z19" s="308">
        <v>5.85</v>
      </c>
      <c r="AA19" s="308">
        <v>7.88</v>
      </c>
      <c r="AB19" s="308">
        <v>9.0500000000000007</v>
      </c>
      <c r="AC19" s="308">
        <v>7.95</v>
      </c>
      <c r="AD19" s="308">
        <v>6.91</v>
      </c>
      <c r="AE19" s="308">
        <v>4.54</v>
      </c>
      <c r="AF19" s="308">
        <v>9.89</v>
      </c>
      <c r="AG19" s="268">
        <v>12.37</v>
      </c>
      <c r="AH19" s="368"/>
      <c r="AI19" s="368"/>
    </row>
    <row r="20" spans="1:35">
      <c r="A20" s="305"/>
      <c r="B20" s="319" t="s">
        <v>369</v>
      </c>
      <c r="C20" s="308">
        <v>13.03</v>
      </c>
      <c r="D20" s="308">
        <v>10.130000000000001</v>
      </c>
      <c r="E20" s="308">
        <v>4.09</v>
      </c>
      <c r="F20" s="308">
        <v>4.3600000000000003</v>
      </c>
      <c r="G20" s="308">
        <v>9.08</v>
      </c>
      <c r="H20" s="308">
        <v>8.1199999999999992</v>
      </c>
      <c r="I20" s="308">
        <v>9.4499999999999993</v>
      </c>
      <c r="J20" s="308">
        <v>6.85</v>
      </c>
      <c r="K20" s="308">
        <v>5.94</v>
      </c>
      <c r="L20" s="308">
        <v>5.07</v>
      </c>
      <c r="M20" s="308">
        <v>2.92</v>
      </c>
      <c r="N20" s="308">
        <v>2.71</v>
      </c>
      <c r="O20" s="308">
        <v>4.71</v>
      </c>
      <c r="P20" s="308">
        <v>4.05</v>
      </c>
      <c r="Q20" s="308">
        <v>6.09</v>
      </c>
      <c r="R20" s="308">
        <v>7.98</v>
      </c>
      <c r="S20" s="308">
        <v>9.58</v>
      </c>
      <c r="T20" s="308">
        <v>10.57</v>
      </c>
      <c r="U20" s="308">
        <v>7.99</v>
      </c>
      <c r="V20" s="308">
        <v>6.83</v>
      </c>
      <c r="W20" s="308">
        <v>5.53</v>
      </c>
      <c r="X20" s="308">
        <v>3.58</v>
      </c>
      <c r="Y20" s="308">
        <v>9.5</v>
      </c>
      <c r="Z20" s="308">
        <v>11.24</v>
      </c>
      <c r="AA20" s="308">
        <v>7.56</v>
      </c>
      <c r="AB20" s="308">
        <v>4.91</v>
      </c>
      <c r="AC20" s="308">
        <v>5.51</v>
      </c>
      <c r="AD20" s="308">
        <v>6.2</v>
      </c>
      <c r="AE20" s="308" t="s">
        <v>34</v>
      </c>
      <c r="AF20" s="308" t="s">
        <v>34</v>
      </c>
      <c r="AG20" s="268" t="s">
        <v>34</v>
      </c>
      <c r="AH20" s="368"/>
      <c r="AI20" s="368"/>
    </row>
    <row r="21" spans="1:35">
      <c r="A21" s="305"/>
      <c r="B21" s="319" t="s">
        <v>370</v>
      </c>
      <c r="C21" s="308">
        <v>2.99</v>
      </c>
      <c r="D21" s="308">
        <v>5.42</v>
      </c>
      <c r="E21" s="308">
        <v>4.63</v>
      </c>
      <c r="F21" s="308">
        <v>4.4800000000000004</v>
      </c>
      <c r="G21" s="308">
        <v>2.71</v>
      </c>
      <c r="H21" s="308">
        <v>4.1100000000000003</v>
      </c>
      <c r="I21" s="308">
        <v>4.3499999999999996</v>
      </c>
      <c r="J21" s="308">
        <v>3.01</v>
      </c>
      <c r="K21" s="308">
        <v>3.29</v>
      </c>
      <c r="L21" s="308">
        <v>3.18</v>
      </c>
      <c r="M21" s="308">
        <v>2.71</v>
      </c>
      <c r="N21" s="308">
        <v>3.38</v>
      </c>
      <c r="O21" s="308">
        <v>3.39</v>
      </c>
      <c r="P21" s="308">
        <v>3.25</v>
      </c>
      <c r="Q21" s="308">
        <v>3.04</v>
      </c>
      <c r="R21" s="308">
        <v>2.69</v>
      </c>
      <c r="S21" s="308">
        <v>3.72</v>
      </c>
      <c r="T21" s="308">
        <v>3.05</v>
      </c>
      <c r="U21" s="308">
        <v>3.5</v>
      </c>
      <c r="V21" s="308">
        <v>5.26</v>
      </c>
      <c r="W21" s="308">
        <v>6.1</v>
      </c>
      <c r="X21" s="308">
        <v>5.4</v>
      </c>
      <c r="Y21" s="308">
        <v>5.03</v>
      </c>
      <c r="Z21" s="308">
        <v>3.48</v>
      </c>
      <c r="AA21" s="308">
        <v>3.92</v>
      </c>
      <c r="AB21" s="308">
        <v>3.12</v>
      </c>
      <c r="AC21" s="308">
        <v>3.53</v>
      </c>
      <c r="AD21" s="308">
        <v>3.68</v>
      </c>
      <c r="AE21" s="308">
        <v>4.4000000000000004</v>
      </c>
      <c r="AF21" s="308">
        <v>6.73</v>
      </c>
      <c r="AG21" s="268">
        <v>4.67</v>
      </c>
      <c r="AH21" s="368"/>
      <c r="AI21" s="368"/>
    </row>
    <row r="22" spans="1:35">
      <c r="A22" s="305"/>
      <c r="B22" s="319" t="s">
        <v>371</v>
      </c>
      <c r="C22" s="308">
        <v>4.01</v>
      </c>
      <c r="D22" s="308">
        <v>8.39</v>
      </c>
      <c r="E22" s="308">
        <v>12.12</v>
      </c>
      <c r="F22" s="308">
        <v>7.63</v>
      </c>
      <c r="G22" s="308">
        <v>8.11</v>
      </c>
      <c r="H22" s="308">
        <v>5.71</v>
      </c>
      <c r="I22" s="308">
        <v>5.93</v>
      </c>
      <c r="J22" s="308">
        <v>5.37</v>
      </c>
      <c r="K22" s="308">
        <v>4.12</v>
      </c>
      <c r="L22" s="308">
        <v>4.1399999999999997</v>
      </c>
      <c r="M22" s="308">
        <v>3.36</v>
      </c>
      <c r="N22" s="308">
        <v>3.6</v>
      </c>
      <c r="O22" s="308">
        <v>3.99</v>
      </c>
      <c r="P22" s="308">
        <v>3.99</v>
      </c>
      <c r="Q22" s="308">
        <v>5.12</v>
      </c>
      <c r="R22" s="308">
        <v>6.44</v>
      </c>
      <c r="S22" s="308">
        <v>4.93</v>
      </c>
      <c r="T22" s="308">
        <v>5.35</v>
      </c>
      <c r="U22" s="308">
        <v>5.44</v>
      </c>
      <c r="V22" s="308">
        <v>4.5599999999999996</v>
      </c>
      <c r="W22" s="308">
        <v>3.9</v>
      </c>
      <c r="X22" s="308">
        <v>4.1100000000000003</v>
      </c>
      <c r="Y22" s="308">
        <v>5.44</v>
      </c>
      <c r="Z22" s="308">
        <v>6.3</v>
      </c>
      <c r="AA22" s="308">
        <v>7.38</v>
      </c>
      <c r="AB22" s="308">
        <v>4.97</v>
      </c>
      <c r="AC22" s="308">
        <v>3.5</v>
      </c>
      <c r="AD22" s="308">
        <v>3.64</v>
      </c>
      <c r="AE22" s="308">
        <v>2.8</v>
      </c>
      <c r="AF22" s="308">
        <v>3.24</v>
      </c>
      <c r="AG22" s="268" t="s">
        <v>34</v>
      </c>
      <c r="AH22" s="368"/>
      <c r="AI22" s="368"/>
    </row>
    <row r="23" spans="1:35">
      <c r="A23" s="305"/>
      <c r="B23" s="319" t="s">
        <v>372</v>
      </c>
      <c r="C23" s="308">
        <v>2.72</v>
      </c>
      <c r="D23" s="308">
        <v>2.6</v>
      </c>
      <c r="E23" s="308">
        <v>2.5299999999999998</v>
      </c>
      <c r="F23" s="308">
        <v>2.8</v>
      </c>
      <c r="G23" s="308">
        <v>1.86</v>
      </c>
      <c r="H23" s="308">
        <v>2.2599999999999998</v>
      </c>
      <c r="I23" s="308">
        <v>2.74</v>
      </c>
      <c r="J23" s="308">
        <v>3.63</v>
      </c>
      <c r="K23" s="308">
        <v>3.89</v>
      </c>
      <c r="L23" s="308">
        <v>3.38</v>
      </c>
      <c r="M23" s="308">
        <v>3.28</v>
      </c>
      <c r="N23" s="308">
        <v>2.06</v>
      </c>
      <c r="O23" s="308">
        <v>2.19</v>
      </c>
      <c r="P23" s="308">
        <v>2.37</v>
      </c>
      <c r="Q23" s="308">
        <v>2.19</v>
      </c>
      <c r="R23" s="308">
        <v>2.2400000000000002</v>
      </c>
      <c r="S23" s="308">
        <v>3.23</v>
      </c>
      <c r="T23" s="308">
        <v>3.03</v>
      </c>
      <c r="U23" s="308">
        <v>3.22</v>
      </c>
      <c r="V23" s="308">
        <v>2.59</v>
      </c>
      <c r="W23" s="308">
        <v>2.4300000000000002</v>
      </c>
      <c r="X23" s="308">
        <v>1.82</v>
      </c>
      <c r="Y23" s="308">
        <v>1.9</v>
      </c>
      <c r="Z23" s="308">
        <v>2.46</v>
      </c>
      <c r="AA23" s="308">
        <v>2.83</v>
      </c>
      <c r="AB23" s="308">
        <v>2.72</v>
      </c>
      <c r="AC23" s="308">
        <v>3.73</v>
      </c>
      <c r="AD23" s="308">
        <v>2.64</v>
      </c>
      <c r="AE23" s="308">
        <v>2.08</v>
      </c>
      <c r="AF23" s="308">
        <v>2.4</v>
      </c>
      <c r="AG23" s="268">
        <v>3.02</v>
      </c>
      <c r="AH23" s="368"/>
      <c r="AI23" s="368"/>
    </row>
    <row r="24" spans="1:35">
      <c r="A24" s="305"/>
      <c r="B24" s="319" t="s">
        <v>35</v>
      </c>
      <c r="C24" s="308">
        <v>2.4900000000000002</v>
      </c>
      <c r="D24" s="308">
        <v>2.73</v>
      </c>
      <c r="E24" s="308">
        <v>3.88</v>
      </c>
      <c r="F24" s="308">
        <v>4.08</v>
      </c>
      <c r="G24" s="308">
        <v>3.21</v>
      </c>
      <c r="H24" s="308">
        <v>3.48</v>
      </c>
      <c r="I24" s="308">
        <v>2.29</v>
      </c>
      <c r="J24" s="308">
        <v>2.57</v>
      </c>
      <c r="K24" s="308">
        <v>2.87</v>
      </c>
      <c r="L24" s="308">
        <v>2.83</v>
      </c>
      <c r="M24" s="308">
        <v>2.02</v>
      </c>
      <c r="N24" s="308">
        <v>2.34</v>
      </c>
      <c r="O24" s="308">
        <v>1.84</v>
      </c>
      <c r="P24" s="308">
        <v>1.67</v>
      </c>
      <c r="Q24" s="308">
        <v>1.49</v>
      </c>
      <c r="R24" s="308">
        <v>1.86</v>
      </c>
      <c r="S24" s="308">
        <v>1.93</v>
      </c>
      <c r="T24" s="308">
        <v>1.98</v>
      </c>
      <c r="U24" s="308">
        <v>2.34</v>
      </c>
      <c r="V24" s="308">
        <v>2.2599999999999998</v>
      </c>
      <c r="W24" s="308">
        <v>2.14</v>
      </c>
      <c r="X24" s="308">
        <v>1.37</v>
      </c>
      <c r="Y24" s="308">
        <v>1.85</v>
      </c>
      <c r="Z24" s="308">
        <v>2.2200000000000002</v>
      </c>
      <c r="AA24" s="308">
        <v>2</v>
      </c>
      <c r="AB24" s="308">
        <v>1.51</v>
      </c>
      <c r="AC24" s="308">
        <v>1.61</v>
      </c>
      <c r="AD24" s="308">
        <v>1.73</v>
      </c>
      <c r="AE24" s="308">
        <v>2.69</v>
      </c>
      <c r="AF24" s="308">
        <v>2.4500000000000002</v>
      </c>
      <c r="AG24" s="268" t="s">
        <v>34</v>
      </c>
      <c r="AH24" s="368"/>
      <c r="AI24" s="368"/>
    </row>
    <row r="25" spans="1:35">
      <c r="A25" s="305"/>
      <c r="B25" s="319" t="s">
        <v>411</v>
      </c>
      <c r="C25" s="308">
        <v>2.09</v>
      </c>
      <c r="D25" s="308">
        <v>1.97</v>
      </c>
      <c r="E25" s="308">
        <v>2.58</v>
      </c>
      <c r="F25" s="308">
        <v>5.37</v>
      </c>
      <c r="G25" s="308">
        <v>3.91</v>
      </c>
      <c r="H25" s="308">
        <v>3.19</v>
      </c>
      <c r="I25" s="308">
        <v>1.69</v>
      </c>
      <c r="J25" s="308">
        <v>2.4300000000000002</v>
      </c>
      <c r="K25" s="308">
        <v>2.69</v>
      </c>
      <c r="L25" s="308">
        <v>2.15</v>
      </c>
      <c r="M25" s="308">
        <v>2</v>
      </c>
      <c r="N25" s="308">
        <v>2.4500000000000002</v>
      </c>
      <c r="O25" s="308">
        <v>2.2000000000000002</v>
      </c>
      <c r="P25" s="308">
        <v>1.61</v>
      </c>
      <c r="Q25" s="308">
        <v>1.66</v>
      </c>
      <c r="R25" s="308">
        <v>2.21</v>
      </c>
      <c r="S25" s="308">
        <v>2.0499999999999998</v>
      </c>
      <c r="T25" s="308">
        <v>2.0299999999999998</v>
      </c>
      <c r="U25" s="308">
        <v>2.52</v>
      </c>
      <c r="V25" s="308">
        <v>2.4900000000000002</v>
      </c>
      <c r="W25" s="308">
        <v>2.13</v>
      </c>
      <c r="X25" s="308">
        <v>3.22</v>
      </c>
      <c r="Y25" s="308">
        <v>2.0099999999999998</v>
      </c>
      <c r="Z25" s="308">
        <v>2.04</v>
      </c>
      <c r="AA25" s="308">
        <v>2.25</v>
      </c>
      <c r="AB25" s="308">
        <v>2.0499999999999998</v>
      </c>
      <c r="AC25" s="308">
        <v>2.15</v>
      </c>
      <c r="AD25" s="308">
        <v>2.5</v>
      </c>
      <c r="AE25" s="308">
        <v>1.54</v>
      </c>
      <c r="AF25" s="308">
        <v>1.46</v>
      </c>
      <c r="AG25" s="268">
        <v>1.58</v>
      </c>
      <c r="AH25" s="368"/>
      <c r="AI25" s="368"/>
    </row>
    <row r="26" spans="1:35">
      <c r="A26" s="305"/>
      <c r="B26" s="319" t="s">
        <v>412</v>
      </c>
      <c r="C26" s="308">
        <v>1.85</v>
      </c>
      <c r="D26" s="308">
        <v>2.17</v>
      </c>
      <c r="E26" s="308">
        <v>2.91</v>
      </c>
      <c r="F26" s="308">
        <v>2.17</v>
      </c>
      <c r="G26" s="308">
        <v>2.57</v>
      </c>
      <c r="H26" s="308">
        <v>2.8</v>
      </c>
      <c r="I26" s="308">
        <v>3.47</v>
      </c>
      <c r="J26" s="308">
        <v>3.24</v>
      </c>
      <c r="K26" s="308">
        <v>3.43</v>
      </c>
      <c r="L26" s="308">
        <v>2.14</v>
      </c>
      <c r="M26" s="308">
        <v>2.19</v>
      </c>
      <c r="N26" s="308">
        <v>2.37</v>
      </c>
      <c r="O26" s="308">
        <v>2.37</v>
      </c>
      <c r="P26" s="308">
        <v>2.31</v>
      </c>
      <c r="Q26" s="308">
        <v>2.91</v>
      </c>
      <c r="R26" s="308">
        <v>2.63</v>
      </c>
      <c r="S26" s="308">
        <v>2.17</v>
      </c>
      <c r="T26" s="308">
        <v>3.27</v>
      </c>
      <c r="U26" s="308">
        <v>2.73</v>
      </c>
      <c r="V26" s="308">
        <v>2.09</v>
      </c>
      <c r="W26" s="308">
        <v>1.93</v>
      </c>
      <c r="X26" s="308">
        <v>2.5499999999999998</v>
      </c>
      <c r="Y26" s="308">
        <v>2.4500000000000002</v>
      </c>
      <c r="Z26" s="308">
        <v>3.15</v>
      </c>
      <c r="AA26" s="308">
        <v>3.1</v>
      </c>
      <c r="AB26" s="308">
        <v>2.74</v>
      </c>
      <c r="AC26" s="308">
        <v>3.21</v>
      </c>
      <c r="AD26" s="308">
        <v>2.25</v>
      </c>
      <c r="AE26" s="308">
        <v>3.18</v>
      </c>
      <c r="AF26" s="308">
        <v>7.91</v>
      </c>
      <c r="AG26" s="268">
        <v>3.24</v>
      </c>
      <c r="AH26" s="368"/>
      <c r="AI26" s="368"/>
    </row>
    <row r="27" spans="1:35">
      <c r="A27" s="305"/>
      <c r="B27" s="319" t="s">
        <v>36</v>
      </c>
      <c r="C27" s="308">
        <v>3.19</v>
      </c>
      <c r="D27" s="308">
        <v>2.0099999999999998</v>
      </c>
      <c r="E27" s="308">
        <v>2.5</v>
      </c>
      <c r="F27" s="308">
        <v>3.17</v>
      </c>
      <c r="G27" s="308">
        <v>2.73</v>
      </c>
      <c r="H27" s="308">
        <v>2.7</v>
      </c>
      <c r="I27" s="308">
        <v>2.14</v>
      </c>
      <c r="J27" s="308">
        <v>2.0699999999999998</v>
      </c>
      <c r="K27" s="308">
        <v>2.5299999999999998</v>
      </c>
      <c r="L27" s="308">
        <v>2.29</v>
      </c>
      <c r="M27" s="308">
        <v>2.98</v>
      </c>
      <c r="N27" s="308">
        <v>3.06</v>
      </c>
      <c r="O27" s="308">
        <v>3.1</v>
      </c>
      <c r="P27" s="308">
        <v>2.38</v>
      </c>
      <c r="Q27" s="308">
        <v>2.86</v>
      </c>
      <c r="R27" s="308">
        <v>2.89</v>
      </c>
      <c r="S27" s="308">
        <v>2.31</v>
      </c>
      <c r="T27" s="308">
        <v>2.34</v>
      </c>
      <c r="U27" s="308">
        <v>2.65</v>
      </c>
      <c r="V27" s="308">
        <v>3.19</v>
      </c>
      <c r="W27" s="308">
        <v>4.13</v>
      </c>
      <c r="X27" s="308">
        <v>3.41</v>
      </c>
      <c r="Y27" s="308">
        <v>4.46</v>
      </c>
      <c r="Z27" s="308">
        <v>4.87</v>
      </c>
      <c r="AA27" s="308">
        <v>3.99</v>
      </c>
      <c r="AB27" s="308">
        <v>3.27</v>
      </c>
      <c r="AC27" s="308">
        <v>3.37</v>
      </c>
      <c r="AD27" s="308">
        <v>2.59</v>
      </c>
      <c r="AE27" s="308">
        <v>3.17</v>
      </c>
      <c r="AF27" s="308">
        <v>2.41</v>
      </c>
      <c r="AG27" s="268" t="s">
        <v>34</v>
      </c>
      <c r="AH27" s="368"/>
      <c r="AI27" s="368"/>
    </row>
    <row r="28" spans="1:35" ht="24" customHeight="1">
      <c r="A28" s="299"/>
      <c r="B28" s="622" t="s">
        <v>484</v>
      </c>
      <c r="C28" s="622"/>
      <c r="D28" s="622"/>
      <c r="E28" s="622"/>
      <c r="F28" s="622"/>
      <c r="G28" s="622"/>
      <c r="H28" s="622"/>
      <c r="I28" s="622"/>
      <c r="J28" s="622"/>
      <c r="K28" s="622"/>
      <c r="L28" s="622"/>
      <c r="M28" s="622"/>
      <c r="N28" s="622"/>
      <c r="O28" s="622"/>
      <c r="P28" s="622"/>
      <c r="Q28" s="622"/>
      <c r="R28" s="622"/>
      <c r="S28" s="622"/>
      <c r="T28" s="622"/>
      <c r="U28" s="622"/>
      <c r="V28" s="622"/>
      <c r="W28" s="622"/>
      <c r="X28" s="622"/>
      <c r="Y28" s="622"/>
      <c r="Z28" s="622"/>
      <c r="AA28" s="622"/>
      <c r="AB28" s="622"/>
      <c r="AC28" s="622"/>
      <c r="AD28" s="622"/>
      <c r="AE28" s="622"/>
      <c r="AF28" s="622"/>
      <c r="AG28" s="622"/>
      <c r="AH28" s="368"/>
      <c r="AI28" s="368"/>
    </row>
    <row r="29" spans="1:35">
      <c r="A29" s="304">
        <v>2018</v>
      </c>
      <c r="B29" s="319" t="s">
        <v>368</v>
      </c>
      <c r="C29" s="309">
        <v>57.32</v>
      </c>
      <c r="D29" s="308">
        <v>49.48</v>
      </c>
      <c r="E29" s="308">
        <v>56.05</v>
      </c>
      <c r="F29" s="308">
        <v>60.79</v>
      </c>
      <c r="G29" s="308">
        <v>49.5</v>
      </c>
      <c r="H29" s="308">
        <v>35.44</v>
      </c>
      <c r="I29" s="308">
        <v>34.99</v>
      </c>
      <c r="J29" s="308">
        <v>37.29</v>
      </c>
      <c r="K29" s="308">
        <v>36.51</v>
      </c>
      <c r="L29" s="308">
        <v>22.15</v>
      </c>
      <c r="M29" s="308">
        <v>7.89</v>
      </c>
      <c r="N29" s="308">
        <v>20.88</v>
      </c>
      <c r="O29" s="308">
        <v>48.51</v>
      </c>
      <c r="P29" s="308">
        <v>44.44</v>
      </c>
      <c r="Q29" s="308">
        <v>33.92</v>
      </c>
      <c r="R29" s="308">
        <v>37.29</v>
      </c>
      <c r="S29" s="308">
        <v>66.239999999999995</v>
      </c>
      <c r="T29" s="308">
        <v>58.59</v>
      </c>
      <c r="U29" s="308">
        <v>64.47</v>
      </c>
      <c r="V29" s="308">
        <v>36.340000000000003</v>
      </c>
      <c r="W29" s="308">
        <v>38.119999999999997</v>
      </c>
      <c r="X29" s="308">
        <v>44.89</v>
      </c>
      <c r="Y29" s="308">
        <v>32.26</v>
      </c>
      <c r="Z29" s="308">
        <v>26.27</v>
      </c>
      <c r="AA29" s="308">
        <v>40.619999999999997</v>
      </c>
      <c r="AB29" s="308">
        <v>43.6</v>
      </c>
      <c r="AC29" s="308">
        <v>17.68</v>
      </c>
      <c r="AD29" s="308">
        <v>52.38</v>
      </c>
      <c r="AE29" s="308">
        <v>53.74</v>
      </c>
      <c r="AF29" s="308">
        <v>68.2</v>
      </c>
      <c r="AG29" s="268">
        <v>48.14</v>
      </c>
      <c r="AH29" s="368"/>
      <c r="AI29" s="368"/>
    </row>
    <row r="30" spans="1:35">
      <c r="A30" s="305"/>
      <c r="B30" s="319" t="s">
        <v>369</v>
      </c>
      <c r="C30" s="308">
        <v>44.99</v>
      </c>
      <c r="D30" s="308">
        <v>34.479999999999997</v>
      </c>
      <c r="E30" s="308">
        <v>40.26</v>
      </c>
      <c r="F30" s="308">
        <v>32.770000000000003</v>
      </c>
      <c r="G30" s="308">
        <v>57.49</v>
      </c>
      <c r="H30" s="308">
        <v>47.33</v>
      </c>
      <c r="I30" s="308">
        <v>25.69</v>
      </c>
      <c r="J30" s="308">
        <v>42.75</v>
      </c>
      <c r="K30" s="308">
        <v>27.45</v>
      </c>
      <c r="L30" s="308">
        <v>40.46</v>
      </c>
      <c r="M30" s="308">
        <v>40.700000000000003</v>
      </c>
      <c r="N30" s="308">
        <v>45.64</v>
      </c>
      <c r="O30" s="308">
        <v>31.22</v>
      </c>
      <c r="P30" s="308">
        <v>24.27</v>
      </c>
      <c r="Q30" s="308">
        <v>44.07</v>
      </c>
      <c r="R30" s="308">
        <v>45.98</v>
      </c>
      <c r="S30" s="308">
        <v>48.97</v>
      </c>
      <c r="T30" s="308">
        <v>54.28</v>
      </c>
      <c r="U30" s="308">
        <v>55.29</v>
      </c>
      <c r="V30" s="308">
        <v>61.18</v>
      </c>
      <c r="W30" s="308">
        <v>62.35</v>
      </c>
      <c r="X30" s="308">
        <v>65.92</v>
      </c>
      <c r="Y30" s="308">
        <v>58.06</v>
      </c>
      <c r="Z30" s="308">
        <v>68.19</v>
      </c>
      <c r="AA30" s="308">
        <v>71</v>
      </c>
      <c r="AB30" s="308">
        <v>69.16</v>
      </c>
      <c r="AC30" s="308">
        <v>67.489999999999995</v>
      </c>
      <c r="AD30" s="308">
        <v>66.930000000000007</v>
      </c>
      <c r="AE30" s="306" t="s">
        <v>34</v>
      </c>
      <c r="AF30" s="306" t="s">
        <v>34</v>
      </c>
      <c r="AG30" s="307" t="s">
        <v>34</v>
      </c>
      <c r="AH30" s="368"/>
      <c r="AI30" s="368"/>
    </row>
    <row r="31" spans="1:35">
      <c r="A31" s="305"/>
      <c r="B31" s="319" t="s">
        <v>370</v>
      </c>
      <c r="C31" s="308">
        <v>63.93</v>
      </c>
      <c r="D31" s="308">
        <v>67.930000000000007</v>
      </c>
      <c r="E31" s="308">
        <v>53.48</v>
      </c>
      <c r="F31" s="308">
        <v>51.43</v>
      </c>
      <c r="G31" s="308">
        <v>58.43</v>
      </c>
      <c r="H31" s="308">
        <v>55.11</v>
      </c>
      <c r="I31" s="308">
        <v>35.79</v>
      </c>
      <c r="J31" s="308">
        <v>47.19</v>
      </c>
      <c r="K31" s="308">
        <v>76.37</v>
      </c>
      <c r="L31" s="308">
        <v>59.54</v>
      </c>
      <c r="M31" s="308">
        <v>78.430000000000007</v>
      </c>
      <c r="N31" s="308">
        <v>50.88</v>
      </c>
      <c r="O31" s="308">
        <v>49.27</v>
      </c>
      <c r="P31" s="308">
        <v>50.32</v>
      </c>
      <c r="Q31" s="308">
        <v>42.53</v>
      </c>
      <c r="R31" s="308">
        <v>55.67</v>
      </c>
      <c r="S31" s="308">
        <v>83.61</v>
      </c>
      <c r="T31" s="308">
        <v>91.06</v>
      </c>
      <c r="U31" s="308">
        <v>87.64</v>
      </c>
      <c r="V31" s="308">
        <v>81.209999999999994</v>
      </c>
      <c r="W31" s="308">
        <v>77.41</v>
      </c>
      <c r="X31" s="308">
        <v>61.49</v>
      </c>
      <c r="Y31" s="308">
        <v>50.72</v>
      </c>
      <c r="Z31" s="308">
        <v>68.44</v>
      </c>
      <c r="AA31" s="308">
        <v>91.22</v>
      </c>
      <c r="AB31" s="308">
        <v>71.319999999999993</v>
      </c>
      <c r="AC31" s="308">
        <v>61.53</v>
      </c>
      <c r="AD31" s="308">
        <v>53.34</v>
      </c>
      <c r="AE31" s="308">
        <v>73.5</v>
      </c>
      <c r="AF31" s="308">
        <v>89.22</v>
      </c>
      <c r="AG31" s="268">
        <v>71.61</v>
      </c>
      <c r="AH31" s="368"/>
      <c r="AI31" s="368"/>
    </row>
    <row r="32" spans="1:35">
      <c r="B32" s="319" t="s">
        <v>371</v>
      </c>
      <c r="C32" s="308">
        <v>73.88</v>
      </c>
      <c r="D32" s="308">
        <v>99.16</v>
      </c>
      <c r="E32" s="308">
        <v>75.959999999999994</v>
      </c>
      <c r="F32" s="308">
        <v>78.77</v>
      </c>
      <c r="G32" s="308">
        <v>81.37</v>
      </c>
      <c r="H32" s="308">
        <v>81.64</v>
      </c>
      <c r="I32" s="308">
        <v>97.12</v>
      </c>
      <c r="J32" s="308">
        <v>94.47</v>
      </c>
      <c r="K32" s="308">
        <v>93.99</v>
      </c>
      <c r="L32" s="308">
        <v>99.71</v>
      </c>
      <c r="M32" s="308">
        <v>96.3</v>
      </c>
      <c r="N32" s="308">
        <v>110.13</v>
      </c>
      <c r="O32" s="308">
        <v>92.76</v>
      </c>
      <c r="P32" s="308">
        <v>103.18</v>
      </c>
      <c r="Q32" s="308">
        <v>106.89</v>
      </c>
      <c r="R32" s="308">
        <v>66.41</v>
      </c>
      <c r="S32" s="308">
        <v>80.8</v>
      </c>
      <c r="T32" s="308">
        <v>103.6</v>
      </c>
      <c r="U32" s="308" t="s">
        <v>31</v>
      </c>
      <c r="V32" s="308">
        <v>99.59</v>
      </c>
      <c r="W32" s="308">
        <v>139.13999999999999</v>
      </c>
      <c r="X32" s="308">
        <v>112.23</v>
      </c>
      <c r="Y32" s="308">
        <v>86.28</v>
      </c>
      <c r="Z32" s="308">
        <v>93.85</v>
      </c>
      <c r="AA32" s="308">
        <v>98.84</v>
      </c>
      <c r="AB32" s="308">
        <v>77.760000000000005</v>
      </c>
      <c r="AC32" s="308">
        <v>93.59</v>
      </c>
      <c r="AD32" s="308">
        <v>108.24</v>
      </c>
      <c r="AE32" s="308">
        <v>112.84</v>
      </c>
      <c r="AF32" s="308">
        <v>100.46</v>
      </c>
      <c r="AG32" s="310" t="s">
        <v>34</v>
      </c>
      <c r="AH32" s="368"/>
      <c r="AI32" s="368"/>
    </row>
    <row r="33" spans="1:35">
      <c r="B33" s="319" t="s">
        <v>372</v>
      </c>
      <c r="C33" s="308">
        <v>102.78</v>
      </c>
      <c r="D33" s="308">
        <v>93.6</v>
      </c>
      <c r="E33" s="308">
        <v>98.31</v>
      </c>
      <c r="F33" s="308">
        <v>96.04</v>
      </c>
      <c r="G33" s="308">
        <v>110.96</v>
      </c>
      <c r="H33" s="308">
        <v>107.67</v>
      </c>
      <c r="I33" s="308">
        <v>111.27</v>
      </c>
      <c r="J33" s="308">
        <v>120.88</v>
      </c>
      <c r="K33" s="308">
        <v>105.67</v>
      </c>
      <c r="L33" s="308">
        <v>101.67</v>
      </c>
      <c r="M33" s="308">
        <v>78.739999999999995</v>
      </c>
      <c r="N33" s="308">
        <v>103.75</v>
      </c>
      <c r="O33" s="308">
        <v>122.84</v>
      </c>
      <c r="P33" s="308">
        <v>108.74</v>
      </c>
      <c r="Q33" s="308">
        <v>101.78</v>
      </c>
      <c r="R33" s="308">
        <v>90.94</v>
      </c>
      <c r="S33" s="308">
        <v>78.650000000000006</v>
      </c>
      <c r="T33" s="308">
        <v>76.150000000000006</v>
      </c>
      <c r="U33" s="308">
        <v>95.11</v>
      </c>
      <c r="V33" s="308">
        <v>97.96</v>
      </c>
      <c r="W33" s="308">
        <v>102.19</v>
      </c>
      <c r="X33" s="308">
        <v>115.77</v>
      </c>
      <c r="Y33" s="308">
        <v>118.55</v>
      </c>
      <c r="Z33" s="308">
        <v>120.05</v>
      </c>
      <c r="AA33" s="308">
        <v>106.98</v>
      </c>
      <c r="AB33" s="308">
        <v>132.78</v>
      </c>
      <c r="AC33" s="308">
        <v>136.61000000000001</v>
      </c>
      <c r="AD33" s="308">
        <v>126.55</v>
      </c>
      <c r="AE33" s="308">
        <v>136.28</v>
      </c>
      <c r="AF33" s="308">
        <v>123.18</v>
      </c>
      <c r="AG33" s="268">
        <v>144.19</v>
      </c>
      <c r="AH33" s="368"/>
      <c r="AI33" s="368"/>
    </row>
    <row r="34" spans="1:35">
      <c r="B34" s="319" t="s">
        <v>35</v>
      </c>
      <c r="C34" s="308">
        <v>138.09</v>
      </c>
      <c r="D34" s="308">
        <v>100.69</v>
      </c>
      <c r="E34" s="308">
        <v>92.67</v>
      </c>
      <c r="F34" s="308">
        <v>124.51</v>
      </c>
      <c r="G34" s="308">
        <v>103.89</v>
      </c>
      <c r="H34" s="308">
        <v>93.96</v>
      </c>
      <c r="I34" s="308">
        <v>117.49</v>
      </c>
      <c r="J34" s="308">
        <v>147.56</v>
      </c>
      <c r="K34" s="308">
        <v>137.15</v>
      </c>
      <c r="L34" s="308">
        <v>128.47</v>
      </c>
      <c r="M34" s="308">
        <v>116.18</v>
      </c>
      <c r="N34" s="308">
        <v>93.94</v>
      </c>
      <c r="O34" s="308">
        <v>72.430000000000007</v>
      </c>
      <c r="P34" s="308">
        <v>80.400000000000006</v>
      </c>
      <c r="Q34" s="308">
        <v>111.58</v>
      </c>
      <c r="R34" s="308">
        <v>111.19</v>
      </c>
      <c r="S34" s="308">
        <v>141.27000000000001</v>
      </c>
      <c r="T34" s="308">
        <v>122.52</v>
      </c>
      <c r="U34" s="308">
        <v>89.68</v>
      </c>
      <c r="V34" s="308">
        <v>106.88</v>
      </c>
      <c r="W34" s="308">
        <v>110.12</v>
      </c>
      <c r="X34" s="308">
        <v>76.11</v>
      </c>
      <c r="Y34" s="308">
        <v>72.12</v>
      </c>
      <c r="Z34" s="308">
        <v>65.069999999999993</v>
      </c>
      <c r="AA34" s="308">
        <v>78.180000000000007</v>
      </c>
      <c r="AB34" s="308">
        <v>70.2</v>
      </c>
      <c r="AC34" s="308">
        <v>83.61</v>
      </c>
      <c r="AD34" s="308">
        <v>69.540000000000006</v>
      </c>
      <c r="AE34" s="308">
        <v>113.86</v>
      </c>
      <c r="AF34" s="308">
        <v>83.06</v>
      </c>
      <c r="AG34" s="307" t="s">
        <v>34</v>
      </c>
      <c r="AH34" s="368"/>
      <c r="AI34" s="368"/>
    </row>
    <row r="35" spans="1:35">
      <c r="B35" s="319" t="s">
        <v>411</v>
      </c>
      <c r="C35" s="308">
        <v>63.44</v>
      </c>
      <c r="D35" s="308">
        <v>77.900000000000006</v>
      </c>
      <c r="E35" s="308">
        <v>114.8</v>
      </c>
      <c r="F35" s="308">
        <v>149.86000000000001</v>
      </c>
      <c r="G35" s="308">
        <v>169.76</v>
      </c>
      <c r="H35" s="308">
        <v>146.46</v>
      </c>
      <c r="I35" s="308">
        <v>100.87</v>
      </c>
      <c r="J35" s="308">
        <v>93</v>
      </c>
      <c r="K35" s="308">
        <v>97.8</v>
      </c>
      <c r="L35" s="308">
        <v>85.31</v>
      </c>
      <c r="M35" s="308">
        <v>65.73</v>
      </c>
      <c r="N35" s="308">
        <v>73.42</v>
      </c>
      <c r="O35" s="308">
        <v>82.76</v>
      </c>
      <c r="P35" s="308">
        <v>88.51</v>
      </c>
      <c r="Q35" s="308">
        <v>94.17</v>
      </c>
      <c r="R35" s="308">
        <v>98.08</v>
      </c>
      <c r="S35" s="308">
        <v>85.24</v>
      </c>
      <c r="T35" s="308">
        <v>69</v>
      </c>
      <c r="U35" s="308">
        <v>61.48</v>
      </c>
      <c r="V35" s="308">
        <v>113.29</v>
      </c>
      <c r="W35" s="308">
        <v>150.34</v>
      </c>
      <c r="X35" s="308">
        <v>116.24</v>
      </c>
      <c r="Y35" s="308">
        <v>125.95</v>
      </c>
      <c r="Z35" s="308">
        <v>107.38</v>
      </c>
      <c r="AA35" s="308">
        <v>99.46</v>
      </c>
      <c r="AB35" s="308">
        <v>94.56</v>
      </c>
      <c r="AC35" s="308">
        <v>78.91</v>
      </c>
      <c r="AD35" s="308">
        <v>121.6</v>
      </c>
      <c r="AE35" s="308">
        <v>124.12</v>
      </c>
      <c r="AF35" s="308">
        <v>121.28</v>
      </c>
      <c r="AG35" s="268">
        <v>115.89</v>
      </c>
      <c r="AH35" s="368"/>
      <c r="AI35" s="368"/>
    </row>
    <row r="36" spans="1:35">
      <c r="B36" s="319" t="s">
        <v>412</v>
      </c>
      <c r="C36" s="308">
        <v>112.4</v>
      </c>
      <c r="D36" s="308">
        <v>114.57</v>
      </c>
      <c r="E36" s="308">
        <v>130.76</v>
      </c>
      <c r="F36" s="308">
        <v>126.73</v>
      </c>
      <c r="G36" s="308">
        <v>96.46</v>
      </c>
      <c r="H36" s="308">
        <v>94.32</v>
      </c>
      <c r="I36" s="308">
        <v>132.47</v>
      </c>
      <c r="J36" s="308">
        <v>133.93</v>
      </c>
      <c r="K36" s="308">
        <v>140.58000000000001</v>
      </c>
      <c r="L36" s="308">
        <v>92.94</v>
      </c>
      <c r="M36" s="308">
        <v>91.05</v>
      </c>
      <c r="N36" s="308">
        <v>106.12</v>
      </c>
      <c r="O36" s="308">
        <v>118.87</v>
      </c>
      <c r="P36" s="308">
        <v>95.9</v>
      </c>
      <c r="Q36" s="308">
        <v>83.33</v>
      </c>
      <c r="R36" s="308">
        <v>91.52</v>
      </c>
      <c r="S36" s="308">
        <v>122.96</v>
      </c>
      <c r="T36" s="308">
        <v>103.52</v>
      </c>
      <c r="U36" s="308">
        <v>127.49</v>
      </c>
      <c r="V36" s="308" t="s">
        <v>31</v>
      </c>
      <c r="W36" s="308" t="s">
        <v>31</v>
      </c>
      <c r="X36" s="308" t="s">
        <v>31</v>
      </c>
      <c r="Y36" s="308" t="s">
        <v>31</v>
      </c>
      <c r="Z36" s="308" t="s">
        <v>31</v>
      </c>
      <c r="AA36" s="308" t="s">
        <v>31</v>
      </c>
      <c r="AB36" s="308" t="s">
        <v>31</v>
      </c>
      <c r="AC36" s="308" t="s">
        <v>31</v>
      </c>
      <c r="AD36" s="308">
        <v>72.599999999999994</v>
      </c>
      <c r="AE36" s="308">
        <v>110.51</v>
      </c>
      <c r="AF36" s="308">
        <v>97.9</v>
      </c>
      <c r="AG36" s="268">
        <v>72.67</v>
      </c>
      <c r="AH36" s="368"/>
      <c r="AI36" s="368"/>
    </row>
    <row r="37" spans="1:35">
      <c r="B37" s="319" t="s">
        <v>36</v>
      </c>
      <c r="C37" s="308">
        <v>61.91</v>
      </c>
      <c r="D37" s="308">
        <v>90.14</v>
      </c>
      <c r="E37" s="308">
        <v>109</v>
      </c>
      <c r="F37" s="308">
        <v>98.04</v>
      </c>
      <c r="G37" s="308">
        <v>92.65</v>
      </c>
      <c r="H37" s="308">
        <v>100.36</v>
      </c>
      <c r="I37" s="308">
        <v>112.08</v>
      </c>
      <c r="J37" s="308">
        <v>84.83</v>
      </c>
      <c r="K37" s="308">
        <v>94.57</v>
      </c>
      <c r="L37" s="308">
        <v>101.61</v>
      </c>
      <c r="M37" s="308">
        <v>94.07</v>
      </c>
      <c r="N37" s="308">
        <v>122.48</v>
      </c>
      <c r="O37" s="308">
        <v>68.989999999999995</v>
      </c>
      <c r="P37" s="308">
        <v>47.59</v>
      </c>
      <c r="Q37" s="308">
        <v>78.150000000000006</v>
      </c>
      <c r="R37" s="308">
        <v>77.66</v>
      </c>
      <c r="S37" s="308">
        <v>90.66</v>
      </c>
      <c r="T37" s="308">
        <v>102.31</v>
      </c>
      <c r="U37" s="308">
        <v>128.29</v>
      </c>
      <c r="V37" s="308">
        <v>117.6</v>
      </c>
      <c r="W37" s="308">
        <v>113.89</v>
      </c>
      <c r="X37" s="308">
        <v>83.53</v>
      </c>
      <c r="Y37" s="308">
        <v>64.239999999999995</v>
      </c>
      <c r="Z37" s="308">
        <v>67.91</v>
      </c>
      <c r="AA37" s="308">
        <v>63.01</v>
      </c>
      <c r="AB37" s="308">
        <v>66.989999999999995</v>
      </c>
      <c r="AC37" s="308">
        <v>54.32</v>
      </c>
      <c r="AD37" s="308">
        <v>47.5</v>
      </c>
      <c r="AE37" s="308">
        <v>66.13</v>
      </c>
      <c r="AF37" s="308">
        <v>62.45</v>
      </c>
      <c r="AG37" s="268" t="s">
        <v>34</v>
      </c>
      <c r="AH37" s="368"/>
      <c r="AI37" s="368"/>
    </row>
    <row r="38" spans="1:35">
      <c r="B38" s="319" t="s">
        <v>641</v>
      </c>
      <c r="C38" s="308">
        <v>45.187925</v>
      </c>
      <c r="D38" s="308">
        <v>40.655700000000003</v>
      </c>
      <c r="E38" s="308">
        <v>46.798612499999997</v>
      </c>
      <c r="F38" s="308">
        <v>36.077449999999999</v>
      </c>
      <c r="G38" s="308">
        <v>64.198912500000006</v>
      </c>
      <c r="H38" s="308">
        <v>88.883562499999996</v>
      </c>
      <c r="I38" s="308">
        <v>76.540925000000001</v>
      </c>
      <c r="J38" s="308">
        <v>53.372275000000002</v>
      </c>
      <c r="K38" s="308">
        <v>43.116199999999999</v>
      </c>
      <c r="L38" s="308">
        <v>85.786428571000002</v>
      </c>
      <c r="M38" s="308">
        <v>84.155312499999994</v>
      </c>
      <c r="N38" s="308">
        <v>83.231399999999994</v>
      </c>
      <c r="O38" s="308">
        <v>93.8391625</v>
      </c>
      <c r="P38" s="308">
        <v>94.718450000000004</v>
      </c>
      <c r="Q38" s="308">
        <v>75.488462499999997</v>
      </c>
      <c r="R38" s="308">
        <v>85.105212499999993</v>
      </c>
      <c r="S38" s="308">
        <v>83.453325000000007</v>
      </c>
      <c r="T38" s="308">
        <v>64.490237500000006</v>
      </c>
      <c r="U38" s="308">
        <v>32.087049999999998</v>
      </c>
      <c r="V38" s="308">
        <v>65.858837500000007</v>
      </c>
      <c r="W38" s="308">
        <v>60.797750000000001</v>
      </c>
      <c r="X38" s="308">
        <v>41.7244125</v>
      </c>
      <c r="Y38" s="308">
        <v>43.894762499999999</v>
      </c>
      <c r="Z38" s="308">
        <v>72.448487499999999</v>
      </c>
      <c r="AA38" s="308">
        <v>61.131214286000002</v>
      </c>
      <c r="AB38" s="308">
        <v>66.155837500000004</v>
      </c>
      <c r="AC38" s="308">
        <v>50.913662500000001</v>
      </c>
      <c r="AD38" s="308">
        <v>43.117350000000002</v>
      </c>
      <c r="AE38" s="308">
        <v>36.824037500000003</v>
      </c>
      <c r="AF38" s="308">
        <v>73.915687500000004</v>
      </c>
      <c r="AG38" s="268">
        <v>51.813087500000002</v>
      </c>
      <c r="AH38" s="368"/>
      <c r="AI38" s="368"/>
    </row>
    <row r="39" spans="1:35">
      <c r="B39" s="319" t="s">
        <v>642</v>
      </c>
      <c r="C39" s="308">
        <v>71.829987500000001</v>
      </c>
      <c r="D39" s="308">
        <v>58.403300000000002</v>
      </c>
      <c r="E39" s="308">
        <v>19.59675</v>
      </c>
      <c r="F39" s="308">
        <v>26.159375000000001</v>
      </c>
      <c r="G39" s="308">
        <v>38.626899999999999</v>
      </c>
      <c r="H39" s="308">
        <v>66.045024999999995</v>
      </c>
      <c r="I39" s="308">
        <v>59.655749999999998</v>
      </c>
      <c r="J39" s="308">
        <v>32.172038749999999</v>
      </c>
      <c r="K39" s="308">
        <v>5.6023800000000001</v>
      </c>
      <c r="L39" s="308">
        <v>50.0925625</v>
      </c>
      <c r="M39" s="308">
        <v>37.714449999999999</v>
      </c>
      <c r="N39" s="308">
        <v>47.233649999999997</v>
      </c>
      <c r="O39" s="308">
        <v>33.370437500000001</v>
      </c>
      <c r="P39" s="308">
        <v>46.874712500000001</v>
      </c>
      <c r="Q39" s="308">
        <v>31.125747499999999</v>
      </c>
      <c r="R39" s="308">
        <v>27.1794175</v>
      </c>
      <c r="S39" s="308">
        <v>35.863512499999999</v>
      </c>
      <c r="T39" s="308">
        <v>22.147941249999999</v>
      </c>
      <c r="U39" s="308">
        <v>37.610349999999997</v>
      </c>
      <c r="V39" s="308">
        <v>41.928849999999997</v>
      </c>
      <c r="W39" s="308">
        <v>35.148224999999996</v>
      </c>
      <c r="X39" s="308">
        <v>31.915925000000001</v>
      </c>
      <c r="Y39" s="308">
        <v>20.976150000000001</v>
      </c>
      <c r="Z39" s="308">
        <v>10.1390525</v>
      </c>
      <c r="AA39" s="308">
        <v>20.709618750000001</v>
      </c>
      <c r="AB39" s="308">
        <v>30.641037499999999</v>
      </c>
      <c r="AC39" s="308">
        <v>38.279474999999998</v>
      </c>
      <c r="AD39" s="308">
        <v>31.1486375</v>
      </c>
      <c r="AE39" s="308">
        <v>30.199024999999999</v>
      </c>
      <c r="AF39" s="308">
        <v>31.2175625</v>
      </c>
      <c r="AG39" s="268" t="s">
        <v>34</v>
      </c>
      <c r="AH39" s="368"/>
      <c r="AI39" s="368"/>
    </row>
    <row r="40" spans="1:35">
      <c r="B40" s="319" t="s">
        <v>37</v>
      </c>
      <c r="C40" s="308">
        <v>23.214337499999999</v>
      </c>
      <c r="D40" s="308">
        <v>19.710528571000001</v>
      </c>
      <c r="E40" s="308">
        <v>17.462812499999998</v>
      </c>
      <c r="F40" s="308">
        <v>42.117525000000001</v>
      </c>
      <c r="G40" s="308">
        <v>47.554600000000001</v>
      </c>
      <c r="H40" s="308">
        <v>14.908697500000001</v>
      </c>
      <c r="I40" s="308">
        <v>10.97962875</v>
      </c>
      <c r="J40" s="308">
        <v>57.370674999999999</v>
      </c>
      <c r="K40" s="308">
        <v>63.620449999999998</v>
      </c>
      <c r="L40" s="308">
        <v>60.825762500000003</v>
      </c>
      <c r="M40" s="308">
        <v>58.537799999999997</v>
      </c>
      <c r="N40" s="308">
        <v>18.720326249999999</v>
      </c>
      <c r="O40" s="308">
        <v>4.7256274999999999</v>
      </c>
      <c r="P40" s="308">
        <v>24.356224999999998</v>
      </c>
      <c r="Q40" s="308">
        <v>25.8895625</v>
      </c>
      <c r="R40" s="308">
        <v>27.139299999999999</v>
      </c>
      <c r="S40" s="308">
        <v>14.51306875</v>
      </c>
      <c r="T40" s="308">
        <v>1.8962075</v>
      </c>
      <c r="U40" s="308">
        <v>31.687212500000001</v>
      </c>
      <c r="V40" s="308">
        <v>40.910262500000002</v>
      </c>
      <c r="W40" s="308">
        <v>29.356825000000001</v>
      </c>
      <c r="X40" s="308">
        <v>59.613824999999999</v>
      </c>
      <c r="Y40" s="308">
        <v>49.623525000000001</v>
      </c>
      <c r="Z40" s="308">
        <v>52.708762499999999</v>
      </c>
      <c r="AA40" s="308">
        <v>53.572800000000001</v>
      </c>
      <c r="AB40" s="308">
        <v>50.808362500000001</v>
      </c>
      <c r="AC40" s="308">
        <v>38.258850000000002</v>
      </c>
      <c r="AD40" s="308">
        <v>40.468962500000004</v>
      </c>
      <c r="AE40" s="308">
        <v>48.598012500000003</v>
      </c>
      <c r="AF40" s="308">
        <v>66.270925000000005</v>
      </c>
      <c r="AG40" s="268">
        <v>67.853612499999997</v>
      </c>
      <c r="AH40" s="368"/>
      <c r="AI40" s="368"/>
    </row>
    <row r="41" spans="1:35">
      <c r="A41" s="304">
        <v>2019</v>
      </c>
      <c r="B41" s="319" t="s">
        <v>368</v>
      </c>
      <c r="C41" s="308">
        <v>68.69</v>
      </c>
      <c r="D41" s="308">
        <v>71.95</v>
      </c>
      <c r="E41" s="308">
        <v>66.77</v>
      </c>
      <c r="F41" s="308">
        <v>59.97</v>
      </c>
      <c r="G41" s="308">
        <v>54.35</v>
      </c>
      <c r="H41" s="308">
        <v>59.79</v>
      </c>
      <c r="I41" s="308">
        <v>48.33</v>
      </c>
      <c r="J41" s="308">
        <v>49.73</v>
      </c>
      <c r="K41" s="308">
        <v>54.97</v>
      </c>
      <c r="L41" s="308">
        <v>33.22</v>
      </c>
      <c r="M41" s="308">
        <v>44.04</v>
      </c>
      <c r="N41" s="308">
        <v>55.77</v>
      </c>
      <c r="O41" s="308">
        <v>57.06</v>
      </c>
      <c r="P41" s="308">
        <v>74.180000000000007</v>
      </c>
      <c r="Q41" s="308">
        <v>68.86</v>
      </c>
      <c r="R41" s="308">
        <v>49.35</v>
      </c>
      <c r="S41" s="308">
        <v>44.56</v>
      </c>
      <c r="T41" s="308">
        <v>61.06</v>
      </c>
      <c r="U41" s="308">
        <v>34.78</v>
      </c>
      <c r="V41" s="308">
        <v>22.42</v>
      </c>
      <c r="W41" s="308">
        <v>31.63</v>
      </c>
      <c r="X41" s="308">
        <v>24.36</v>
      </c>
      <c r="Y41" s="308">
        <v>49.42</v>
      </c>
      <c r="Z41" s="308">
        <v>57.15</v>
      </c>
      <c r="AA41" s="308">
        <v>41.73</v>
      </c>
      <c r="AB41" s="308">
        <v>29.36</v>
      </c>
      <c r="AC41" s="308">
        <v>46.93</v>
      </c>
      <c r="AD41" s="308">
        <v>55.63</v>
      </c>
      <c r="AE41" s="308">
        <v>42.95</v>
      </c>
      <c r="AF41" s="308">
        <v>37.950000000000003</v>
      </c>
      <c r="AG41" s="268">
        <v>28.96</v>
      </c>
      <c r="AH41" s="368"/>
      <c r="AI41" s="368"/>
    </row>
    <row r="42" spans="1:35">
      <c r="A42" s="305"/>
      <c r="B42" s="319" t="s">
        <v>369</v>
      </c>
      <c r="C42" s="308">
        <v>41.55</v>
      </c>
      <c r="D42" s="308">
        <v>43.54</v>
      </c>
      <c r="E42" s="308">
        <v>29.29</v>
      </c>
      <c r="F42" s="308">
        <v>38.590000000000003</v>
      </c>
      <c r="G42" s="308">
        <v>41.18</v>
      </c>
      <c r="H42" s="308">
        <v>54.63</v>
      </c>
      <c r="I42" s="308">
        <v>52.54</v>
      </c>
      <c r="J42" s="308">
        <v>47.41</v>
      </c>
      <c r="K42" s="308">
        <v>60.24</v>
      </c>
      <c r="L42" s="308">
        <v>45.56</v>
      </c>
      <c r="M42" s="308">
        <v>51.78</v>
      </c>
      <c r="N42" s="308">
        <v>59.3</v>
      </c>
      <c r="O42" s="308">
        <v>44.5</v>
      </c>
      <c r="P42" s="308">
        <v>28.08</v>
      </c>
      <c r="Q42" s="308">
        <v>33.590000000000003</v>
      </c>
      <c r="R42" s="308">
        <v>38.01</v>
      </c>
      <c r="S42" s="308">
        <v>41.61</v>
      </c>
      <c r="T42" s="308">
        <v>33.11</v>
      </c>
      <c r="U42" s="308">
        <v>66.23</v>
      </c>
      <c r="V42" s="308">
        <v>52.2</v>
      </c>
      <c r="W42" s="308">
        <v>50.03</v>
      </c>
      <c r="X42" s="308">
        <v>65.59</v>
      </c>
      <c r="Y42" s="308">
        <v>57.31</v>
      </c>
      <c r="Z42" s="308">
        <v>54.8</v>
      </c>
      <c r="AA42" s="308">
        <v>59.87</v>
      </c>
      <c r="AB42" s="308">
        <v>50.28</v>
      </c>
      <c r="AC42" s="308">
        <v>51.96</v>
      </c>
      <c r="AD42" s="308">
        <v>70.28</v>
      </c>
      <c r="AE42" s="308" t="s">
        <v>34</v>
      </c>
      <c r="AF42" s="308" t="s">
        <v>34</v>
      </c>
      <c r="AG42" s="268" t="s">
        <v>34</v>
      </c>
      <c r="AH42" s="368"/>
      <c r="AI42" s="368"/>
    </row>
    <row r="43" spans="1:35">
      <c r="A43" s="305"/>
      <c r="B43" s="319" t="s">
        <v>370</v>
      </c>
      <c r="C43" s="308">
        <v>44.65</v>
      </c>
      <c r="D43" s="308">
        <v>32.92</v>
      </c>
      <c r="E43" s="308">
        <v>56.14</v>
      </c>
      <c r="F43" s="308">
        <v>80.37</v>
      </c>
      <c r="G43" s="308">
        <v>79.25</v>
      </c>
      <c r="H43" s="308">
        <v>65.040000000000006</v>
      </c>
      <c r="I43" s="308">
        <v>61.72</v>
      </c>
      <c r="J43" s="308">
        <v>68.75</v>
      </c>
      <c r="K43" s="308">
        <v>72.44</v>
      </c>
      <c r="L43" s="308">
        <v>85.03</v>
      </c>
      <c r="M43" s="308">
        <v>79.239999999999995</v>
      </c>
      <c r="N43" s="308">
        <v>66.930000000000007</v>
      </c>
      <c r="O43" s="308">
        <v>76.92</v>
      </c>
      <c r="P43" s="308">
        <v>69.83</v>
      </c>
      <c r="Q43" s="308">
        <v>73.430000000000007</v>
      </c>
      <c r="R43" s="308">
        <v>84.19</v>
      </c>
      <c r="S43" s="308">
        <v>92.59</v>
      </c>
      <c r="T43" s="308">
        <v>85.67</v>
      </c>
      <c r="U43" s="308">
        <v>76.28</v>
      </c>
      <c r="V43" s="308">
        <v>80.709999999999994</v>
      </c>
      <c r="W43" s="308">
        <v>54.01</v>
      </c>
      <c r="X43" s="308">
        <v>37.31</v>
      </c>
      <c r="Y43" s="308">
        <v>74.900000000000006</v>
      </c>
      <c r="Z43" s="308">
        <v>86.27</v>
      </c>
      <c r="AA43" s="308">
        <v>74.03</v>
      </c>
      <c r="AB43" s="308">
        <v>73.55</v>
      </c>
      <c r="AC43" s="308">
        <v>76.290000000000006</v>
      </c>
      <c r="AD43" s="308">
        <v>66.3</v>
      </c>
      <c r="AE43" s="308">
        <v>58.84</v>
      </c>
      <c r="AF43" s="308">
        <v>78.03</v>
      </c>
      <c r="AG43" s="268">
        <v>84.72</v>
      </c>
      <c r="AH43" s="368"/>
      <c r="AI43" s="368"/>
    </row>
    <row r="44" spans="1:35">
      <c r="A44" s="305"/>
      <c r="B44" s="319" t="s">
        <v>371</v>
      </c>
      <c r="C44" s="308">
        <v>85.81</v>
      </c>
      <c r="D44" s="308">
        <v>82.91</v>
      </c>
      <c r="E44" s="308">
        <v>106.47</v>
      </c>
      <c r="F44" s="308">
        <v>106.62</v>
      </c>
      <c r="G44" s="308">
        <v>106.88</v>
      </c>
      <c r="H44" s="308">
        <v>102.26</v>
      </c>
      <c r="I44" s="308">
        <v>100.61</v>
      </c>
      <c r="J44" s="308">
        <v>110.58</v>
      </c>
      <c r="K44" s="308">
        <v>74.430000000000007</v>
      </c>
      <c r="L44" s="308">
        <v>78.78</v>
      </c>
      <c r="M44" s="308">
        <v>83.06</v>
      </c>
      <c r="N44" s="308">
        <v>70.84</v>
      </c>
      <c r="O44" s="308">
        <v>66.12</v>
      </c>
      <c r="P44" s="308">
        <v>91.76</v>
      </c>
      <c r="Q44" s="308">
        <v>97.76</v>
      </c>
      <c r="R44" s="308">
        <v>104.71</v>
      </c>
      <c r="S44" s="308">
        <v>108.72</v>
      </c>
      <c r="T44" s="308">
        <v>118.48</v>
      </c>
      <c r="U44" s="308">
        <v>122.76</v>
      </c>
      <c r="V44" s="308">
        <v>123.57</v>
      </c>
      <c r="W44" s="308">
        <v>118.32</v>
      </c>
      <c r="X44" s="308">
        <v>107.69</v>
      </c>
      <c r="Y44" s="308">
        <v>103.54</v>
      </c>
      <c r="Z44" s="308">
        <v>84.17</v>
      </c>
      <c r="AA44" s="308">
        <v>104.74</v>
      </c>
      <c r="AB44" s="308">
        <v>98.51</v>
      </c>
      <c r="AC44" s="308">
        <v>69.87</v>
      </c>
      <c r="AD44" s="308">
        <v>84.67</v>
      </c>
      <c r="AE44" s="308">
        <v>57.97</v>
      </c>
      <c r="AF44" s="308">
        <v>90.49</v>
      </c>
      <c r="AG44" s="268" t="s">
        <v>34</v>
      </c>
      <c r="AH44" s="368"/>
      <c r="AI44" s="368"/>
    </row>
    <row r="45" spans="1:35">
      <c r="A45" s="305"/>
      <c r="B45" s="319" t="s">
        <v>372</v>
      </c>
      <c r="C45" s="308">
        <v>99.55</v>
      </c>
      <c r="D45" s="308">
        <v>106.68</v>
      </c>
      <c r="E45" s="308">
        <v>90.36</v>
      </c>
      <c r="F45" s="308">
        <v>86.03</v>
      </c>
      <c r="G45" s="308">
        <v>77.569999999999993</v>
      </c>
      <c r="H45" s="308">
        <v>84.88</v>
      </c>
      <c r="I45" s="308">
        <v>80.19</v>
      </c>
      <c r="J45" s="308">
        <v>100.61</v>
      </c>
      <c r="K45" s="308">
        <v>93.24</v>
      </c>
      <c r="L45" s="308">
        <v>60.82</v>
      </c>
      <c r="M45" s="308">
        <v>92.18</v>
      </c>
      <c r="N45" s="308">
        <v>76.95</v>
      </c>
      <c r="O45" s="308">
        <v>72.7</v>
      </c>
      <c r="P45" s="308">
        <v>63.72</v>
      </c>
      <c r="Q45" s="308">
        <v>62.29</v>
      </c>
      <c r="R45" s="308">
        <v>54.92</v>
      </c>
      <c r="S45" s="308">
        <v>77.22</v>
      </c>
      <c r="T45" s="308">
        <v>95.05</v>
      </c>
      <c r="U45" s="308">
        <v>109.64</v>
      </c>
      <c r="V45" s="308">
        <v>88.76</v>
      </c>
      <c r="W45" s="308">
        <v>91.15</v>
      </c>
      <c r="X45" s="308">
        <v>72.069999999999993</v>
      </c>
      <c r="Y45" s="308">
        <v>56.36</v>
      </c>
      <c r="Z45" s="308">
        <v>90.24</v>
      </c>
      <c r="AA45" s="308">
        <v>108.16</v>
      </c>
      <c r="AB45" s="308">
        <v>91.67</v>
      </c>
      <c r="AC45" s="308">
        <v>109.33</v>
      </c>
      <c r="AD45" s="308">
        <v>89.94</v>
      </c>
      <c r="AE45" s="308">
        <v>77.680000000000007</v>
      </c>
      <c r="AF45" s="308">
        <v>97.11</v>
      </c>
      <c r="AG45" s="268">
        <v>71.97</v>
      </c>
      <c r="AH45" s="368"/>
      <c r="AI45" s="368"/>
    </row>
    <row r="46" spans="1:35">
      <c r="A46" s="305"/>
      <c r="B46" s="319" t="s">
        <v>35</v>
      </c>
      <c r="C46" s="308">
        <v>93.45</v>
      </c>
      <c r="D46" s="308">
        <v>108.22</v>
      </c>
      <c r="E46" s="308">
        <v>123.9</v>
      </c>
      <c r="F46" s="308">
        <v>128.6</v>
      </c>
      <c r="G46" s="308">
        <v>107.38</v>
      </c>
      <c r="H46" s="308">
        <v>102.38</v>
      </c>
      <c r="I46" s="308">
        <v>97.82</v>
      </c>
      <c r="J46" s="308">
        <v>88.01</v>
      </c>
      <c r="K46" s="308">
        <v>107.89</v>
      </c>
      <c r="L46" s="308">
        <v>109.36</v>
      </c>
      <c r="M46" s="308">
        <v>108.11</v>
      </c>
      <c r="N46" s="308">
        <v>107.63</v>
      </c>
      <c r="O46" s="308">
        <v>91.66</v>
      </c>
      <c r="P46" s="308">
        <v>118.85</v>
      </c>
      <c r="Q46" s="308">
        <v>113.4</v>
      </c>
      <c r="R46" s="308">
        <v>101.61</v>
      </c>
      <c r="S46" s="308">
        <v>95.6</v>
      </c>
      <c r="T46" s="308">
        <v>101.22</v>
      </c>
      <c r="U46" s="308">
        <v>126.98</v>
      </c>
      <c r="V46" s="308">
        <v>126.7</v>
      </c>
      <c r="W46" s="308">
        <v>85.92</v>
      </c>
      <c r="X46" s="308">
        <v>104.32</v>
      </c>
      <c r="Y46" s="308">
        <v>103.28</v>
      </c>
      <c r="Z46" s="308">
        <v>123</v>
      </c>
      <c r="AA46" s="308">
        <v>111.88</v>
      </c>
      <c r="AB46" s="308">
        <v>140.55000000000001</v>
      </c>
      <c r="AC46" s="308">
        <v>133.94999999999999</v>
      </c>
      <c r="AD46" s="308">
        <v>88.41</v>
      </c>
      <c r="AE46" s="308">
        <v>111.79</v>
      </c>
      <c r="AF46" s="308">
        <v>112.42</v>
      </c>
      <c r="AG46" s="268" t="s">
        <v>34</v>
      </c>
      <c r="AH46" s="368"/>
      <c r="AI46" s="368"/>
    </row>
    <row r="47" spans="1:35">
      <c r="A47" s="305"/>
      <c r="B47" s="319" t="s">
        <v>411</v>
      </c>
      <c r="C47" s="308">
        <v>126.57</v>
      </c>
      <c r="D47" s="308">
        <v>84.14</v>
      </c>
      <c r="E47" s="308">
        <v>81.73</v>
      </c>
      <c r="F47" s="308">
        <v>93.09</v>
      </c>
      <c r="G47" s="308">
        <v>78.599999999999994</v>
      </c>
      <c r="H47" s="308">
        <v>128.11000000000001</v>
      </c>
      <c r="I47" s="308">
        <v>96.23</v>
      </c>
      <c r="J47" s="308">
        <v>82.56</v>
      </c>
      <c r="K47" s="308">
        <v>80.64</v>
      </c>
      <c r="L47" s="308">
        <v>68.28</v>
      </c>
      <c r="M47" s="308">
        <v>77.87</v>
      </c>
      <c r="N47" s="308">
        <v>72.61</v>
      </c>
      <c r="O47" s="308">
        <v>66.25</v>
      </c>
      <c r="P47" s="308">
        <v>78.72</v>
      </c>
      <c r="Q47" s="308">
        <v>82.56</v>
      </c>
      <c r="R47" s="308">
        <v>66.22</v>
      </c>
      <c r="S47" s="308">
        <v>71.03</v>
      </c>
      <c r="T47" s="308">
        <v>97.65</v>
      </c>
      <c r="U47" s="308">
        <v>100.7</v>
      </c>
      <c r="V47" s="308">
        <v>108.01</v>
      </c>
      <c r="W47" s="308">
        <v>90.39</v>
      </c>
      <c r="X47" s="308">
        <v>100.73</v>
      </c>
      <c r="Y47" s="308">
        <v>83.75</v>
      </c>
      <c r="Z47" s="308">
        <v>78.47</v>
      </c>
      <c r="AA47" s="308">
        <v>118.49</v>
      </c>
      <c r="AB47" s="308">
        <v>96.78</v>
      </c>
      <c r="AC47" s="308">
        <v>108.22</v>
      </c>
      <c r="AD47" s="308">
        <v>120.48</v>
      </c>
      <c r="AE47" s="308">
        <v>107.3</v>
      </c>
      <c r="AF47" s="308">
        <v>95.59</v>
      </c>
      <c r="AG47" s="268">
        <v>59.01</v>
      </c>
      <c r="AH47" s="368"/>
      <c r="AI47" s="368"/>
    </row>
    <row r="48" spans="1:35">
      <c r="A48" s="305"/>
      <c r="B48" s="319" t="s">
        <v>412</v>
      </c>
      <c r="C48" s="308">
        <v>100.4</v>
      </c>
      <c r="D48" s="308">
        <v>87.98</v>
      </c>
      <c r="E48" s="308">
        <v>81.86</v>
      </c>
      <c r="F48" s="308">
        <v>90.14</v>
      </c>
      <c r="G48" s="308">
        <v>100.42</v>
      </c>
      <c r="H48" s="308">
        <v>102.72</v>
      </c>
      <c r="I48" s="308">
        <v>80.12</v>
      </c>
      <c r="J48" s="308">
        <v>90.54</v>
      </c>
      <c r="K48" s="308">
        <v>96.65</v>
      </c>
      <c r="L48" s="308">
        <v>76.430000000000007</v>
      </c>
      <c r="M48" s="308">
        <v>89.74</v>
      </c>
      <c r="N48" s="308">
        <v>57.42</v>
      </c>
      <c r="O48" s="308">
        <v>84.85</v>
      </c>
      <c r="P48" s="308">
        <v>93.59</v>
      </c>
      <c r="Q48" s="308">
        <v>97.54</v>
      </c>
      <c r="R48" s="308">
        <v>69.52</v>
      </c>
      <c r="S48" s="308">
        <v>82.37</v>
      </c>
      <c r="T48" s="308">
        <v>81.55</v>
      </c>
      <c r="U48" s="308">
        <v>60.91</v>
      </c>
      <c r="V48" s="308">
        <v>65.099999999999994</v>
      </c>
      <c r="W48" s="308">
        <v>75.11</v>
      </c>
      <c r="X48" s="308">
        <v>86.79</v>
      </c>
      <c r="Y48" s="308">
        <v>96.29</v>
      </c>
      <c r="Z48" s="308">
        <v>102.63</v>
      </c>
      <c r="AA48" s="308">
        <v>104.8</v>
      </c>
      <c r="AB48" s="308">
        <v>119.83</v>
      </c>
      <c r="AC48" s="308">
        <v>114.42</v>
      </c>
      <c r="AD48" s="308">
        <v>110.86</v>
      </c>
      <c r="AE48" s="308">
        <v>108.85</v>
      </c>
      <c r="AF48" s="308">
        <v>131.16</v>
      </c>
      <c r="AG48" s="268">
        <v>140.08000000000001</v>
      </c>
      <c r="AH48" s="368"/>
      <c r="AI48" s="368"/>
    </row>
    <row r="49" spans="1:35">
      <c r="A49" s="305"/>
      <c r="B49" s="319" t="s">
        <v>36</v>
      </c>
      <c r="C49" s="308">
        <v>112.26</v>
      </c>
      <c r="D49" s="308">
        <v>94.01</v>
      </c>
      <c r="E49" s="308">
        <v>84.23</v>
      </c>
      <c r="F49" s="308">
        <v>101.22</v>
      </c>
      <c r="G49" s="308">
        <v>83.89</v>
      </c>
      <c r="H49" s="308">
        <v>78.61</v>
      </c>
      <c r="I49" s="308">
        <v>52.04</v>
      </c>
      <c r="J49" s="308">
        <v>73.41</v>
      </c>
      <c r="K49" s="308">
        <v>45.7</v>
      </c>
      <c r="L49" s="308">
        <v>75.459999999999994</v>
      </c>
      <c r="M49" s="308">
        <v>82.67</v>
      </c>
      <c r="N49" s="308">
        <v>86.14</v>
      </c>
      <c r="O49" s="308">
        <v>60.87</v>
      </c>
      <c r="P49" s="308">
        <v>71.72</v>
      </c>
      <c r="Q49" s="308">
        <v>87.27</v>
      </c>
      <c r="R49" s="308">
        <v>64.91</v>
      </c>
      <c r="S49" s="308">
        <v>69.52</v>
      </c>
      <c r="T49" s="308">
        <v>60.97</v>
      </c>
      <c r="U49" s="308">
        <v>57.49</v>
      </c>
      <c r="V49" s="308">
        <v>65</v>
      </c>
      <c r="W49" s="308">
        <v>55.75</v>
      </c>
      <c r="X49" s="308">
        <v>81.8</v>
      </c>
      <c r="Y49" s="308">
        <v>80.34</v>
      </c>
      <c r="Z49" s="308">
        <v>45.47</v>
      </c>
      <c r="AA49" s="308">
        <v>12.28</v>
      </c>
      <c r="AB49" s="308">
        <v>48.77</v>
      </c>
      <c r="AC49" s="308">
        <v>30.27</v>
      </c>
      <c r="AD49" s="308">
        <v>57.73</v>
      </c>
      <c r="AE49" s="308">
        <v>58.6</v>
      </c>
      <c r="AF49" s="308">
        <v>62.59</v>
      </c>
      <c r="AG49" s="268" t="s">
        <v>34</v>
      </c>
      <c r="AH49" s="368"/>
      <c r="AI49" s="368"/>
    </row>
    <row r="50" spans="1:35" ht="24" customHeight="1">
      <c r="B50" s="622" t="s">
        <v>485</v>
      </c>
      <c r="C50" s="622"/>
      <c r="D50" s="622"/>
      <c r="E50" s="622"/>
      <c r="F50" s="622"/>
      <c r="G50" s="622"/>
      <c r="H50" s="622"/>
      <c r="I50" s="622"/>
      <c r="J50" s="622"/>
      <c r="K50" s="622"/>
      <c r="L50" s="622"/>
      <c r="M50" s="622"/>
      <c r="N50" s="622"/>
      <c r="O50" s="622"/>
      <c r="P50" s="622"/>
      <c r="Q50" s="622"/>
      <c r="R50" s="622"/>
      <c r="S50" s="622"/>
      <c r="T50" s="622"/>
      <c r="U50" s="622"/>
      <c r="V50" s="622"/>
      <c r="W50" s="622"/>
      <c r="X50" s="622"/>
      <c r="Y50" s="622"/>
      <c r="Z50" s="622"/>
      <c r="AA50" s="622"/>
      <c r="AB50" s="622"/>
      <c r="AC50" s="622"/>
      <c r="AD50" s="622"/>
      <c r="AE50" s="622"/>
      <c r="AF50" s="622"/>
      <c r="AG50" s="622"/>
      <c r="AH50" s="368"/>
      <c r="AI50" s="368"/>
    </row>
    <row r="51" spans="1:35">
      <c r="A51" s="304">
        <v>2018</v>
      </c>
      <c r="B51" s="319" t="s">
        <v>368</v>
      </c>
      <c r="C51" s="308">
        <v>17.14</v>
      </c>
      <c r="D51" s="308">
        <v>24.16</v>
      </c>
      <c r="E51" s="308">
        <v>15.57</v>
      </c>
      <c r="F51" s="308">
        <v>18.78</v>
      </c>
      <c r="G51" s="308">
        <v>20.97</v>
      </c>
      <c r="H51" s="308">
        <v>47.32</v>
      </c>
      <c r="I51" s="308">
        <v>27.03</v>
      </c>
      <c r="J51" s="308">
        <v>27.96</v>
      </c>
      <c r="K51" s="308">
        <v>36.99</v>
      </c>
      <c r="L51" s="308">
        <v>59.42</v>
      </c>
      <c r="M51" s="308">
        <v>55.01</v>
      </c>
      <c r="N51" s="308">
        <v>41.43</v>
      </c>
      <c r="O51" s="308">
        <v>21.27</v>
      </c>
      <c r="P51" s="308">
        <v>26.35</v>
      </c>
      <c r="Q51" s="308">
        <v>50.73</v>
      </c>
      <c r="R51" s="308">
        <v>25.24</v>
      </c>
      <c r="S51" s="308">
        <v>17.600000000000001</v>
      </c>
      <c r="T51" s="308">
        <v>16.79</v>
      </c>
      <c r="U51" s="308">
        <v>17.48</v>
      </c>
      <c r="V51" s="308">
        <v>40.049999999999997</v>
      </c>
      <c r="W51" s="308">
        <v>59.73</v>
      </c>
      <c r="X51" s="308">
        <v>53.92</v>
      </c>
      <c r="Y51" s="308">
        <v>79.290000000000006</v>
      </c>
      <c r="Z51" s="308">
        <v>33.64</v>
      </c>
      <c r="AA51" s="308">
        <v>44.03</v>
      </c>
      <c r="AB51" s="308">
        <v>67.84</v>
      </c>
      <c r="AC51" s="308">
        <v>47.29</v>
      </c>
      <c r="AD51" s="308">
        <v>17.600000000000001</v>
      </c>
      <c r="AE51" s="308">
        <v>11.55</v>
      </c>
      <c r="AF51" s="308">
        <v>21.15</v>
      </c>
      <c r="AG51" s="307">
        <v>28.31</v>
      </c>
      <c r="AH51" s="368"/>
      <c r="AI51" s="368"/>
    </row>
    <row r="52" spans="1:35">
      <c r="B52" s="319" t="s">
        <v>369</v>
      </c>
      <c r="C52" s="308">
        <v>23.4</v>
      </c>
      <c r="D52" s="308">
        <v>33.82</v>
      </c>
      <c r="E52" s="308">
        <v>28.4</v>
      </c>
      <c r="F52" s="308">
        <v>26.61</v>
      </c>
      <c r="G52" s="308">
        <v>35.03</v>
      </c>
      <c r="H52" s="308">
        <v>77.599999999999994</v>
      </c>
      <c r="I52" s="308">
        <v>104.06</v>
      </c>
      <c r="J52" s="308">
        <v>104.07</v>
      </c>
      <c r="K52" s="308">
        <v>142.84</v>
      </c>
      <c r="L52" s="308">
        <v>116.9</v>
      </c>
      <c r="M52" s="308">
        <v>59.9</v>
      </c>
      <c r="N52" s="308">
        <v>46.27</v>
      </c>
      <c r="O52" s="308">
        <v>63.16</v>
      </c>
      <c r="P52" s="308">
        <v>84.79</v>
      </c>
      <c r="Q52" s="308">
        <v>64.14</v>
      </c>
      <c r="R52" s="308">
        <v>42.36</v>
      </c>
      <c r="S52" s="308">
        <v>50.62</v>
      </c>
      <c r="T52" s="308">
        <v>31.89</v>
      </c>
      <c r="U52" s="308">
        <v>53.01</v>
      </c>
      <c r="V52" s="308">
        <v>54.21</v>
      </c>
      <c r="W52" s="308">
        <v>52.66</v>
      </c>
      <c r="X52" s="308">
        <v>35.69</v>
      </c>
      <c r="Y52" s="308">
        <v>52.63</v>
      </c>
      <c r="Z52" s="308">
        <v>39.65</v>
      </c>
      <c r="AA52" s="308">
        <v>25.01</v>
      </c>
      <c r="AB52" s="308">
        <v>42.63</v>
      </c>
      <c r="AC52" s="308">
        <v>43.66</v>
      </c>
      <c r="AD52" s="308">
        <v>41.3</v>
      </c>
      <c r="AE52" s="308" t="s">
        <v>34</v>
      </c>
      <c r="AF52" s="308" t="s">
        <v>34</v>
      </c>
      <c r="AG52" s="307" t="s">
        <v>34</v>
      </c>
      <c r="AH52" s="368"/>
      <c r="AI52" s="368"/>
    </row>
    <row r="53" spans="1:35">
      <c r="B53" s="319" t="s">
        <v>370</v>
      </c>
      <c r="C53" s="308">
        <v>56.84</v>
      </c>
      <c r="D53" s="308">
        <v>70.22</v>
      </c>
      <c r="E53" s="308">
        <v>72.52</v>
      </c>
      <c r="F53" s="308">
        <v>117.92</v>
      </c>
      <c r="G53" s="308">
        <v>90.9</v>
      </c>
      <c r="H53" s="308">
        <v>84.57</v>
      </c>
      <c r="I53" s="308">
        <v>58.58</v>
      </c>
      <c r="J53" s="308">
        <v>40.520000000000003</v>
      </c>
      <c r="K53" s="308">
        <v>24.6</v>
      </c>
      <c r="L53" s="308">
        <v>53.49</v>
      </c>
      <c r="M53" s="308">
        <v>48</v>
      </c>
      <c r="N53" s="308">
        <v>31.88</v>
      </c>
      <c r="O53" s="308">
        <v>24.58</v>
      </c>
      <c r="P53" s="308">
        <v>19.63</v>
      </c>
      <c r="Q53" s="308">
        <v>39.31</v>
      </c>
      <c r="R53" s="308">
        <v>32.04</v>
      </c>
      <c r="S53" s="308">
        <v>19.809999999999999</v>
      </c>
      <c r="T53" s="308">
        <v>20.85</v>
      </c>
      <c r="U53" s="308">
        <v>34.880000000000003</v>
      </c>
      <c r="V53" s="308">
        <v>60.12</v>
      </c>
      <c r="W53" s="308">
        <v>20.57</v>
      </c>
      <c r="X53" s="308">
        <v>32.35</v>
      </c>
      <c r="Y53" s="308">
        <v>33.909999999999997</v>
      </c>
      <c r="Z53" s="308">
        <v>57.28</v>
      </c>
      <c r="AA53" s="308">
        <v>43.7</v>
      </c>
      <c r="AB53" s="308">
        <v>52.81</v>
      </c>
      <c r="AC53" s="308">
        <v>27.34</v>
      </c>
      <c r="AD53" s="308">
        <v>55.03</v>
      </c>
      <c r="AE53" s="308">
        <v>31.95</v>
      </c>
      <c r="AF53" s="308">
        <v>30.93</v>
      </c>
      <c r="AG53" s="307">
        <v>44.77</v>
      </c>
      <c r="AH53" s="368"/>
      <c r="AI53" s="368"/>
    </row>
    <row r="54" spans="1:35">
      <c r="B54" s="319" t="s">
        <v>371</v>
      </c>
      <c r="C54" s="308">
        <v>18.739999999999998</v>
      </c>
      <c r="D54" s="308">
        <v>27.85</v>
      </c>
      <c r="E54" s="308">
        <v>38.1</v>
      </c>
      <c r="F54" s="308">
        <v>36.26</v>
      </c>
      <c r="G54" s="308">
        <v>18.45</v>
      </c>
      <c r="H54" s="308">
        <v>23.73</v>
      </c>
      <c r="I54" s="308">
        <v>36.39</v>
      </c>
      <c r="J54" s="308">
        <v>33.409999999999997</v>
      </c>
      <c r="K54" s="308">
        <v>42.37</v>
      </c>
      <c r="L54" s="308">
        <v>31.56</v>
      </c>
      <c r="M54" s="308">
        <v>29.19</v>
      </c>
      <c r="N54" s="308">
        <v>39.299999999999997</v>
      </c>
      <c r="O54" s="308">
        <v>34.950000000000003</v>
      </c>
      <c r="P54" s="308">
        <v>17.86</v>
      </c>
      <c r="Q54" s="308">
        <v>37.090000000000003</v>
      </c>
      <c r="R54" s="308">
        <v>37.15</v>
      </c>
      <c r="S54" s="308">
        <v>40.67</v>
      </c>
      <c r="T54" s="308">
        <v>43.89</v>
      </c>
      <c r="U54" s="308">
        <v>39.24</v>
      </c>
      <c r="V54" s="308">
        <v>25.98</v>
      </c>
      <c r="W54" s="308">
        <v>33.299999999999997</v>
      </c>
      <c r="X54" s="308">
        <v>19.93</v>
      </c>
      <c r="Y54" s="308" t="s">
        <v>31</v>
      </c>
      <c r="Z54" s="308">
        <v>28.06</v>
      </c>
      <c r="AA54" s="308">
        <v>25.52</v>
      </c>
      <c r="AB54" s="308">
        <v>23.4</v>
      </c>
      <c r="AC54" s="308">
        <v>20.39</v>
      </c>
      <c r="AD54" s="308">
        <v>29.1</v>
      </c>
      <c r="AE54" s="308">
        <v>41.52</v>
      </c>
      <c r="AF54" s="308">
        <v>33.979999999999997</v>
      </c>
      <c r="AG54" s="307" t="s">
        <v>34</v>
      </c>
      <c r="AH54" s="368"/>
      <c r="AI54" s="368"/>
    </row>
    <row r="55" spans="1:35">
      <c r="B55" s="319" t="s">
        <v>372</v>
      </c>
      <c r="C55" s="308">
        <v>21.21</v>
      </c>
      <c r="D55" s="308">
        <v>22.87</v>
      </c>
      <c r="E55" s="308">
        <v>31.2</v>
      </c>
      <c r="F55" s="308">
        <v>20.54</v>
      </c>
      <c r="G55" s="308">
        <v>14.93</v>
      </c>
      <c r="H55" s="308">
        <v>18.829999999999998</v>
      </c>
      <c r="I55" s="308">
        <v>20.41</v>
      </c>
      <c r="J55" s="308">
        <v>25.47</v>
      </c>
      <c r="K55" s="308">
        <v>29.7</v>
      </c>
      <c r="L55" s="308">
        <v>30.42</v>
      </c>
      <c r="M55" s="308">
        <v>32.29</v>
      </c>
      <c r="N55" s="308">
        <v>25.14</v>
      </c>
      <c r="O55" s="308">
        <v>19.899999999999999</v>
      </c>
      <c r="P55" s="308">
        <v>24.57</v>
      </c>
      <c r="Q55" s="308">
        <v>20.22</v>
      </c>
      <c r="R55" s="308">
        <v>20.66</v>
      </c>
      <c r="S55" s="308">
        <v>19</v>
      </c>
      <c r="T55" s="308">
        <v>29.82</v>
      </c>
      <c r="U55" s="308">
        <v>18.62</v>
      </c>
      <c r="V55" s="308">
        <v>17.510000000000002</v>
      </c>
      <c r="W55" s="308">
        <v>18.7</v>
      </c>
      <c r="X55" s="308">
        <v>24.81</v>
      </c>
      <c r="Y55" s="308">
        <v>26.66</v>
      </c>
      <c r="Z55" s="308">
        <v>20.39</v>
      </c>
      <c r="AA55" s="308">
        <v>21.87</v>
      </c>
      <c r="AB55" s="308">
        <v>24.59</v>
      </c>
      <c r="AC55" s="308">
        <v>26.2</v>
      </c>
      <c r="AD55" s="308">
        <v>28.6</v>
      </c>
      <c r="AE55" s="308">
        <v>27.37</v>
      </c>
      <c r="AF55" s="308">
        <v>27.7</v>
      </c>
      <c r="AG55" s="307">
        <v>28.64</v>
      </c>
      <c r="AH55" s="368"/>
      <c r="AI55" s="368"/>
    </row>
    <row r="56" spans="1:35">
      <c r="B56" s="319" t="s">
        <v>35</v>
      </c>
      <c r="C56" s="308">
        <v>28</v>
      </c>
      <c r="D56" s="308">
        <v>22.17</v>
      </c>
      <c r="E56" s="308">
        <v>24.98</v>
      </c>
      <c r="F56" s="308">
        <v>24.14</v>
      </c>
      <c r="G56" s="308">
        <v>28.25</v>
      </c>
      <c r="H56" s="308">
        <v>17.309999999999999</v>
      </c>
      <c r="I56" s="308">
        <v>20.21</v>
      </c>
      <c r="J56" s="308">
        <v>29.96</v>
      </c>
      <c r="K56" s="308">
        <v>30.22</v>
      </c>
      <c r="L56" s="308">
        <v>26.06</v>
      </c>
      <c r="M56" s="308">
        <v>26.87</v>
      </c>
      <c r="N56" s="308">
        <v>24.3</v>
      </c>
      <c r="O56" s="308">
        <v>18.98</v>
      </c>
      <c r="P56" s="308">
        <v>17.239999999999998</v>
      </c>
      <c r="Q56" s="308">
        <v>23.56</v>
      </c>
      <c r="R56" s="308">
        <v>21.91</v>
      </c>
      <c r="S56" s="308">
        <v>25.37</v>
      </c>
      <c r="T56" s="308">
        <v>18.899999999999999</v>
      </c>
      <c r="U56" s="308">
        <v>22.14</v>
      </c>
      <c r="V56" s="308">
        <v>21</v>
      </c>
      <c r="W56" s="308">
        <v>29.69</v>
      </c>
      <c r="X56" s="308">
        <v>11.66</v>
      </c>
      <c r="Y56" s="308">
        <v>11.36</v>
      </c>
      <c r="Z56" s="308">
        <v>6.18</v>
      </c>
      <c r="AA56" s="308">
        <v>12.5</v>
      </c>
      <c r="AB56" s="308">
        <v>16.489999999999998</v>
      </c>
      <c r="AC56" s="308">
        <v>18.399999999999999</v>
      </c>
      <c r="AD56" s="308">
        <v>22.31</v>
      </c>
      <c r="AE56" s="308">
        <v>21.66</v>
      </c>
      <c r="AF56" s="308">
        <v>11.38</v>
      </c>
      <c r="AG56" s="307" t="s">
        <v>34</v>
      </c>
      <c r="AH56" s="368"/>
      <c r="AI56" s="368"/>
    </row>
    <row r="57" spans="1:35">
      <c r="B57" s="319" t="s">
        <v>411</v>
      </c>
      <c r="C57" s="308">
        <v>10.07</v>
      </c>
      <c r="D57" s="308">
        <v>12.95</v>
      </c>
      <c r="E57" s="308">
        <v>17.739999999999998</v>
      </c>
      <c r="F57" s="308">
        <v>23.75</v>
      </c>
      <c r="G57" s="308">
        <v>28.92</v>
      </c>
      <c r="H57" s="308">
        <v>17.29</v>
      </c>
      <c r="I57" s="308">
        <v>17.84</v>
      </c>
      <c r="J57" s="308">
        <v>22.73</v>
      </c>
      <c r="K57" s="308">
        <v>19.72</v>
      </c>
      <c r="L57" s="308">
        <v>16.48</v>
      </c>
      <c r="M57" s="308">
        <v>17.66</v>
      </c>
      <c r="N57" s="308">
        <v>19.059999999999999</v>
      </c>
      <c r="O57" s="308">
        <v>15.95</v>
      </c>
      <c r="P57" s="308">
        <v>20.52</v>
      </c>
      <c r="Q57" s="308">
        <v>14.08</v>
      </c>
      <c r="R57" s="308">
        <v>19.72</v>
      </c>
      <c r="S57" s="308">
        <v>17.46</v>
      </c>
      <c r="T57" s="308">
        <v>14.13</v>
      </c>
      <c r="U57" s="308">
        <v>18.82</v>
      </c>
      <c r="V57" s="308">
        <v>26.42</v>
      </c>
      <c r="W57" s="308">
        <v>31.47</v>
      </c>
      <c r="X57" s="308">
        <v>25.66</v>
      </c>
      <c r="Y57" s="308">
        <v>28</v>
      </c>
      <c r="Z57" s="308">
        <v>25.62</v>
      </c>
      <c r="AA57" s="308">
        <v>25.5</v>
      </c>
      <c r="AB57" s="308">
        <v>23.36</v>
      </c>
      <c r="AC57" s="308">
        <v>22.55</v>
      </c>
      <c r="AD57" s="308">
        <v>24.48</v>
      </c>
      <c r="AE57" s="308">
        <v>18.91</v>
      </c>
      <c r="AF57" s="308">
        <v>20.059999999999999</v>
      </c>
      <c r="AG57" s="268">
        <v>30.39</v>
      </c>
      <c r="AH57" s="368"/>
      <c r="AI57" s="368"/>
    </row>
    <row r="58" spans="1:35">
      <c r="B58" s="319" t="s">
        <v>412</v>
      </c>
      <c r="C58" s="308">
        <v>27.39</v>
      </c>
      <c r="D58" s="308">
        <v>30.76</v>
      </c>
      <c r="E58" s="308">
        <v>30.38</v>
      </c>
      <c r="F58" s="308">
        <v>26.88</v>
      </c>
      <c r="G58" s="308">
        <v>15.47</v>
      </c>
      <c r="H58" s="308">
        <v>15</v>
      </c>
      <c r="I58" s="308">
        <v>22.17</v>
      </c>
      <c r="J58" s="308">
        <v>27.94</v>
      </c>
      <c r="K58" s="308">
        <v>31.37</v>
      </c>
      <c r="L58" s="308">
        <v>15.27</v>
      </c>
      <c r="M58" s="308">
        <v>12.56</v>
      </c>
      <c r="N58" s="308">
        <v>12.73</v>
      </c>
      <c r="O58" s="308">
        <v>19.739999999999998</v>
      </c>
      <c r="P58" s="308">
        <v>14.54</v>
      </c>
      <c r="Q58" s="308">
        <v>12.3</v>
      </c>
      <c r="R58" s="308">
        <v>15.46</v>
      </c>
      <c r="S58" s="308">
        <v>23.34</v>
      </c>
      <c r="T58" s="308">
        <v>23.93</v>
      </c>
      <c r="U58" s="308">
        <v>22.22</v>
      </c>
      <c r="V58" s="308">
        <v>23.76</v>
      </c>
      <c r="W58" s="308">
        <v>20.5</v>
      </c>
      <c r="X58" s="308">
        <v>26.38</v>
      </c>
      <c r="Y58" s="308">
        <v>34.14</v>
      </c>
      <c r="Z58" s="308">
        <v>26.44</v>
      </c>
      <c r="AA58" s="308">
        <v>17.260000000000002</v>
      </c>
      <c r="AB58" s="308">
        <v>9.85</v>
      </c>
      <c r="AC58" s="308">
        <v>17.5</v>
      </c>
      <c r="AD58" s="308">
        <v>21.33</v>
      </c>
      <c r="AE58" s="308">
        <v>26.19</v>
      </c>
      <c r="AF58" s="308">
        <v>28.38</v>
      </c>
      <c r="AG58" s="268">
        <v>17.63</v>
      </c>
      <c r="AH58" s="368"/>
      <c r="AI58" s="368"/>
    </row>
    <row r="59" spans="1:35">
      <c r="B59" s="319" t="s">
        <v>36</v>
      </c>
      <c r="C59" s="308">
        <v>19.96</v>
      </c>
      <c r="D59" s="308">
        <v>23.5</v>
      </c>
      <c r="E59" s="308">
        <v>25.94</v>
      </c>
      <c r="F59" s="308">
        <v>23.34</v>
      </c>
      <c r="G59" s="308">
        <v>23.65</v>
      </c>
      <c r="H59" s="308">
        <v>24.76</v>
      </c>
      <c r="I59" s="308">
        <v>29.66</v>
      </c>
      <c r="J59" s="308">
        <v>15.45</v>
      </c>
      <c r="K59" s="308">
        <v>21.09</v>
      </c>
      <c r="L59" s="308">
        <v>30.91</v>
      </c>
      <c r="M59" s="308">
        <v>31.14</v>
      </c>
      <c r="N59" s="308">
        <v>32.74</v>
      </c>
      <c r="O59" s="308">
        <v>17.28</v>
      </c>
      <c r="P59" s="308">
        <v>13.46</v>
      </c>
      <c r="Q59" s="308">
        <v>16.940000000000001</v>
      </c>
      <c r="R59" s="308">
        <v>14.2</v>
      </c>
      <c r="S59" s="308">
        <v>24.62</v>
      </c>
      <c r="T59" s="308">
        <v>27.97</v>
      </c>
      <c r="U59" s="308">
        <v>37.76</v>
      </c>
      <c r="V59" s="308">
        <v>38.549999999999997</v>
      </c>
      <c r="W59" s="308">
        <v>31.86</v>
      </c>
      <c r="X59" s="308">
        <v>13.65</v>
      </c>
      <c r="Y59" s="308">
        <v>8.7799999999999994</v>
      </c>
      <c r="Z59" s="308">
        <v>7.21</v>
      </c>
      <c r="AA59" s="308">
        <v>10.63</v>
      </c>
      <c r="AB59" s="308">
        <v>17.850000000000001</v>
      </c>
      <c r="AC59" s="308">
        <v>17.350000000000001</v>
      </c>
      <c r="AD59" s="308">
        <v>19.329999999999998</v>
      </c>
      <c r="AE59" s="308">
        <v>20.54</v>
      </c>
      <c r="AF59" s="308">
        <v>19.41</v>
      </c>
      <c r="AG59" s="268" t="s">
        <v>34</v>
      </c>
      <c r="AH59" s="368"/>
      <c r="AI59" s="368"/>
    </row>
    <row r="60" spans="1:35">
      <c r="B60" s="319" t="s">
        <v>641</v>
      </c>
      <c r="C60" s="308">
        <v>25.674839930151339</v>
      </c>
      <c r="D60" s="308">
        <v>17.13729839809444</v>
      </c>
      <c r="E60" s="308">
        <v>15.618749772719008</v>
      </c>
      <c r="F60" s="308">
        <v>24.429049385409844</v>
      </c>
      <c r="G60" s="308">
        <v>26.992381402621959</v>
      </c>
      <c r="H60" s="308">
        <v>36.146768973417217</v>
      </c>
      <c r="I60" s="308">
        <v>26.810065820575293</v>
      </c>
      <c r="J60" s="308">
        <v>17.373359031237499</v>
      </c>
      <c r="K60" s="308">
        <v>47.994399592697647</v>
      </c>
      <c r="L60" s="308">
        <v>49.680798821411038</v>
      </c>
      <c r="M60" s="308">
        <v>41.340873549841795</v>
      </c>
      <c r="N60" s="308">
        <v>47.496954157801902</v>
      </c>
      <c r="O60" s="308">
        <v>44.022984325562788</v>
      </c>
      <c r="P60" s="308">
        <v>35.766887898899903</v>
      </c>
      <c r="Q60" s="308">
        <v>39.669692064242717</v>
      </c>
      <c r="R60" s="308">
        <v>46.649695426856994</v>
      </c>
      <c r="S60" s="308">
        <v>55.55858607898756</v>
      </c>
      <c r="T60" s="308">
        <v>79.73452132012001</v>
      </c>
      <c r="U60" s="308">
        <v>64.277919243361225</v>
      </c>
      <c r="V60" s="308">
        <v>28.018691248931798</v>
      </c>
      <c r="W60" s="308">
        <v>30.285672721982795</v>
      </c>
      <c r="X60" s="308">
        <v>38.675540039275575</v>
      </c>
      <c r="Y60" s="308">
        <v>18.106913548809544</v>
      </c>
      <c r="Z60" s="308">
        <v>9.0552040148374431</v>
      </c>
      <c r="AA60" s="308">
        <v>11.937231798676267</v>
      </c>
      <c r="AB60" s="308">
        <v>28.000509100165456</v>
      </c>
      <c r="AC60" s="308">
        <v>26.775161378307118</v>
      </c>
      <c r="AD60" s="308">
        <v>13.35055202895651</v>
      </c>
      <c r="AE60" s="308">
        <v>19.710882807527959</v>
      </c>
      <c r="AF60" s="308">
        <v>26.328230117458819</v>
      </c>
      <c r="AG60" s="268">
        <v>22.964888993945124</v>
      </c>
      <c r="AH60" s="368"/>
      <c r="AI60" s="368"/>
    </row>
    <row r="61" spans="1:35">
      <c r="B61" s="319" t="s">
        <v>642</v>
      </c>
      <c r="C61" s="308">
        <v>37.983199389068695</v>
      </c>
      <c r="D61" s="308">
        <v>41.953907997890035</v>
      </c>
      <c r="E61" s="308">
        <v>33.55820634978361</v>
      </c>
      <c r="F61" s="308">
        <v>37.413852672158278</v>
      </c>
      <c r="G61" s="308">
        <v>35.6772680159293</v>
      </c>
      <c r="H61" s="308">
        <v>32.693706802473635</v>
      </c>
      <c r="I61" s="308">
        <v>39.912719338121647</v>
      </c>
      <c r="J61" s="308">
        <v>65.67630961688819</v>
      </c>
      <c r="K61" s="308">
        <v>72.611731335684937</v>
      </c>
      <c r="L61" s="308">
        <v>63.022917424517999</v>
      </c>
      <c r="M61" s="308">
        <v>48.909583659215343</v>
      </c>
      <c r="N61" s="308">
        <v>38.911920866972146</v>
      </c>
      <c r="O61" s="308">
        <v>36.722444525281922</v>
      </c>
      <c r="P61" s="308">
        <v>27.244959182560315</v>
      </c>
      <c r="Q61" s="308">
        <v>45.147917159117767</v>
      </c>
      <c r="R61" s="308">
        <v>29.002636603327577</v>
      </c>
      <c r="S61" s="308">
        <v>41.465766634522666</v>
      </c>
      <c r="T61" s="308">
        <v>67.132155065822971</v>
      </c>
      <c r="U61" s="308">
        <v>31.175539751541496</v>
      </c>
      <c r="V61" s="308">
        <v>29.737444997999926</v>
      </c>
      <c r="W61" s="308">
        <v>36.80200738222085</v>
      </c>
      <c r="X61" s="308">
        <v>38.246845339830543</v>
      </c>
      <c r="Y61" s="308">
        <v>76.210916895541942</v>
      </c>
      <c r="Z61" s="308">
        <v>48.738135932215719</v>
      </c>
      <c r="AA61" s="308">
        <v>50.695517774343116</v>
      </c>
      <c r="AB61" s="308">
        <v>51.241021911082832</v>
      </c>
      <c r="AC61" s="308">
        <v>41.360561536223457</v>
      </c>
      <c r="AD61" s="308">
        <v>50.386398763523957</v>
      </c>
      <c r="AE61" s="308">
        <v>59.074875450016371</v>
      </c>
      <c r="AF61" s="308">
        <v>33.984289766528477</v>
      </c>
      <c r="AG61" s="268" t="s">
        <v>34</v>
      </c>
      <c r="AH61" s="368"/>
      <c r="AI61" s="368"/>
    </row>
    <row r="62" spans="1:35">
      <c r="B62" s="319" t="s">
        <v>37</v>
      </c>
      <c r="C62" s="308">
        <v>71.288263218202658</v>
      </c>
      <c r="D62" s="308">
        <v>35.009727449589988</v>
      </c>
      <c r="E62" s="308">
        <v>27.081818181818182</v>
      </c>
      <c r="F62" s="308">
        <v>18.165618067425537</v>
      </c>
      <c r="G62" s="308">
        <v>46.218487394957975</v>
      </c>
      <c r="H62" s="308">
        <v>48.177983052696661</v>
      </c>
      <c r="I62" s="308">
        <v>19.111175764628868</v>
      </c>
      <c r="J62" s="308">
        <v>16.164811986326278</v>
      </c>
      <c r="K62" s="308">
        <v>5.6908056217159686</v>
      </c>
      <c r="L62" s="308">
        <v>11.464053238299575</v>
      </c>
      <c r="M62" s="308">
        <v>6.9549248140807682</v>
      </c>
      <c r="N62" s="308">
        <v>35.111644483235146</v>
      </c>
      <c r="O62" s="308">
        <v>45.870391589821928</v>
      </c>
      <c r="P62" s="308">
        <v>32.848308475809382</v>
      </c>
      <c r="Q62" s="308">
        <v>34.111571750672773</v>
      </c>
      <c r="R62" s="308">
        <v>41.884864353771185</v>
      </c>
      <c r="S62" s="308">
        <v>59.478336789261157</v>
      </c>
      <c r="T62" s="308">
        <v>69.586879045748788</v>
      </c>
      <c r="U62" s="308">
        <v>70.684388523219042</v>
      </c>
      <c r="V62" s="308">
        <v>39.373443153511886</v>
      </c>
      <c r="W62" s="308">
        <v>24.919087966835161</v>
      </c>
      <c r="X62" s="308">
        <v>9.4397962895598404</v>
      </c>
      <c r="Y62" s="308">
        <v>11.500627306944015</v>
      </c>
      <c r="Z62" s="308">
        <v>8.5003091021491706</v>
      </c>
      <c r="AA62" s="308">
        <v>9.8766779439048342</v>
      </c>
      <c r="AB62" s="308">
        <v>15.264191425142734</v>
      </c>
      <c r="AC62" s="308">
        <v>14.164151423688136</v>
      </c>
      <c r="AD62" s="308">
        <v>15.401120081460469</v>
      </c>
      <c r="AE62" s="308">
        <v>16.666060517893513</v>
      </c>
      <c r="AF62" s="308">
        <v>7.3914466506655021</v>
      </c>
      <c r="AG62" s="268" t="s">
        <v>31</v>
      </c>
      <c r="AH62" s="368"/>
      <c r="AI62" s="368"/>
    </row>
    <row r="63" spans="1:35">
      <c r="A63" s="304">
        <v>2019</v>
      </c>
      <c r="B63" s="319" t="s">
        <v>368</v>
      </c>
      <c r="C63" s="308">
        <v>19.489999999999998</v>
      </c>
      <c r="D63" s="308">
        <v>8.76</v>
      </c>
      <c r="E63" s="308">
        <v>9.26</v>
      </c>
      <c r="F63" s="308">
        <v>16.32</v>
      </c>
      <c r="G63" s="308">
        <v>8.25</v>
      </c>
      <c r="H63" s="308">
        <v>10.15</v>
      </c>
      <c r="I63" s="308" t="s">
        <v>31</v>
      </c>
      <c r="J63" s="308">
        <v>10.039999999999999</v>
      </c>
      <c r="K63" s="308">
        <v>16.37</v>
      </c>
      <c r="L63" s="308">
        <v>34.79</v>
      </c>
      <c r="M63" s="308">
        <v>19.37</v>
      </c>
      <c r="N63" s="308">
        <v>16.72</v>
      </c>
      <c r="O63" s="308">
        <v>5.17</v>
      </c>
      <c r="P63" s="308" t="s">
        <v>31</v>
      </c>
      <c r="Q63" s="308">
        <v>16.34</v>
      </c>
      <c r="R63" s="308">
        <v>13.35</v>
      </c>
      <c r="S63" s="308">
        <v>18.75</v>
      </c>
      <c r="T63" s="308">
        <v>13.75</v>
      </c>
      <c r="U63" s="308">
        <v>36.799999999999997</v>
      </c>
      <c r="V63" s="308">
        <v>109.44</v>
      </c>
      <c r="W63" s="308">
        <v>90.57</v>
      </c>
      <c r="X63" s="308">
        <v>116.55</v>
      </c>
      <c r="Y63" s="308">
        <v>56.17</v>
      </c>
      <c r="Z63" s="308">
        <v>32.770000000000003</v>
      </c>
      <c r="AA63" s="308">
        <v>47.2</v>
      </c>
      <c r="AB63" s="308">
        <v>44.81</v>
      </c>
      <c r="AC63" s="308">
        <v>24.41</v>
      </c>
      <c r="AD63" s="308">
        <v>46.62</v>
      </c>
      <c r="AE63" s="308">
        <v>26.67</v>
      </c>
      <c r="AF63" s="308">
        <v>60.16</v>
      </c>
      <c r="AG63" s="268">
        <v>80</v>
      </c>
      <c r="AH63" s="368"/>
      <c r="AI63" s="368"/>
    </row>
    <row r="64" spans="1:35">
      <c r="A64" s="305"/>
      <c r="B64" s="319" t="s">
        <v>369</v>
      </c>
      <c r="C64" s="308" t="s">
        <v>31</v>
      </c>
      <c r="D64" s="308" t="s">
        <v>31</v>
      </c>
      <c r="E64" s="308" t="s">
        <v>31</v>
      </c>
      <c r="F64" s="308" t="s">
        <v>31</v>
      </c>
      <c r="G64" s="308" t="s">
        <v>31</v>
      </c>
      <c r="H64" s="308">
        <v>36.840000000000003</v>
      </c>
      <c r="I64" s="308">
        <v>53.59</v>
      </c>
      <c r="J64" s="308">
        <v>32.479999999999997</v>
      </c>
      <c r="K64" s="308">
        <v>21.72</v>
      </c>
      <c r="L64" s="308">
        <v>26.45</v>
      </c>
      <c r="M64" s="308">
        <v>8.1199999999999992</v>
      </c>
      <c r="N64" s="308">
        <v>11.09</v>
      </c>
      <c r="O64" s="308">
        <v>24.83</v>
      </c>
      <c r="P64" s="308">
        <v>25.86</v>
      </c>
      <c r="Q64" s="308">
        <v>49.91</v>
      </c>
      <c r="R64" s="308">
        <v>64.61</v>
      </c>
      <c r="S64" s="308">
        <v>94.15</v>
      </c>
      <c r="T64" s="308">
        <v>105.67</v>
      </c>
      <c r="U64" s="308">
        <v>71.39</v>
      </c>
      <c r="V64" s="308">
        <v>32.909999999999997</v>
      </c>
      <c r="W64" s="308">
        <v>32.229999999999997</v>
      </c>
      <c r="X64" s="308">
        <v>14.62</v>
      </c>
      <c r="Y64" s="308">
        <v>32.64</v>
      </c>
      <c r="Z64" s="308">
        <v>39.82</v>
      </c>
      <c r="AA64" s="308">
        <v>32.340000000000003</v>
      </c>
      <c r="AB64" s="308">
        <v>44.83</v>
      </c>
      <c r="AC64" s="308">
        <v>47.63</v>
      </c>
      <c r="AD64" s="308">
        <v>57.73</v>
      </c>
      <c r="AE64" s="308" t="s">
        <v>34</v>
      </c>
      <c r="AF64" s="308" t="s">
        <v>34</v>
      </c>
      <c r="AG64" s="268" t="s">
        <v>34</v>
      </c>
      <c r="AH64" s="368"/>
      <c r="AI64" s="368"/>
    </row>
    <row r="65" spans="1:35">
      <c r="A65" s="305"/>
      <c r="B65" s="319" t="s">
        <v>370</v>
      </c>
      <c r="C65" s="308">
        <v>56.79</v>
      </c>
      <c r="D65" s="308">
        <v>52.99</v>
      </c>
      <c r="E65" s="308">
        <v>23.15</v>
      </c>
      <c r="F65" s="308">
        <v>16.53</v>
      </c>
      <c r="G65" s="308">
        <v>11.87</v>
      </c>
      <c r="H65" s="308">
        <v>22.55</v>
      </c>
      <c r="I65" s="308">
        <v>23.9</v>
      </c>
      <c r="J65" s="308">
        <v>13.94</v>
      </c>
      <c r="K65" s="308">
        <v>10.35</v>
      </c>
      <c r="L65" s="308">
        <v>9.4700000000000006</v>
      </c>
      <c r="M65" s="308">
        <v>9.57</v>
      </c>
      <c r="N65" s="308">
        <v>14.49</v>
      </c>
      <c r="O65" s="308">
        <v>13.89</v>
      </c>
      <c r="P65" s="308">
        <v>10.36</v>
      </c>
      <c r="Q65" s="308">
        <v>10.18</v>
      </c>
      <c r="R65" s="308">
        <v>10.79</v>
      </c>
      <c r="S65" s="308">
        <v>8.51</v>
      </c>
      <c r="T65" s="308">
        <v>11.14</v>
      </c>
      <c r="U65" s="308">
        <v>22.19</v>
      </c>
      <c r="V65" s="308">
        <v>34.61</v>
      </c>
      <c r="W65" s="308">
        <v>92.14</v>
      </c>
      <c r="X65" s="308">
        <v>57.38</v>
      </c>
      <c r="Y65" s="308">
        <v>43.5</v>
      </c>
      <c r="Z65" s="308">
        <v>28.73</v>
      </c>
      <c r="AA65" s="308">
        <v>18.739999999999998</v>
      </c>
      <c r="AB65" s="308">
        <v>15.09</v>
      </c>
      <c r="AC65" s="308">
        <v>19.11</v>
      </c>
      <c r="AD65" s="308">
        <v>30.03</v>
      </c>
      <c r="AE65" s="308">
        <v>46.74</v>
      </c>
      <c r="AF65" s="308">
        <v>56.29</v>
      </c>
      <c r="AG65" s="268">
        <v>38.369999999999997</v>
      </c>
      <c r="AH65" s="368"/>
      <c r="AI65" s="368"/>
    </row>
    <row r="66" spans="1:35">
      <c r="A66" s="305"/>
      <c r="B66" s="319" t="s">
        <v>371</v>
      </c>
      <c r="C66" s="308">
        <v>17.07</v>
      </c>
      <c r="D66" s="308">
        <v>31.58</v>
      </c>
      <c r="E66" s="308">
        <v>43.44</v>
      </c>
      <c r="F66" s="308">
        <v>39.31</v>
      </c>
      <c r="G66" s="308">
        <v>34.22</v>
      </c>
      <c r="H66" s="308">
        <v>41.29</v>
      </c>
      <c r="I66" s="308">
        <v>46.6</v>
      </c>
      <c r="J66" s="308">
        <v>62.62</v>
      </c>
      <c r="K66" s="308">
        <v>38.01</v>
      </c>
      <c r="L66" s="308">
        <v>20.37</v>
      </c>
      <c r="M66" s="308">
        <v>18.91</v>
      </c>
      <c r="N66" s="308">
        <v>28.12</v>
      </c>
      <c r="O66" s="308">
        <v>29.16</v>
      </c>
      <c r="P66" s="308">
        <v>25</v>
      </c>
      <c r="Q66" s="308">
        <v>22.71</v>
      </c>
      <c r="R66" s="308">
        <v>27.93</v>
      </c>
      <c r="S66" s="308">
        <v>30.35</v>
      </c>
      <c r="T66" s="308">
        <v>35.24</v>
      </c>
      <c r="U66" s="308">
        <v>53.28</v>
      </c>
      <c r="V66" s="308">
        <v>32.39</v>
      </c>
      <c r="W66" s="308">
        <v>19.98</v>
      </c>
      <c r="X66" s="308">
        <v>20.18</v>
      </c>
      <c r="Y66" s="308">
        <v>26.88</v>
      </c>
      <c r="Z66" s="308">
        <v>28.78</v>
      </c>
      <c r="AA66" s="308">
        <v>37.46</v>
      </c>
      <c r="AB66" s="308">
        <v>43.44</v>
      </c>
      <c r="AC66" s="308">
        <v>18.62</v>
      </c>
      <c r="AD66" s="308">
        <v>10.24</v>
      </c>
      <c r="AE66" s="308">
        <v>19.78</v>
      </c>
      <c r="AF66" s="308">
        <v>32.74</v>
      </c>
      <c r="AG66" s="268" t="s">
        <v>34</v>
      </c>
      <c r="AH66" s="368"/>
      <c r="AI66" s="368"/>
    </row>
    <row r="67" spans="1:35">
      <c r="A67" s="305"/>
      <c r="B67" s="319" t="s">
        <v>372</v>
      </c>
      <c r="C67" s="308">
        <v>26.33</v>
      </c>
      <c r="D67" s="308">
        <v>25.67</v>
      </c>
      <c r="E67" s="308">
        <v>15.57</v>
      </c>
      <c r="F67" s="308">
        <v>14.03</v>
      </c>
      <c r="G67" s="308">
        <v>10.38</v>
      </c>
      <c r="H67" s="308">
        <v>13.7</v>
      </c>
      <c r="I67" s="308">
        <v>20.190000000000001</v>
      </c>
      <c r="J67" s="308">
        <v>23</v>
      </c>
      <c r="K67" s="308">
        <v>20.239999999999998</v>
      </c>
      <c r="L67" s="308">
        <v>18.77</v>
      </c>
      <c r="M67" s="308">
        <v>16.8</v>
      </c>
      <c r="N67" s="308">
        <v>11.42</v>
      </c>
      <c r="O67" s="308">
        <v>13.06</v>
      </c>
      <c r="P67" s="308">
        <v>13.51</v>
      </c>
      <c r="Q67" s="308">
        <v>11.19</v>
      </c>
      <c r="R67" s="308">
        <v>13.42</v>
      </c>
      <c r="S67" s="308">
        <v>25.23</v>
      </c>
      <c r="T67" s="308">
        <v>19.78</v>
      </c>
      <c r="U67" s="308">
        <v>19.36</v>
      </c>
      <c r="V67" s="308">
        <v>18.91</v>
      </c>
      <c r="W67" s="308">
        <v>15.5</v>
      </c>
      <c r="X67" s="308">
        <v>7.76</v>
      </c>
      <c r="Y67" s="308">
        <v>10.63</v>
      </c>
      <c r="Z67" s="308">
        <v>21.39</v>
      </c>
      <c r="AA67" s="308">
        <v>21.83</v>
      </c>
      <c r="AB67" s="308">
        <v>15.51</v>
      </c>
      <c r="AC67" s="308">
        <v>17.5</v>
      </c>
      <c r="AD67" s="308">
        <v>10.99</v>
      </c>
      <c r="AE67" s="308">
        <v>13.41</v>
      </c>
      <c r="AF67" s="308">
        <v>16.27</v>
      </c>
      <c r="AG67" s="268">
        <v>19.100000000000001</v>
      </c>
      <c r="AH67" s="368"/>
      <c r="AI67" s="368"/>
    </row>
    <row r="68" spans="1:35">
      <c r="A68" s="305"/>
      <c r="B68" s="319" t="s">
        <v>35</v>
      </c>
      <c r="C68" s="308">
        <v>32.33</v>
      </c>
      <c r="D68" s="308">
        <v>19.260000000000002</v>
      </c>
      <c r="E68" s="308">
        <v>23.28</v>
      </c>
      <c r="F68" s="308">
        <v>23.17</v>
      </c>
      <c r="G68" s="308">
        <v>23.42</v>
      </c>
      <c r="H68" s="308">
        <v>21.25</v>
      </c>
      <c r="I68" s="308">
        <v>17.2</v>
      </c>
      <c r="J68" s="308">
        <v>17.25</v>
      </c>
      <c r="K68" s="308">
        <v>17.72</v>
      </c>
      <c r="L68" s="308">
        <v>24.26</v>
      </c>
      <c r="M68" s="308">
        <v>24.44</v>
      </c>
      <c r="N68" s="308">
        <v>27.3</v>
      </c>
      <c r="O68" s="308">
        <v>16.77</v>
      </c>
      <c r="P68" s="308">
        <v>23.95</v>
      </c>
      <c r="Q68" s="308">
        <v>31.3</v>
      </c>
      <c r="R68" s="308">
        <v>18.68</v>
      </c>
      <c r="S68" s="308">
        <v>14.07</v>
      </c>
      <c r="T68" s="308" t="s">
        <v>31</v>
      </c>
      <c r="U68" s="308">
        <v>23.54</v>
      </c>
      <c r="V68" s="308">
        <v>17.5</v>
      </c>
      <c r="W68" s="308">
        <v>13.64</v>
      </c>
      <c r="X68" s="308">
        <v>13.63</v>
      </c>
      <c r="Y68" s="308">
        <v>11.21</v>
      </c>
      <c r="Z68" s="308">
        <v>16.649999999999999</v>
      </c>
      <c r="AA68" s="308">
        <v>22.04</v>
      </c>
      <c r="AB68" s="308">
        <v>29.67</v>
      </c>
      <c r="AC68" s="308">
        <v>22.96</v>
      </c>
      <c r="AD68" s="308">
        <v>13.47</v>
      </c>
      <c r="AE68" s="308">
        <v>16.850000000000001</v>
      </c>
      <c r="AF68" s="308">
        <v>19.3</v>
      </c>
      <c r="AG68" s="268" t="s">
        <v>34</v>
      </c>
      <c r="AH68" s="368"/>
      <c r="AI68" s="368"/>
    </row>
    <row r="69" spans="1:35">
      <c r="A69" s="305"/>
      <c r="B69" s="319" t="s">
        <v>411</v>
      </c>
      <c r="C69" s="308">
        <v>25.15</v>
      </c>
      <c r="D69" s="308">
        <v>17.57</v>
      </c>
      <c r="E69" s="308">
        <v>13.93</v>
      </c>
      <c r="F69" s="308">
        <v>19.899999999999999</v>
      </c>
      <c r="G69" s="308">
        <v>22.96</v>
      </c>
      <c r="H69" s="308">
        <v>22.28</v>
      </c>
      <c r="I69" s="308">
        <v>11.67</v>
      </c>
      <c r="J69" s="308">
        <v>12.89</v>
      </c>
      <c r="K69" s="308">
        <v>10.39</v>
      </c>
      <c r="L69" s="308">
        <v>11.82</v>
      </c>
      <c r="M69" s="308">
        <v>14.33</v>
      </c>
      <c r="N69" s="308">
        <v>22.79</v>
      </c>
      <c r="O69" s="308">
        <v>19.48</v>
      </c>
      <c r="P69" s="308">
        <v>13.35</v>
      </c>
      <c r="Q69" s="308">
        <v>16.82</v>
      </c>
      <c r="R69" s="308">
        <v>13.98</v>
      </c>
      <c r="S69" s="308">
        <v>20.03</v>
      </c>
      <c r="T69" s="308">
        <v>23.89</v>
      </c>
      <c r="U69" s="308">
        <v>28.55</v>
      </c>
      <c r="V69" s="308" t="s">
        <v>31</v>
      </c>
      <c r="W69" s="308">
        <v>16.829999999999998</v>
      </c>
      <c r="X69" s="308">
        <v>19.48</v>
      </c>
      <c r="Y69" s="308">
        <v>15.6</v>
      </c>
      <c r="Z69" s="308">
        <v>18.3</v>
      </c>
      <c r="AA69" s="308">
        <v>27.53</v>
      </c>
      <c r="AB69" s="308">
        <v>18.05</v>
      </c>
      <c r="AC69" s="308">
        <v>19.989999999999998</v>
      </c>
      <c r="AD69" s="308">
        <v>18.34</v>
      </c>
      <c r="AE69" s="308">
        <v>21.46</v>
      </c>
      <c r="AF69" s="308">
        <v>21.88</v>
      </c>
      <c r="AG69" s="268">
        <v>22.95</v>
      </c>
      <c r="AH69" s="368"/>
      <c r="AI69" s="368"/>
    </row>
    <row r="70" spans="1:35">
      <c r="A70" s="305"/>
      <c r="B70" s="319" t="s">
        <v>412</v>
      </c>
      <c r="C70" s="308">
        <v>15.5</v>
      </c>
      <c r="D70" s="308">
        <v>13.95</v>
      </c>
      <c r="E70" s="308">
        <v>14.46</v>
      </c>
      <c r="F70" s="308">
        <v>12.67</v>
      </c>
      <c r="G70" s="308">
        <v>14.81</v>
      </c>
      <c r="H70" s="308">
        <v>18.739999999999998</v>
      </c>
      <c r="I70" s="308">
        <v>15.19</v>
      </c>
      <c r="J70" s="308">
        <v>14.36</v>
      </c>
      <c r="K70" s="308">
        <v>17.760000000000002</v>
      </c>
      <c r="L70" s="308">
        <v>13.57</v>
      </c>
      <c r="M70" s="308">
        <v>15.52</v>
      </c>
      <c r="N70" s="308">
        <v>15.71</v>
      </c>
      <c r="O70" s="308">
        <v>14.16</v>
      </c>
      <c r="P70" s="308">
        <v>15.75</v>
      </c>
      <c r="Q70" s="308">
        <v>16.13</v>
      </c>
      <c r="R70" s="308">
        <v>14.11</v>
      </c>
      <c r="S70" s="308">
        <v>14.57</v>
      </c>
      <c r="T70" s="308">
        <v>14.36</v>
      </c>
      <c r="U70" s="308">
        <v>11.28</v>
      </c>
      <c r="V70" s="308">
        <v>14.42</v>
      </c>
      <c r="W70" s="308">
        <v>12.45</v>
      </c>
      <c r="X70" s="308">
        <v>17.649999999999999</v>
      </c>
      <c r="Y70" s="308">
        <v>19.920000000000002</v>
      </c>
      <c r="Z70" s="308">
        <v>22.51</v>
      </c>
      <c r="AA70" s="308">
        <v>21.55</v>
      </c>
      <c r="AB70" s="308">
        <v>26.59</v>
      </c>
      <c r="AC70" s="308">
        <v>24.68</v>
      </c>
      <c r="AD70" s="308">
        <v>30.67</v>
      </c>
      <c r="AE70" s="308">
        <v>34.74</v>
      </c>
      <c r="AF70" s="308">
        <v>24.83</v>
      </c>
      <c r="AG70" s="268">
        <v>22.23</v>
      </c>
      <c r="AH70" s="368"/>
      <c r="AI70" s="368"/>
    </row>
    <row r="71" spans="1:35">
      <c r="A71" s="305"/>
      <c r="B71" s="319" t="s">
        <v>36</v>
      </c>
      <c r="C71" s="308">
        <v>23.97</v>
      </c>
      <c r="D71" s="308">
        <v>12.64</v>
      </c>
      <c r="E71" s="308">
        <v>15.61</v>
      </c>
      <c r="F71" s="308">
        <v>20.100000000000001</v>
      </c>
      <c r="G71" s="308">
        <v>17.100000000000001</v>
      </c>
      <c r="H71" s="308">
        <v>15.7</v>
      </c>
      <c r="I71" s="308">
        <v>16.03</v>
      </c>
      <c r="J71" s="308">
        <v>9.07</v>
      </c>
      <c r="K71" s="308">
        <v>11.54</v>
      </c>
      <c r="L71" s="308">
        <v>12.5</v>
      </c>
      <c r="M71" s="308">
        <v>19.27</v>
      </c>
      <c r="N71" s="308">
        <v>18.12</v>
      </c>
      <c r="O71" s="308">
        <v>15.25</v>
      </c>
      <c r="P71" s="308">
        <v>17.46</v>
      </c>
      <c r="Q71" s="308">
        <v>17.13</v>
      </c>
      <c r="R71" s="308">
        <v>14.39</v>
      </c>
      <c r="S71" s="308">
        <v>21.58</v>
      </c>
      <c r="T71" s="308">
        <v>13.54</v>
      </c>
      <c r="U71" s="308">
        <v>12.41</v>
      </c>
      <c r="V71" s="308">
        <v>19.850000000000001</v>
      </c>
      <c r="W71" s="308">
        <v>21.63</v>
      </c>
      <c r="X71" s="308">
        <v>19.88</v>
      </c>
      <c r="Y71" s="308">
        <v>26.58</v>
      </c>
      <c r="Z71" s="308">
        <v>48.48</v>
      </c>
      <c r="AA71" s="308">
        <v>48.4</v>
      </c>
      <c r="AB71" s="308">
        <v>18.07</v>
      </c>
      <c r="AC71" s="308">
        <v>18.37</v>
      </c>
      <c r="AD71" s="308">
        <v>11.62</v>
      </c>
      <c r="AE71" s="308">
        <v>9.92</v>
      </c>
      <c r="AF71" s="308">
        <v>23.2</v>
      </c>
      <c r="AG71" s="268" t="s">
        <v>34</v>
      </c>
      <c r="AH71" s="368"/>
      <c r="AI71" s="368"/>
    </row>
    <row r="72" spans="1:35">
      <c r="B72" s="319"/>
      <c r="C72" s="456"/>
      <c r="D72" s="456"/>
      <c r="E72" s="456"/>
      <c r="F72" s="456"/>
      <c r="G72" s="456"/>
      <c r="H72" s="456"/>
      <c r="I72" s="456"/>
      <c r="J72" s="456"/>
      <c r="K72" s="456"/>
      <c r="L72" s="456"/>
      <c r="M72" s="456"/>
      <c r="N72" s="456"/>
      <c r="O72" s="456"/>
      <c r="P72" s="456"/>
      <c r="Q72" s="456"/>
      <c r="R72" s="456"/>
      <c r="S72" s="456"/>
      <c r="T72" s="456"/>
      <c r="U72" s="456"/>
      <c r="V72" s="456"/>
      <c r="W72" s="456"/>
      <c r="X72" s="456"/>
      <c r="Y72" s="456"/>
      <c r="Z72" s="456"/>
      <c r="AA72" s="456"/>
      <c r="AB72" s="456"/>
      <c r="AC72" s="456"/>
      <c r="AD72" s="456"/>
      <c r="AE72" s="456"/>
      <c r="AF72" s="456"/>
      <c r="AG72" s="456"/>
      <c r="AH72" s="368"/>
      <c r="AI72" s="368"/>
    </row>
    <row r="73" spans="1:35">
      <c r="AH73" s="368"/>
      <c r="AI73" s="368"/>
    </row>
    <row r="74" spans="1:35">
      <c r="A74" s="2" t="s">
        <v>407</v>
      </c>
      <c r="AH74" s="368"/>
      <c r="AI74" s="368"/>
    </row>
    <row r="75" spans="1:35">
      <c r="A75" s="420" t="s">
        <v>408</v>
      </c>
      <c r="AH75" s="368"/>
      <c r="AI75" s="368"/>
    </row>
    <row r="76" spans="1:35">
      <c r="AH76" s="368"/>
      <c r="AI76" s="368"/>
    </row>
  </sheetData>
  <mergeCells count="6">
    <mergeCell ref="A3:B5"/>
    <mergeCell ref="C3:AG3"/>
    <mergeCell ref="C5:AG5"/>
    <mergeCell ref="B28:AG28"/>
    <mergeCell ref="B50:AG50"/>
    <mergeCell ref="B6:AG6"/>
  </mergeCells>
  <pageMargins left="0.7" right="0.7" top="0.75" bottom="0.75" header="0.3" footer="0.3"/>
  <pageSetup paperSize="9" scale="42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F30"/>
  <sheetViews>
    <sheetView showGridLines="0" zoomScaleNormal="100" workbookViewId="0">
      <selection activeCell="D8" sqref="D8"/>
    </sheetView>
  </sheetViews>
  <sheetFormatPr defaultRowHeight="15"/>
  <cols>
    <col min="1" max="1" width="38.7109375" style="298" customWidth="1"/>
    <col min="2" max="3" width="24.85546875" style="298" customWidth="1"/>
    <col min="4" max="4" width="27.28515625" style="298" customWidth="1"/>
    <col min="5" max="5" width="10.42578125" style="298" customWidth="1"/>
    <col min="6" max="16384" width="9.140625" style="298"/>
  </cols>
  <sheetData>
    <row r="1" spans="1:5" s="361" customFormat="1" ht="50.1" customHeight="1">
      <c r="A1" s="633" t="s">
        <v>696</v>
      </c>
      <c r="B1" s="705"/>
      <c r="C1" s="705"/>
      <c r="D1" s="705"/>
    </row>
    <row r="2" spans="1:5" s="361" customFormat="1" ht="30" customHeight="1">
      <c r="A2" s="635" t="s">
        <v>697</v>
      </c>
      <c r="B2" s="635"/>
      <c r="C2" s="635"/>
      <c r="D2" s="635"/>
    </row>
    <row r="3" spans="1:5" s="361" customFormat="1" ht="70.5" customHeight="1" thickBot="1">
      <c r="A3" s="374" t="s">
        <v>414</v>
      </c>
      <c r="B3" s="391" t="s">
        <v>472</v>
      </c>
      <c r="C3" s="391" t="s">
        <v>473</v>
      </c>
      <c r="D3" s="391" t="s">
        <v>474</v>
      </c>
      <c r="E3" s="114"/>
    </row>
    <row r="4" spans="1:5" ht="20.100000000000001" customHeight="1" thickTop="1">
      <c r="A4" s="115" t="s">
        <v>63</v>
      </c>
      <c r="B4" s="505">
        <v>13993</v>
      </c>
      <c r="C4" s="488">
        <v>25.1</v>
      </c>
      <c r="D4" s="488">
        <v>49.3</v>
      </c>
      <c r="E4" s="57"/>
    </row>
    <row r="5" spans="1:5">
      <c r="A5" s="478" t="s">
        <v>64</v>
      </c>
      <c r="B5" s="370"/>
      <c r="C5" s="197"/>
      <c r="D5" s="117"/>
      <c r="E5" s="57"/>
    </row>
    <row r="6" spans="1:5">
      <c r="A6" s="109" t="s">
        <v>475</v>
      </c>
      <c r="B6" s="370"/>
      <c r="C6" s="372"/>
      <c r="D6" s="117"/>
      <c r="E6" s="57"/>
    </row>
    <row r="7" spans="1:5">
      <c r="A7" s="119" t="s">
        <v>67</v>
      </c>
      <c r="B7" s="370">
        <v>10488</v>
      </c>
      <c r="C7" s="372">
        <v>27</v>
      </c>
      <c r="D7" s="488">
        <v>40.9</v>
      </c>
      <c r="E7" s="57"/>
    </row>
    <row r="8" spans="1:5">
      <c r="A8" s="412" t="s">
        <v>68</v>
      </c>
      <c r="B8" s="370"/>
      <c r="C8" s="372"/>
      <c r="D8" s="117"/>
      <c r="E8" s="57"/>
    </row>
    <row r="9" spans="1:5">
      <c r="A9" s="189" t="s">
        <v>266</v>
      </c>
      <c r="B9" s="370">
        <v>1449</v>
      </c>
      <c r="C9" s="372">
        <v>19.399999999999999</v>
      </c>
      <c r="D9" s="488">
        <v>17.600000000000001</v>
      </c>
      <c r="E9" s="118"/>
    </row>
    <row r="10" spans="1:5">
      <c r="A10" s="413" t="s">
        <v>269</v>
      </c>
      <c r="B10" s="371"/>
      <c r="C10" s="117"/>
      <c r="D10" s="117"/>
      <c r="E10" s="57"/>
    </row>
    <row r="11" spans="1:5" ht="20.100000000000001" customHeight="1">
      <c r="A11" s="119" t="s">
        <v>69</v>
      </c>
      <c r="B11" s="370">
        <v>2645</v>
      </c>
      <c r="C11" s="372">
        <v>26.4</v>
      </c>
      <c r="D11" s="117">
        <v>68.2</v>
      </c>
      <c r="E11" s="57"/>
    </row>
    <row r="12" spans="1:5">
      <c r="A12" s="414" t="s">
        <v>70</v>
      </c>
      <c r="B12" s="371"/>
      <c r="C12" s="117"/>
      <c r="D12" s="117"/>
      <c r="E12" s="57"/>
    </row>
    <row r="13" spans="1:5" ht="20.100000000000001" customHeight="1">
      <c r="A13" s="30" t="s">
        <v>71</v>
      </c>
      <c r="B13" s="370">
        <v>615</v>
      </c>
      <c r="C13" s="372">
        <v>14.9</v>
      </c>
      <c r="D13" s="117">
        <v>98.2</v>
      </c>
      <c r="E13" s="57"/>
    </row>
    <row r="14" spans="1:5">
      <c r="A14" s="414" t="s">
        <v>72</v>
      </c>
      <c r="B14" s="371"/>
      <c r="C14" s="117"/>
      <c r="D14" s="117"/>
      <c r="E14" s="57"/>
    </row>
    <row r="15" spans="1:5" ht="20.100000000000001" customHeight="1">
      <c r="A15" s="30" t="s">
        <v>73</v>
      </c>
      <c r="B15" s="370"/>
      <c r="C15" s="372"/>
      <c r="D15" s="372"/>
      <c r="E15" s="57"/>
    </row>
    <row r="16" spans="1:5">
      <c r="A16" s="414" t="s">
        <v>74</v>
      </c>
      <c r="B16" s="370"/>
      <c r="C16" s="372"/>
      <c r="D16" s="372"/>
      <c r="E16" s="57"/>
    </row>
    <row r="17" spans="1:6">
      <c r="A17" s="62" t="s">
        <v>75</v>
      </c>
      <c r="B17" s="370">
        <v>172</v>
      </c>
      <c r="C17" s="372">
        <v>18.600000000000001</v>
      </c>
      <c r="D17" s="117">
        <v>67.599999999999994</v>
      </c>
      <c r="E17" s="57"/>
    </row>
    <row r="18" spans="1:6">
      <c r="A18" s="415" t="s">
        <v>76</v>
      </c>
      <c r="B18" s="371"/>
      <c r="C18" s="117"/>
      <c r="D18" s="117"/>
      <c r="E18" s="57"/>
    </row>
    <row r="19" spans="1:6">
      <c r="A19" s="62" t="s">
        <v>77</v>
      </c>
      <c r="B19" s="370">
        <v>9703</v>
      </c>
      <c r="C19" s="372">
        <v>31.8</v>
      </c>
      <c r="D19" s="117">
        <v>33.799999999999997</v>
      </c>
      <c r="E19" s="57"/>
    </row>
    <row r="20" spans="1:6">
      <c r="A20" s="415" t="s">
        <v>78</v>
      </c>
      <c r="B20" s="120"/>
      <c r="C20" s="372"/>
      <c r="D20" s="240"/>
      <c r="E20" s="52"/>
      <c r="F20" s="361"/>
    </row>
    <row r="21" spans="1:6">
      <c r="A21" s="415"/>
      <c r="B21" s="58"/>
      <c r="C21" s="253"/>
      <c r="D21" s="58"/>
      <c r="E21" s="52"/>
    </row>
    <row r="22" spans="1:6" s="361" customFormat="1">
      <c r="A22" s="737" t="s">
        <v>319</v>
      </c>
      <c r="B22" s="737"/>
      <c r="C22" s="737"/>
      <c r="D22" s="737"/>
      <c r="E22" s="254"/>
    </row>
    <row r="23" spans="1:6" s="361" customFormat="1" ht="15" customHeight="1">
      <c r="A23" s="570" t="s">
        <v>359</v>
      </c>
      <c r="B23" s="570"/>
      <c r="C23" s="570"/>
      <c r="D23" s="570"/>
      <c r="E23" s="416"/>
    </row>
    <row r="24" spans="1:6" ht="15.75" customHeight="1">
      <c r="A24" s="63"/>
      <c r="B24" s="361"/>
      <c r="C24" s="361"/>
      <c r="D24" s="361"/>
    </row>
    <row r="25" spans="1:6">
      <c r="A25" s="9"/>
      <c r="B25" s="9"/>
      <c r="C25" s="9"/>
      <c r="D25" s="361"/>
    </row>
    <row r="26" spans="1:6">
      <c r="A26" s="9"/>
      <c r="B26" s="9"/>
      <c r="C26" s="9"/>
      <c r="D26" s="361"/>
    </row>
    <row r="27" spans="1:6" ht="15.75">
      <c r="A27" s="23"/>
      <c r="B27" s="361"/>
      <c r="C27" s="361"/>
      <c r="D27" s="361"/>
    </row>
    <row r="28" spans="1:6">
      <c r="A28" s="9"/>
      <c r="B28" s="9"/>
      <c r="C28" s="9"/>
      <c r="D28" s="361"/>
    </row>
    <row r="29" spans="1:6">
      <c r="A29" s="9"/>
      <c r="B29" s="9"/>
      <c r="C29" s="9"/>
      <c r="D29" s="361"/>
    </row>
    <row r="30" spans="1:6">
      <c r="A30" s="361"/>
      <c r="B30" s="361"/>
      <c r="C30" s="361"/>
      <c r="D30" s="361"/>
    </row>
  </sheetData>
  <mergeCells count="4">
    <mergeCell ref="A1:D1"/>
    <mergeCell ref="A2:D2"/>
    <mergeCell ref="A22:D22"/>
    <mergeCell ref="A23:D23"/>
  </mergeCells>
  <pageMargins left="0.7" right="0.7" top="0.75" bottom="0.75" header="0.3" footer="0.3"/>
  <pageSetup paperSize="9" scale="92" orientation="landscape" horizontalDpi="300" verticalDpi="30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D20"/>
  <sheetViews>
    <sheetView showGridLines="0" workbookViewId="0">
      <selection activeCell="E19" sqref="E19"/>
    </sheetView>
  </sheetViews>
  <sheetFormatPr defaultRowHeight="15"/>
  <cols>
    <col min="1" max="1" width="47.42578125" style="298" customWidth="1"/>
    <col min="2" max="3" width="27.5703125" style="298" customWidth="1"/>
    <col min="4" max="4" width="9.140625" style="299" customWidth="1"/>
    <col min="5" max="16384" width="9.140625" style="298"/>
  </cols>
  <sheetData>
    <row r="1" spans="1:4" s="361" customFormat="1" ht="24.95" customHeight="1">
      <c r="A1" s="633" t="s">
        <v>698</v>
      </c>
      <c r="B1" s="633"/>
      <c r="C1" s="633"/>
      <c r="D1" s="368"/>
    </row>
    <row r="2" spans="1:4" s="361" customFormat="1" ht="30" customHeight="1">
      <c r="A2" s="635" t="s">
        <v>699</v>
      </c>
      <c r="B2" s="636"/>
      <c r="C2" s="636"/>
      <c r="D2" s="368"/>
    </row>
    <row r="3" spans="1:4" s="361" customFormat="1" ht="15" customHeight="1">
      <c r="A3" s="524" t="s">
        <v>414</v>
      </c>
      <c r="B3" s="540" t="s">
        <v>472</v>
      </c>
      <c r="C3" s="572" t="s">
        <v>473</v>
      </c>
      <c r="D3" s="121"/>
    </row>
    <row r="4" spans="1:4" s="361" customFormat="1" ht="42.75" customHeight="1" thickBot="1">
      <c r="A4" s="526"/>
      <c r="B4" s="542"/>
      <c r="C4" s="583"/>
      <c r="D4" s="121"/>
    </row>
    <row r="5" spans="1:4" ht="20.100000000000001" customHeight="1" thickTop="1">
      <c r="A5" s="115" t="s">
        <v>79</v>
      </c>
      <c r="B5" s="289">
        <v>9330</v>
      </c>
      <c r="C5" s="116">
        <v>28.7</v>
      </c>
      <c r="D5" s="122"/>
    </row>
    <row r="6" spans="1:4">
      <c r="A6" s="478" t="s">
        <v>80</v>
      </c>
      <c r="B6" s="405"/>
      <c r="C6" s="403"/>
      <c r="D6" s="122"/>
    </row>
    <row r="7" spans="1:4">
      <c r="A7" s="119" t="s">
        <v>81</v>
      </c>
      <c r="B7" s="406">
        <v>351</v>
      </c>
      <c r="C7" s="403">
        <v>25.2</v>
      </c>
      <c r="D7" s="122"/>
    </row>
    <row r="8" spans="1:4">
      <c r="A8" s="412" t="s">
        <v>82</v>
      </c>
      <c r="B8" s="407"/>
      <c r="C8" s="403"/>
      <c r="D8" s="122"/>
    </row>
    <row r="9" spans="1:4">
      <c r="A9" s="119" t="s">
        <v>83</v>
      </c>
      <c r="B9" s="406">
        <v>8979</v>
      </c>
      <c r="C9" s="403">
        <v>28.9</v>
      </c>
      <c r="D9" s="122"/>
    </row>
    <row r="10" spans="1:4">
      <c r="A10" s="423" t="s">
        <v>22</v>
      </c>
      <c r="B10" s="408"/>
      <c r="C10" s="404"/>
      <c r="D10" s="122"/>
    </row>
    <row r="11" spans="1:4" ht="20.100000000000001" customHeight="1">
      <c r="A11" s="67" t="s">
        <v>84</v>
      </c>
      <c r="B11" s="408">
        <v>399</v>
      </c>
      <c r="C11" s="403">
        <v>22</v>
      </c>
      <c r="D11" s="122"/>
    </row>
    <row r="12" spans="1:4">
      <c r="A12" s="478" t="s">
        <v>89</v>
      </c>
      <c r="B12" s="408"/>
      <c r="C12" s="404"/>
      <c r="D12" s="122"/>
    </row>
    <row r="13" spans="1:4">
      <c r="A13" s="30" t="s">
        <v>85</v>
      </c>
      <c r="B13" s="409">
        <v>11</v>
      </c>
      <c r="C13" s="403">
        <v>7.1</v>
      </c>
      <c r="D13" s="122"/>
    </row>
    <row r="14" spans="1:4">
      <c r="A14" s="414" t="s">
        <v>86</v>
      </c>
      <c r="B14" s="349"/>
      <c r="C14" s="403"/>
      <c r="D14" s="122"/>
    </row>
    <row r="15" spans="1:4">
      <c r="A15" s="30" t="s">
        <v>87</v>
      </c>
      <c r="B15" s="409">
        <v>388</v>
      </c>
      <c r="C15" s="403">
        <v>23.4</v>
      </c>
      <c r="D15" s="122"/>
    </row>
    <row r="16" spans="1:4">
      <c r="A16" s="414" t="s">
        <v>88</v>
      </c>
      <c r="B16" s="405"/>
      <c r="C16" s="404"/>
      <c r="D16" s="122"/>
    </row>
    <row r="17" spans="1:4">
      <c r="A17" s="740"/>
      <c r="B17" s="740"/>
      <c r="C17" s="740"/>
      <c r="D17" s="393"/>
    </row>
    <row r="18" spans="1:4">
      <c r="A18" s="740" t="s">
        <v>319</v>
      </c>
      <c r="B18" s="740"/>
      <c r="C18" s="740"/>
      <c r="D18" s="393"/>
    </row>
    <row r="19" spans="1:4">
      <c r="A19" s="738" t="s">
        <v>624</v>
      </c>
      <c r="B19" s="738"/>
      <c r="C19" s="738"/>
      <c r="D19" s="738"/>
    </row>
    <row r="20" spans="1:4">
      <c r="A20" s="739"/>
      <c r="B20" s="739"/>
      <c r="C20" s="739"/>
      <c r="D20" s="739"/>
    </row>
  </sheetData>
  <mergeCells count="9">
    <mergeCell ref="A19:D19"/>
    <mergeCell ref="A20:D20"/>
    <mergeCell ref="A1:C1"/>
    <mergeCell ref="A3:A4"/>
    <mergeCell ref="B3:B4"/>
    <mergeCell ref="C3:C4"/>
    <mergeCell ref="A2:C2"/>
    <mergeCell ref="A17:C17"/>
    <mergeCell ref="A18:C18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D25"/>
  <sheetViews>
    <sheetView showGridLines="0" zoomScaleNormal="100" workbookViewId="0">
      <selection activeCell="G21" sqref="G21"/>
    </sheetView>
  </sheetViews>
  <sheetFormatPr defaultRowHeight="15"/>
  <cols>
    <col min="1" max="1" width="38.7109375" style="298" customWidth="1"/>
    <col min="2" max="3" width="27.5703125" style="298" customWidth="1"/>
    <col min="4" max="4" width="19.7109375" style="298" customWidth="1"/>
    <col min="5" max="16384" width="9.140625" style="298"/>
  </cols>
  <sheetData>
    <row r="1" spans="1:4" s="361" customFormat="1" ht="20.100000000000001" customHeight="1">
      <c r="A1" s="633" t="s">
        <v>700</v>
      </c>
      <c r="B1" s="633"/>
      <c r="C1" s="705"/>
      <c r="D1" s="705"/>
    </row>
    <row r="2" spans="1:4" s="361" customFormat="1" ht="20.100000000000001" customHeight="1">
      <c r="A2" s="635" t="s">
        <v>701</v>
      </c>
      <c r="B2" s="635"/>
      <c r="C2" s="635"/>
      <c r="D2" s="695"/>
    </row>
    <row r="3" spans="1:4" s="361" customFormat="1">
      <c r="A3" s="524" t="s">
        <v>414</v>
      </c>
      <c r="B3" s="540" t="s">
        <v>472</v>
      </c>
      <c r="C3" s="600" t="s">
        <v>625</v>
      </c>
      <c r="D3" s="368"/>
    </row>
    <row r="4" spans="1:4" s="361" customFormat="1" ht="50.25" customHeight="1" thickBot="1">
      <c r="A4" s="526"/>
      <c r="B4" s="542"/>
      <c r="C4" s="743"/>
    </row>
    <row r="5" spans="1:4" ht="20.100000000000001" customHeight="1" thickTop="1">
      <c r="A5" s="115" t="s">
        <v>63</v>
      </c>
      <c r="B5" s="290">
        <v>6524</v>
      </c>
      <c r="C5" s="123">
        <v>18.5</v>
      </c>
      <c r="D5" s="361"/>
    </row>
    <row r="6" spans="1:4">
      <c r="A6" s="478" t="s">
        <v>64</v>
      </c>
      <c r="B6" s="430"/>
      <c r="C6" s="431"/>
      <c r="D6" s="361"/>
    </row>
    <row r="7" spans="1:4" ht="20.100000000000001" customHeight="1">
      <c r="A7" s="119" t="s">
        <v>295</v>
      </c>
      <c r="B7" s="291">
        <v>1645</v>
      </c>
      <c r="C7" s="124">
        <v>12.9</v>
      </c>
      <c r="D7" s="361"/>
    </row>
    <row r="8" spans="1:4">
      <c r="A8" s="412" t="s">
        <v>626</v>
      </c>
      <c r="B8" s="291"/>
      <c r="C8" s="124"/>
      <c r="D8" s="361"/>
    </row>
    <row r="9" spans="1:4">
      <c r="A9" s="189" t="s">
        <v>90</v>
      </c>
      <c r="B9" s="291">
        <v>1629</v>
      </c>
      <c r="C9" s="124">
        <v>13.4</v>
      </c>
      <c r="D9" s="361"/>
    </row>
    <row r="10" spans="1:4">
      <c r="A10" s="413" t="s">
        <v>91</v>
      </c>
      <c r="B10" s="291"/>
      <c r="C10" s="124"/>
      <c r="D10" s="361"/>
    </row>
    <row r="11" spans="1:4">
      <c r="A11" s="189" t="s">
        <v>92</v>
      </c>
      <c r="B11" s="291">
        <v>12</v>
      </c>
      <c r="C11" s="124">
        <v>2.2999999999999998</v>
      </c>
      <c r="D11" s="361"/>
    </row>
    <row r="12" spans="1:4">
      <c r="A12" s="413" t="s">
        <v>93</v>
      </c>
      <c r="B12" s="291"/>
      <c r="C12" s="124"/>
      <c r="D12" s="361"/>
    </row>
    <row r="13" spans="1:4">
      <c r="A13" s="62" t="s">
        <v>94</v>
      </c>
      <c r="B13" s="291">
        <v>4</v>
      </c>
      <c r="C13" s="124">
        <v>5.8</v>
      </c>
      <c r="D13" s="361"/>
    </row>
    <row r="14" spans="1:4">
      <c r="A14" s="415" t="s">
        <v>95</v>
      </c>
      <c r="B14" s="291"/>
      <c r="C14" s="124"/>
    </row>
    <row r="15" spans="1:4" ht="20.100000000000001" customHeight="1">
      <c r="A15" s="30" t="s">
        <v>96</v>
      </c>
      <c r="B15" s="291">
        <v>3728</v>
      </c>
      <c r="C15" s="124">
        <v>19.3</v>
      </c>
      <c r="D15" s="361"/>
    </row>
    <row r="16" spans="1:4">
      <c r="A16" s="414" t="s">
        <v>97</v>
      </c>
      <c r="B16" s="291"/>
      <c r="C16" s="124"/>
    </row>
    <row r="17" spans="1:4" ht="20.100000000000001" customHeight="1">
      <c r="A17" s="30" t="s">
        <v>98</v>
      </c>
      <c r="B17" s="291">
        <v>1151</v>
      </c>
      <c r="C17" s="124">
        <v>36.1</v>
      </c>
      <c r="D17" s="361"/>
    </row>
    <row r="18" spans="1:4">
      <c r="A18" s="388" t="s">
        <v>99</v>
      </c>
      <c r="B18" s="291"/>
      <c r="C18" s="124"/>
    </row>
    <row r="19" spans="1:4">
      <c r="A19" s="388"/>
      <c r="B19" s="127"/>
      <c r="C19" s="127"/>
    </row>
    <row r="20" spans="1:4" ht="24.75" customHeight="1">
      <c r="A20" s="741" t="s">
        <v>320</v>
      </c>
      <c r="B20" s="742"/>
      <c r="C20" s="742"/>
      <c r="D20" s="742"/>
    </row>
    <row r="21" spans="1:4" ht="24.95" customHeight="1">
      <c r="A21" s="570" t="s">
        <v>627</v>
      </c>
      <c r="B21" s="570"/>
      <c r="C21" s="570"/>
      <c r="D21" s="570"/>
    </row>
    <row r="25" spans="1:4">
      <c r="D25" s="421"/>
    </row>
  </sheetData>
  <mergeCells count="7">
    <mergeCell ref="A20:D20"/>
    <mergeCell ref="A21:D21"/>
    <mergeCell ref="A1:D1"/>
    <mergeCell ref="A3:A4"/>
    <mergeCell ref="A2:D2"/>
    <mergeCell ref="B3:B4"/>
    <mergeCell ref="C3:C4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D25"/>
  <sheetViews>
    <sheetView showGridLines="0" workbookViewId="0">
      <selection activeCell="C11" sqref="C11"/>
    </sheetView>
  </sheetViews>
  <sheetFormatPr defaultRowHeight="15"/>
  <cols>
    <col min="1" max="1" width="38.7109375" style="298" customWidth="1"/>
    <col min="2" max="3" width="27.5703125" style="298" customWidth="1"/>
    <col min="4" max="4" width="19.7109375" style="298" customWidth="1"/>
    <col min="5" max="16384" width="9.140625" style="298"/>
  </cols>
  <sheetData>
    <row r="1" spans="1:4" s="361" customFormat="1" ht="24.95" customHeight="1">
      <c r="A1" s="633" t="s">
        <v>702</v>
      </c>
      <c r="B1" s="633"/>
      <c r="C1" s="705"/>
      <c r="D1" s="705"/>
    </row>
    <row r="2" spans="1:4" s="361" customFormat="1" ht="20.100000000000001" customHeight="1">
      <c r="A2" s="617" t="s">
        <v>703</v>
      </c>
      <c r="B2" s="617"/>
      <c r="C2" s="617"/>
      <c r="D2" s="745"/>
    </row>
    <row r="3" spans="1:4">
      <c r="A3" s="524" t="s">
        <v>414</v>
      </c>
      <c r="B3" s="540" t="s">
        <v>472</v>
      </c>
      <c r="C3" s="600" t="s">
        <v>625</v>
      </c>
      <c r="D3" s="299"/>
    </row>
    <row r="4" spans="1:4" ht="51" customHeight="1" thickBot="1">
      <c r="A4" s="526"/>
      <c r="B4" s="542"/>
      <c r="C4" s="743"/>
    </row>
    <row r="5" spans="1:4" ht="20.100000000000001" customHeight="1" thickTop="1">
      <c r="A5" s="115" t="s">
        <v>63</v>
      </c>
      <c r="B5" s="496">
        <v>1645</v>
      </c>
      <c r="C5" s="293">
        <v>12.9</v>
      </c>
      <c r="D5" s="361"/>
    </row>
    <row r="6" spans="1:4">
      <c r="A6" s="478" t="s">
        <v>64</v>
      </c>
      <c r="B6" s="37"/>
      <c r="C6" s="42"/>
    </row>
    <row r="7" spans="1:4" ht="20.100000000000001" customHeight="1">
      <c r="A7" s="119" t="s">
        <v>101</v>
      </c>
      <c r="B7" s="38"/>
      <c r="C7" s="42"/>
    </row>
    <row r="8" spans="1:4">
      <c r="A8" s="412" t="s">
        <v>102</v>
      </c>
      <c r="B8" s="38"/>
      <c r="C8" s="42"/>
    </row>
    <row r="9" spans="1:4">
      <c r="A9" s="189" t="s">
        <v>103</v>
      </c>
      <c r="B9" s="292">
        <v>405</v>
      </c>
      <c r="C9" s="42">
        <v>16.7</v>
      </c>
    </row>
    <row r="10" spans="1:4">
      <c r="A10" s="413" t="s">
        <v>104</v>
      </c>
      <c r="B10" s="292"/>
      <c r="C10" s="42"/>
    </row>
    <row r="11" spans="1:4">
      <c r="A11" s="189" t="s">
        <v>105</v>
      </c>
      <c r="B11" s="292">
        <v>49</v>
      </c>
      <c r="C11" s="42">
        <v>32</v>
      </c>
    </row>
    <row r="12" spans="1:4">
      <c r="A12" s="413" t="s">
        <v>106</v>
      </c>
      <c r="B12" s="292"/>
      <c r="C12" s="42"/>
    </row>
    <row r="13" spans="1:4">
      <c r="A13" s="189" t="s">
        <v>107</v>
      </c>
      <c r="B13" s="292">
        <v>14</v>
      </c>
      <c r="C13" s="42">
        <v>16.3</v>
      </c>
    </row>
    <row r="14" spans="1:4">
      <c r="A14" s="413" t="s">
        <v>108</v>
      </c>
      <c r="B14" s="292"/>
      <c r="C14" s="42"/>
    </row>
    <row r="15" spans="1:4">
      <c r="A15" s="189" t="s">
        <v>109</v>
      </c>
      <c r="B15" s="292">
        <v>21</v>
      </c>
      <c r="C15" s="42">
        <v>12.4</v>
      </c>
    </row>
    <row r="16" spans="1:4">
      <c r="A16" s="413" t="s">
        <v>110</v>
      </c>
      <c r="B16" s="292"/>
      <c r="C16" s="42"/>
    </row>
    <row r="17" spans="1:4" ht="20.100000000000001" customHeight="1">
      <c r="A17" s="119" t="s">
        <v>111</v>
      </c>
      <c r="B17" s="292">
        <v>144</v>
      </c>
      <c r="C17" s="42">
        <v>17.2</v>
      </c>
    </row>
    <row r="18" spans="1:4">
      <c r="A18" s="412" t="s">
        <v>112</v>
      </c>
      <c r="B18" s="292"/>
      <c r="C18" s="42"/>
    </row>
    <row r="19" spans="1:4" ht="20.100000000000001" customHeight="1">
      <c r="A19" s="119" t="s">
        <v>113</v>
      </c>
      <c r="B19" s="292">
        <v>45</v>
      </c>
      <c r="C19" s="42">
        <v>1.5</v>
      </c>
    </row>
    <row r="20" spans="1:4">
      <c r="A20" s="412" t="s">
        <v>114</v>
      </c>
      <c r="B20" s="292"/>
      <c r="C20" s="42"/>
    </row>
    <row r="21" spans="1:4" ht="20.100000000000001" customHeight="1">
      <c r="A21" s="119" t="s">
        <v>115</v>
      </c>
      <c r="B21" s="292">
        <v>967</v>
      </c>
      <c r="C21" s="42">
        <v>15.6</v>
      </c>
      <c r="D21" s="493"/>
    </row>
    <row r="22" spans="1:4">
      <c r="A22" s="412" t="s">
        <v>116</v>
      </c>
      <c r="B22" s="432"/>
      <c r="C22" s="433"/>
    </row>
    <row r="23" spans="1:4" ht="15" customHeight="1">
      <c r="A23" s="193"/>
      <c r="B23" s="194"/>
      <c r="C23" s="194"/>
      <c r="D23" s="194"/>
    </row>
    <row r="24" spans="1:4" ht="15" customHeight="1">
      <c r="A24" s="699" t="s">
        <v>322</v>
      </c>
      <c r="B24" s="744"/>
      <c r="C24" s="744"/>
      <c r="D24" s="744"/>
    </row>
    <row r="25" spans="1:4" ht="15" customHeight="1">
      <c r="A25" s="630" t="s">
        <v>321</v>
      </c>
      <c r="B25" s="630"/>
      <c r="C25" s="630"/>
      <c r="D25" s="630"/>
    </row>
  </sheetData>
  <mergeCells count="7">
    <mergeCell ref="A25:D25"/>
    <mergeCell ref="A1:D1"/>
    <mergeCell ref="A3:A4"/>
    <mergeCell ref="A24:D24"/>
    <mergeCell ref="A2:D2"/>
    <mergeCell ref="B3:B4"/>
    <mergeCell ref="C3:C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D21"/>
  <sheetViews>
    <sheetView showGridLines="0" workbookViewId="0">
      <selection activeCell="D5" sqref="D5:D17"/>
    </sheetView>
  </sheetViews>
  <sheetFormatPr defaultRowHeight="15"/>
  <cols>
    <col min="1" max="1" width="38.7109375" style="298" customWidth="1"/>
    <col min="2" max="3" width="27.5703125" style="298" customWidth="1"/>
    <col min="4" max="4" width="9.140625" style="299" customWidth="1"/>
    <col min="5" max="16384" width="9.140625" style="298"/>
  </cols>
  <sheetData>
    <row r="1" spans="1:4" s="361" customFormat="1" ht="20.100000000000001" customHeight="1">
      <c r="A1" s="633" t="s">
        <v>704</v>
      </c>
      <c r="B1" s="633"/>
      <c r="C1" s="705"/>
      <c r="D1" s="368"/>
    </row>
    <row r="2" spans="1:4" s="361" customFormat="1" ht="20.100000000000001" customHeight="1">
      <c r="A2" s="617" t="s">
        <v>705</v>
      </c>
      <c r="B2" s="721"/>
      <c r="C2" s="721"/>
      <c r="D2" s="368"/>
    </row>
    <row r="3" spans="1:4" ht="15" customHeight="1">
      <c r="A3" s="524" t="s">
        <v>414</v>
      </c>
      <c r="B3" s="540" t="s">
        <v>472</v>
      </c>
      <c r="C3" s="600" t="s">
        <v>625</v>
      </c>
      <c r="D3" s="298"/>
    </row>
    <row r="4" spans="1:4" ht="56.25" customHeight="1" thickBot="1">
      <c r="A4" s="526"/>
      <c r="B4" s="542"/>
      <c r="C4" s="743"/>
      <c r="D4" s="298"/>
    </row>
    <row r="5" spans="1:4" ht="24.95" customHeight="1" thickTop="1">
      <c r="A5" s="31" t="s">
        <v>63</v>
      </c>
      <c r="B5" s="496">
        <v>1645</v>
      </c>
      <c r="C5" s="293">
        <v>12.9</v>
      </c>
      <c r="D5" s="361"/>
    </row>
    <row r="6" spans="1:4" ht="15" customHeight="1">
      <c r="A6" s="479" t="s">
        <v>64</v>
      </c>
      <c r="B6" s="38"/>
      <c r="C6" s="51"/>
      <c r="D6" s="298"/>
    </row>
    <row r="7" spans="1:4" ht="15" customHeight="1">
      <c r="A7" s="50" t="s">
        <v>122</v>
      </c>
      <c r="B7" s="38"/>
      <c r="C7" s="51"/>
      <c r="D7" s="298"/>
    </row>
    <row r="8" spans="1:4" ht="15" customHeight="1">
      <c r="A8" s="435" t="s">
        <v>123</v>
      </c>
      <c r="B8" s="38"/>
      <c r="C8" s="51"/>
      <c r="D8" s="298"/>
    </row>
    <row r="9" spans="1:4" ht="20.100000000000001" customHeight="1">
      <c r="A9" s="126" t="s">
        <v>124</v>
      </c>
      <c r="B9" s="292">
        <v>504</v>
      </c>
      <c r="C9" s="42">
        <v>13.2</v>
      </c>
      <c r="D9" s="298"/>
    </row>
    <row r="10" spans="1:4" ht="15" customHeight="1">
      <c r="A10" s="434" t="s">
        <v>125</v>
      </c>
      <c r="B10" s="292"/>
      <c r="C10" s="42"/>
      <c r="D10" s="298"/>
    </row>
    <row r="11" spans="1:4" ht="20.100000000000001" customHeight="1">
      <c r="A11" s="126" t="s">
        <v>126</v>
      </c>
      <c r="B11" s="292">
        <v>10</v>
      </c>
      <c r="C11" s="42">
        <v>3.3</v>
      </c>
      <c r="D11" s="298"/>
    </row>
    <row r="12" spans="1:4" ht="15" customHeight="1">
      <c r="A12" s="434" t="s">
        <v>127</v>
      </c>
      <c r="B12" s="292"/>
      <c r="C12" s="42"/>
      <c r="D12" s="298"/>
    </row>
    <row r="13" spans="1:4" ht="39" customHeight="1">
      <c r="A13" s="126" t="s">
        <v>129</v>
      </c>
      <c r="B13" s="292">
        <v>120</v>
      </c>
      <c r="C13" s="42">
        <v>7.7</v>
      </c>
      <c r="D13" s="298"/>
    </row>
    <row r="14" spans="1:4" ht="26.1" customHeight="1">
      <c r="A14" s="434" t="s">
        <v>130</v>
      </c>
      <c r="B14" s="292"/>
      <c r="C14" s="42"/>
      <c r="D14" s="298"/>
    </row>
    <row r="15" spans="1:4" ht="26.1" customHeight="1">
      <c r="A15" s="126" t="s">
        <v>132</v>
      </c>
      <c r="B15" s="292">
        <v>57</v>
      </c>
      <c r="C15" s="42">
        <v>15.5</v>
      </c>
      <c r="D15" s="298"/>
    </row>
    <row r="16" spans="1:4" ht="26.1" customHeight="1">
      <c r="A16" s="434" t="s">
        <v>131</v>
      </c>
      <c r="B16" s="292"/>
      <c r="C16" s="42"/>
      <c r="D16" s="298"/>
    </row>
    <row r="17" spans="1:4" ht="20.100000000000001" customHeight="1">
      <c r="A17" s="126" t="s">
        <v>128</v>
      </c>
      <c r="B17" s="292">
        <v>108</v>
      </c>
      <c r="C17" s="42">
        <v>2.5</v>
      </c>
      <c r="D17" s="298"/>
    </row>
    <row r="18" spans="1:4" ht="15" customHeight="1">
      <c r="A18" s="436" t="s">
        <v>133</v>
      </c>
      <c r="B18" s="432"/>
      <c r="C18" s="433"/>
      <c r="D18" s="298"/>
    </row>
    <row r="19" spans="1:4" ht="15" customHeight="1">
      <c r="A19" s="437"/>
      <c r="B19" s="299"/>
      <c r="D19" s="298"/>
    </row>
    <row r="20" spans="1:4" ht="15" customHeight="1">
      <c r="A20" s="747" t="s">
        <v>322</v>
      </c>
      <c r="B20" s="747"/>
      <c r="C20" s="747"/>
    </row>
    <row r="21" spans="1:4" ht="15" customHeight="1">
      <c r="A21" s="637" t="s">
        <v>321</v>
      </c>
      <c r="B21" s="746"/>
      <c r="C21" s="746"/>
    </row>
  </sheetData>
  <mergeCells count="7">
    <mergeCell ref="A1:C1"/>
    <mergeCell ref="A3:A4"/>
    <mergeCell ref="A21:C21"/>
    <mergeCell ref="A20:C20"/>
    <mergeCell ref="A2:C2"/>
    <mergeCell ref="B3:B4"/>
    <mergeCell ref="C3:C4"/>
  </mergeCells>
  <pageMargins left="0.7" right="0.7" top="0.75" bottom="0.75" header="0.3" footer="0.3"/>
  <pageSetup paperSize="9" orientation="landscape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44"/>
  <sheetViews>
    <sheetView showGridLines="0" zoomScaleNormal="100" workbookViewId="0">
      <selection activeCell="J22" sqref="J22"/>
    </sheetView>
  </sheetViews>
  <sheetFormatPr defaultColWidth="9.140625" defaultRowHeight="15"/>
  <cols>
    <col min="1" max="1" width="5.7109375" style="361" customWidth="1"/>
    <col min="2" max="2" width="26.140625" style="361" customWidth="1"/>
    <col min="3" max="6" width="10.7109375" style="361" customWidth="1"/>
    <col min="7" max="7" width="10.28515625" style="361" customWidth="1"/>
    <col min="8" max="8" width="10.7109375" style="361" customWidth="1"/>
    <col min="9" max="9" width="11.5703125" style="361" customWidth="1"/>
    <col min="10" max="11" width="10.7109375" style="361" customWidth="1"/>
    <col min="12" max="12" width="10.7109375" style="368" customWidth="1"/>
    <col min="13" max="16384" width="9.140625" style="361"/>
  </cols>
  <sheetData>
    <row r="1" spans="1:11" ht="20.100000000000001" customHeight="1">
      <c r="A1" s="539" t="s">
        <v>331</v>
      </c>
      <c r="B1" s="539"/>
      <c r="C1" s="539"/>
      <c r="D1" s="539"/>
      <c r="E1" s="539"/>
      <c r="F1" s="539"/>
      <c r="G1" s="539"/>
      <c r="H1" s="539"/>
      <c r="I1" s="539"/>
      <c r="J1" s="539"/>
      <c r="K1" s="539"/>
    </row>
    <row r="2" spans="1:11">
      <c r="A2" s="560" t="s">
        <v>303</v>
      </c>
      <c r="B2" s="561"/>
      <c r="C2" s="561"/>
      <c r="D2" s="561"/>
      <c r="E2" s="561"/>
      <c r="F2" s="561"/>
      <c r="G2" s="561"/>
      <c r="H2" s="561"/>
      <c r="I2" s="561"/>
      <c r="J2" s="561"/>
      <c r="K2" s="561"/>
    </row>
    <row r="3" spans="1:11" ht="45.75" customHeight="1">
      <c r="A3" s="549" t="s">
        <v>414</v>
      </c>
      <c r="B3" s="550"/>
      <c r="C3" s="540" t="s">
        <v>486</v>
      </c>
      <c r="D3" s="540" t="s">
        <v>487</v>
      </c>
      <c r="E3" s="540" t="s">
        <v>488</v>
      </c>
      <c r="F3" s="540" t="s">
        <v>489</v>
      </c>
      <c r="G3" s="540" t="s">
        <v>490</v>
      </c>
      <c r="H3" s="540" t="s">
        <v>491</v>
      </c>
      <c r="I3" s="540" t="s">
        <v>722</v>
      </c>
      <c r="J3" s="545" t="s">
        <v>492</v>
      </c>
      <c r="K3" s="546"/>
    </row>
    <row r="4" spans="1:11" ht="14.1" customHeight="1">
      <c r="A4" s="555" t="s">
        <v>493</v>
      </c>
      <c r="B4" s="556"/>
      <c r="C4" s="543"/>
      <c r="D4" s="543"/>
      <c r="E4" s="562"/>
      <c r="F4" s="562"/>
      <c r="G4" s="562"/>
      <c r="H4" s="543"/>
      <c r="I4" s="541"/>
      <c r="J4" s="545" t="s">
        <v>494</v>
      </c>
      <c r="K4" s="551" t="s">
        <v>495</v>
      </c>
    </row>
    <row r="5" spans="1:11" ht="48.75" customHeight="1">
      <c r="A5" s="557"/>
      <c r="B5" s="556"/>
      <c r="C5" s="544"/>
      <c r="D5" s="544"/>
      <c r="E5" s="544"/>
      <c r="F5" s="544"/>
      <c r="G5" s="562"/>
      <c r="H5" s="543"/>
      <c r="I5" s="541"/>
      <c r="J5" s="545"/>
      <c r="K5" s="551"/>
    </row>
    <row r="6" spans="1:11" ht="19.5" customHeight="1" thickBot="1">
      <c r="A6" s="558"/>
      <c r="B6" s="559"/>
      <c r="C6" s="552" t="s">
        <v>721</v>
      </c>
      <c r="D6" s="553"/>
      <c r="E6" s="553"/>
      <c r="F6" s="554"/>
      <c r="G6" s="542"/>
      <c r="H6" s="542"/>
      <c r="I6" s="542"/>
      <c r="J6" s="547" t="s">
        <v>496</v>
      </c>
      <c r="K6" s="548"/>
    </row>
    <row r="7" spans="1:11" ht="20.100000000000001" customHeight="1" thickTop="1">
      <c r="A7" s="200">
        <v>2017</v>
      </c>
      <c r="B7" s="199" t="s">
        <v>27</v>
      </c>
      <c r="C7" s="160" t="s">
        <v>31</v>
      </c>
      <c r="D7" s="41">
        <v>117.1</v>
      </c>
      <c r="E7" s="41">
        <v>184.2</v>
      </c>
      <c r="F7" s="41">
        <v>10.199999999999999</v>
      </c>
      <c r="G7" s="160">
        <v>2659</v>
      </c>
      <c r="H7" s="161">
        <v>4</v>
      </c>
      <c r="I7" s="410">
        <v>4636.37</v>
      </c>
      <c r="J7" s="277">
        <v>3.6</v>
      </c>
      <c r="K7" s="447">
        <v>2.9</v>
      </c>
    </row>
    <row r="8" spans="1:11">
      <c r="A8" s="200"/>
      <c r="B8" s="199" t="s">
        <v>28</v>
      </c>
      <c r="C8" s="41">
        <v>638.4</v>
      </c>
      <c r="D8" s="41">
        <v>118</v>
      </c>
      <c r="E8" s="41">
        <v>184.3</v>
      </c>
      <c r="F8" s="41">
        <v>9.4</v>
      </c>
      <c r="G8" s="160">
        <v>4400</v>
      </c>
      <c r="H8" s="161">
        <v>2</v>
      </c>
      <c r="I8" s="410">
        <v>4695.8599999999997</v>
      </c>
      <c r="J8" s="277">
        <v>4</v>
      </c>
      <c r="K8" s="447">
        <v>3.3</v>
      </c>
    </row>
    <row r="9" spans="1:11">
      <c r="A9" s="200"/>
      <c r="B9" s="199" t="s">
        <v>29</v>
      </c>
      <c r="C9" s="160" t="s">
        <v>31</v>
      </c>
      <c r="D9" s="41">
        <v>119.1</v>
      </c>
      <c r="E9" s="41">
        <v>184.6</v>
      </c>
      <c r="F9" s="41">
        <v>9</v>
      </c>
      <c r="G9" s="160">
        <v>3803</v>
      </c>
      <c r="H9" s="161">
        <v>2</v>
      </c>
      <c r="I9" s="410">
        <v>4731.2299999999996</v>
      </c>
      <c r="J9" s="277">
        <v>2.8</v>
      </c>
      <c r="K9" s="447">
        <v>2.2000000000000002</v>
      </c>
    </row>
    <row r="10" spans="1:11">
      <c r="A10" s="200"/>
      <c r="B10" s="199" t="s">
        <v>30</v>
      </c>
      <c r="C10" s="59">
        <v>638.6</v>
      </c>
      <c r="D10" s="41">
        <v>120.2</v>
      </c>
      <c r="E10" s="41">
        <v>185.1</v>
      </c>
      <c r="F10" s="41">
        <v>8.1999999999999993</v>
      </c>
      <c r="G10" s="160">
        <v>2882</v>
      </c>
      <c r="H10" s="161">
        <v>3</v>
      </c>
      <c r="I10" s="410">
        <v>4818.59</v>
      </c>
      <c r="J10" s="277">
        <v>3.4</v>
      </c>
      <c r="K10" s="447">
        <v>2.8</v>
      </c>
    </row>
    <row r="11" spans="1:11" ht="20.100000000000001" customHeight="1">
      <c r="A11" s="200">
        <v>2018</v>
      </c>
      <c r="B11" s="199" t="s">
        <v>27</v>
      </c>
      <c r="C11" s="160" t="s">
        <v>31</v>
      </c>
      <c r="D11" s="41">
        <v>120.9</v>
      </c>
      <c r="E11" s="41">
        <v>188.7</v>
      </c>
      <c r="F11" s="41">
        <v>8.4</v>
      </c>
      <c r="G11" s="160">
        <v>2919</v>
      </c>
      <c r="H11" s="161">
        <v>3</v>
      </c>
      <c r="I11" s="410">
        <v>5070.0600000000004</v>
      </c>
      <c r="J11" s="277">
        <v>3.3</v>
      </c>
      <c r="K11" s="447">
        <v>2.6</v>
      </c>
    </row>
    <row r="12" spans="1:11">
      <c r="A12" s="200"/>
      <c r="B12" s="199" t="s">
        <v>28</v>
      </c>
      <c r="C12" s="373">
        <v>639.29999999999995</v>
      </c>
      <c r="D12" s="41">
        <v>122.3</v>
      </c>
      <c r="E12" s="41">
        <v>185.4</v>
      </c>
      <c r="F12" s="41">
        <v>7.7</v>
      </c>
      <c r="G12" s="160">
        <v>4898</v>
      </c>
      <c r="H12" s="161">
        <v>2</v>
      </c>
      <c r="I12" s="410">
        <v>5069.92</v>
      </c>
      <c r="J12" s="277">
        <v>3.8</v>
      </c>
      <c r="K12" s="447">
        <v>3.2</v>
      </c>
    </row>
    <row r="13" spans="1:11">
      <c r="A13" s="200"/>
      <c r="B13" s="199" t="s">
        <v>29</v>
      </c>
      <c r="C13" s="348" t="s">
        <v>31</v>
      </c>
      <c r="D13" s="348">
        <v>120.9</v>
      </c>
      <c r="E13" s="348">
        <v>187.5</v>
      </c>
      <c r="F13" s="348">
        <v>7.4</v>
      </c>
      <c r="G13" s="312">
        <v>3586</v>
      </c>
      <c r="H13" s="312">
        <v>2</v>
      </c>
      <c r="I13" s="410">
        <v>5120.16</v>
      </c>
      <c r="J13" s="77">
        <v>3.6</v>
      </c>
      <c r="K13" s="88">
        <v>2.8</v>
      </c>
    </row>
    <row r="14" spans="1:11">
      <c r="A14" s="200"/>
      <c r="B14" s="199" t="s">
        <v>30</v>
      </c>
      <c r="C14" s="348">
        <v>640.6</v>
      </c>
      <c r="D14" s="348">
        <v>122.7</v>
      </c>
      <c r="E14" s="348">
        <v>187.2</v>
      </c>
      <c r="F14" s="348">
        <v>7.2</v>
      </c>
      <c r="G14" s="39">
        <v>3428</v>
      </c>
      <c r="H14" s="312">
        <v>2</v>
      </c>
      <c r="I14" s="410">
        <v>5156.26</v>
      </c>
      <c r="J14" s="78">
        <v>2.1</v>
      </c>
      <c r="K14" s="88">
        <v>1.3</v>
      </c>
    </row>
    <row r="15" spans="1:11">
      <c r="A15" s="200">
        <v>2019</v>
      </c>
      <c r="B15" s="199" t="s">
        <v>27</v>
      </c>
      <c r="C15" s="348" t="s">
        <v>31</v>
      </c>
      <c r="D15" s="348">
        <v>124.4</v>
      </c>
      <c r="E15" s="348">
        <v>189.4</v>
      </c>
      <c r="F15" s="348">
        <v>7.4</v>
      </c>
      <c r="G15" s="39">
        <v>2805</v>
      </c>
      <c r="H15" s="312">
        <v>3</v>
      </c>
      <c r="I15" s="410">
        <v>5396.97</v>
      </c>
      <c r="J15" s="78">
        <v>3</v>
      </c>
      <c r="K15" s="88">
        <v>2.5</v>
      </c>
    </row>
    <row r="16" spans="1:11">
      <c r="A16" s="200"/>
      <c r="B16" s="199" t="s">
        <v>28</v>
      </c>
      <c r="C16" s="348">
        <v>641.6</v>
      </c>
      <c r="D16" s="348">
        <v>125.9</v>
      </c>
      <c r="E16" s="348">
        <v>188.9</v>
      </c>
      <c r="F16" s="348">
        <v>6.8</v>
      </c>
      <c r="G16" s="39">
        <v>2997</v>
      </c>
      <c r="H16" s="312">
        <v>2</v>
      </c>
      <c r="I16" s="490">
        <v>5518.98</v>
      </c>
      <c r="J16" s="494">
        <v>3.7</v>
      </c>
      <c r="K16" s="495">
        <v>3.1</v>
      </c>
    </row>
    <row r="17" spans="1:13">
      <c r="A17" s="200"/>
      <c r="B17" s="199" t="s">
        <v>29</v>
      </c>
      <c r="C17" s="348" t="s">
        <v>31</v>
      </c>
      <c r="D17" s="348">
        <v>127.5</v>
      </c>
      <c r="E17" s="348">
        <v>188</v>
      </c>
      <c r="F17" s="348">
        <v>6.4</v>
      </c>
      <c r="G17" s="39">
        <v>2818</v>
      </c>
      <c r="H17" s="501">
        <v>2</v>
      </c>
      <c r="I17" s="490">
        <v>5530.41</v>
      </c>
      <c r="J17" s="494">
        <v>3.9</v>
      </c>
      <c r="K17" s="495">
        <v>3.4</v>
      </c>
    </row>
    <row r="18" spans="1:13">
      <c r="A18" s="6"/>
      <c r="B18" s="220" t="s">
        <v>25</v>
      </c>
      <c r="C18" s="8" t="s">
        <v>34</v>
      </c>
      <c r="D18" s="411">
        <v>105.5</v>
      </c>
      <c r="E18" s="411">
        <v>100.3</v>
      </c>
      <c r="F18" s="411">
        <v>87.3</v>
      </c>
      <c r="G18" s="445">
        <v>78.599999999999994</v>
      </c>
      <c r="H18" s="445">
        <v>100</v>
      </c>
      <c r="I18" s="491">
        <v>108</v>
      </c>
      <c r="J18" s="278" t="s">
        <v>34</v>
      </c>
      <c r="K18" s="448" t="s">
        <v>34</v>
      </c>
    </row>
    <row r="19" spans="1:13">
      <c r="A19" s="6"/>
      <c r="B19" s="248"/>
      <c r="C19" s="7"/>
      <c r="D19" s="249"/>
      <c r="E19" s="249"/>
      <c r="F19" s="7"/>
      <c r="G19" s="7"/>
      <c r="H19" s="7"/>
      <c r="I19" s="7"/>
      <c r="J19" s="7"/>
      <c r="K19" s="7"/>
    </row>
    <row r="20" spans="1:13">
      <c r="A20" s="538" t="s">
        <v>317</v>
      </c>
      <c r="B20" s="538"/>
      <c r="C20" s="538"/>
      <c r="D20" s="538"/>
      <c r="E20" s="538"/>
      <c r="F20" s="538"/>
      <c r="G20" s="538"/>
      <c r="H20" s="538"/>
      <c r="I20" s="538"/>
      <c r="J20" s="538"/>
      <c r="K20" s="538"/>
    </row>
    <row r="21" spans="1:13" ht="15" customHeight="1">
      <c r="A21" s="536" t="s">
        <v>318</v>
      </c>
      <c r="B21" s="537"/>
      <c r="C21" s="537"/>
      <c r="D21" s="537"/>
      <c r="E21" s="537"/>
      <c r="F21" s="537"/>
      <c r="G21" s="537"/>
      <c r="H21" s="537"/>
      <c r="I21" s="537"/>
      <c r="J21" s="537"/>
      <c r="K21" s="537"/>
      <c r="L21" s="281"/>
      <c r="M21" s="282"/>
    </row>
    <row r="22" spans="1:13">
      <c r="A22" s="6"/>
      <c r="B22" s="221"/>
    </row>
    <row r="23" spans="1:13">
      <c r="L23" s="361"/>
    </row>
    <row r="24" spans="1:13">
      <c r="L24" s="361"/>
    </row>
    <row r="25" spans="1:13">
      <c r="F25" s="361" t="s">
        <v>647</v>
      </c>
      <c r="L25" s="361"/>
    </row>
    <row r="26" spans="1:13">
      <c r="B26" s="219"/>
      <c r="C26" s="219"/>
      <c r="D26" s="219"/>
      <c r="E26" s="219"/>
      <c r="F26" s="219"/>
      <c r="G26" s="219"/>
      <c r="H26" s="219"/>
      <c r="J26" s="368"/>
      <c r="K26" s="368"/>
    </row>
    <row r="27" spans="1:13">
      <c r="B27" s="219"/>
      <c r="C27" s="219"/>
      <c r="D27" s="219"/>
      <c r="E27" s="219"/>
      <c r="F27" s="219"/>
      <c r="G27" s="219"/>
      <c r="H27" s="219"/>
      <c r="J27" s="368"/>
      <c r="K27" s="368"/>
    </row>
    <row r="28" spans="1:13">
      <c r="B28" s="219"/>
      <c r="C28" s="219"/>
      <c r="D28" s="219"/>
      <c r="E28" s="219"/>
      <c r="F28" s="219"/>
      <c r="G28" s="219"/>
      <c r="H28" s="219"/>
      <c r="I28" s="368"/>
      <c r="J28" s="368"/>
      <c r="K28" s="368"/>
    </row>
    <row r="29" spans="1:13">
      <c r="B29" s="219"/>
      <c r="C29" s="219"/>
      <c r="D29" s="219"/>
      <c r="E29" s="219"/>
      <c r="F29" s="219"/>
      <c r="G29" s="219"/>
      <c r="H29" s="219"/>
      <c r="I29" s="368"/>
      <c r="J29" s="368"/>
      <c r="K29" s="368"/>
    </row>
    <row r="30" spans="1:13">
      <c r="B30" s="219"/>
      <c r="C30" s="219"/>
      <c r="D30" s="219"/>
      <c r="E30" s="219"/>
      <c r="F30" s="219"/>
      <c r="G30" s="219"/>
      <c r="H30" s="219"/>
    </row>
    <row r="31" spans="1:13">
      <c r="B31" s="219"/>
      <c r="C31" s="219"/>
      <c r="D31" s="219"/>
      <c r="E31" s="219"/>
      <c r="F31" s="219"/>
      <c r="G31" s="219"/>
      <c r="H31" s="219"/>
    </row>
    <row r="32" spans="1:13">
      <c r="B32" s="219"/>
      <c r="C32" s="219"/>
      <c r="D32" s="219"/>
      <c r="E32" s="219"/>
      <c r="F32" s="219"/>
      <c r="G32" s="219"/>
      <c r="H32" s="219"/>
    </row>
    <row r="33" spans="2:8">
      <c r="B33" s="219"/>
      <c r="C33" s="219"/>
      <c r="D33" s="219"/>
      <c r="E33" s="219"/>
      <c r="F33" s="219"/>
      <c r="G33" s="219"/>
      <c r="H33" s="219"/>
    </row>
    <row r="34" spans="2:8">
      <c r="B34" s="219"/>
      <c r="C34" s="219"/>
      <c r="D34" s="219"/>
      <c r="E34" s="219"/>
      <c r="F34" s="219"/>
      <c r="G34" s="219"/>
      <c r="H34" s="219"/>
    </row>
    <row r="35" spans="2:8">
      <c r="B35" s="219"/>
      <c r="C35" s="219"/>
      <c r="D35" s="219"/>
      <c r="E35" s="219"/>
      <c r="F35" s="219"/>
      <c r="G35" s="219"/>
      <c r="H35" s="219"/>
    </row>
    <row r="36" spans="2:8">
      <c r="B36" s="219"/>
      <c r="C36" s="219"/>
      <c r="D36" s="219"/>
      <c r="E36" s="219"/>
      <c r="F36" s="219"/>
      <c r="G36" s="219"/>
      <c r="H36" s="219"/>
    </row>
    <row r="37" spans="2:8">
      <c r="B37" s="219"/>
      <c r="C37" s="219"/>
      <c r="D37" s="219"/>
      <c r="E37" s="219"/>
      <c r="F37" s="219"/>
      <c r="G37" s="219"/>
      <c r="H37" s="219"/>
    </row>
    <row r="38" spans="2:8">
      <c r="B38" s="219"/>
      <c r="C38" s="219"/>
      <c r="D38" s="219"/>
      <c r="E38" s="219"/>
      <c r="F38" s="219"/>
      <c r="G38" s="219"/>
      <c r="H38" s="219"/>
    </row>
    <row r="39" spans="2:8">
      <c r="B39" s="219"/>
      <c r="C39" s="219"/>
      <c r="D39" s="219"/>
      <c r="E39" s="219"/>
      <c r="F39" s="219"/>
      <c r="G39" s="219"/>
      <c r="H39" s="219"/>
    </row>
    <row r="40" spans="2:8">
      <c r="B40" s="219"/>
      <c r="C40" s="219"/>
      <c r="D40" s="219"/>
      <c r="E40" s="219"/>
      <c r="F40" s="219"/>
      <c r="G40" s="219"/>
      <c r="H40" s="219"/>
    </row>
    <row r="41" spans="2:8">
      <c r="B41" s="219"/>
      <c r="C41" s="219"/>
      <c r="D41" s="219"/>
      <c r="E41" s="219"/>
      <c r="F41" s="219"/>
      <c r="G41" s="219"/>
      <c r="H41" s="219"/>
    </row>
    <row r="42" spans="2:8">
      <c r="B42" s="219"/>
      <c r="C42" s="219"/>
      <c r="D42" s="219"/>
      <c r="E42" s="219"/>
      <c r="F42" s="219"/>
      <c r="G42" s="219"/>
      <c r="H42" s="219"/>
    </row>
    <row r="43" spans="2:8">
      <c r="B43" s="219"/>
      <c r="C43" s="219"/>
      <c r="D43" s="219"/>
      <c r="F43" s="219"/>
      <c r="G43" s="219"/>
      <c r="H43" s="219"/>
    </row>
    <row r="44" spans="2:8">
      <c r="B44" s="219"/>
      <c r="C44" s="219"/>
      <c r="D44" s="219"/>
      <c r="F44" s="219"/>
      <c r="G44" s="219"/>
      <c r="H44" s="219"/>
    </row>
  </sheetData>
  <mergeCells count="18">
    <mergeCell ref="G3:G6"/>
    <mergeCell ref="F3:F5"/>
    <mergeCell ref="A21:K21"/>
    <mergeCell ref="A20:K20"/>
    <mergeCell ref="A1:K1"/>
    <mergeCell ref="I3:I6"/>
    <mergeCell ref="C3:C5"/>
    <mergeCell ref="D3:D5"/>
    <mergeCell ref="H3:H6"/>
    <mergeCell ref="J3:K3"/>
    <mergeCell ref="J6:K6"/>
    <mergeCell ref="J4:J5"/>
    <mergeCell ref="A3:B3"/>
    <mergeCell ref="K4:K5"/>
    <mergeCell ref="C6:F6"/>
    <mergeCell ref="A4:B6"/>
    <mergeCell ref="A2:K2"/>
    <mergeCell ref="E3:E5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97" orientation="landscape" horizontalDpi="300" verticalDpi="300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G108"/>
  <sheetViews>
    <sheetView showGridLines="0" zoomScaleNormal="100" workbookViewId="0">
      <pane ySplit="6" topLeftCell="A7" activePane="bottomLeft" state="frozen"/>
      <selection activeCell="O33" sqref="O33"/>
      <selection pane="bottomLeft" activeCell="I112" sqref="I112"/>
    </sheetView>
  </sheetViews>
  <sheetFormatPr defaultColWidth="8.85546875" defaultRowHeight="14.25"/>
  <cols>
    <col min="1" max="1" width="25.7109375" style="168" customWidth="1"/>
    <col min="2" max="3" width="10" style="168" customWidth="1"/>
    <col min="4" max="6" width="8.85546875" style="168"/>
    <col min="7" max="7" width="8.85546875" style="279"/>
    <col min="8" max="16384" width="8.85546875" style="168"/>
  </cols>
  <sheetData>
    <row r="1" spans="1:6" ht="20.100000000000001" customHeight="1">
      <c r="A1" s="751" t="s">
        <v>389</v>
      </c>
      <c r="B1" s="751"/>
      <c r="C1" s="751"/>
      <c r="D1" s="751"/>
      <c r="E1" s="751"/>
      <c r="F1" s="499"/>
    </row>
    <row r="2" spans="1:6" ht="20.100000000000001" customHeight="1">
      <c r="A2" s="752" t="s">
        <v>681</v>
      </c>
      <c r="B2" s="752"/>
      <c r="C2" s="752"/>
      <c r="D2" s="752"/>
      <c r="E2" s="752"/>
      <c r="F2" s="500"/>
    </row>
    <row r="3" spans="1:6" ht="18" customHeight="1">
      <c r="A3" s="753" t="s">
        <v>323</v>
      </c>
      <c r="B3" s="753"/>
      <c r="C3" s="753"/>
    </row>
    <row r="4" spans="1:6" ht="18" customHeight="1">
      <c r="A4" s="754" t="s">
        <v>224</v>
      </c>
      <c r="B4" s="755"/>
      <c r="C4" s="755"/>
    </row>
    <row r="5" spans="1:6" ht="15" customHeight="1">
      <c r="A5" s="524" t="s">
        <v>414</v>
      </c>
      <c r="B5" s="595">
        <v>2017</v>
      </c>
      <c r="C5" s="596"/>
      <c r="D5" s="756">
        <v>2018</v>
      </c>
      <c r="E5" s="757"/>
      <c r="F5" s="502">
        <v>2019</v>
      </c>
    </row>
    <row r="6" spans="1:6" ht="15" customHeight="1" thickBot="1">
      <c r="A6" s="526"/>
      <c r="B6" s="128" t="s">
        <v>60</v>
      </c>
      <c r="C6" s="320" t="s">
        <v>26</v>
      </c>
      <c r="D6" s="320" t="s">
        <v>60</v>
      </c>
      <c r="E6" s="320" t="s">
        <v>26</v>
      </c>
      <c r="F6" s="320" t="s">
        <v>60</v>
      </c>
    </row>
    <row r="7" spans="1:6" ht="32.1" customHeight="1" thickTop="1">
      <c r="A7" s="748" t="s">
        <v>775</v>
      </c>
      <c r="B7" s="748"/>
      <c r="C7" s="748"/>
      <c r="D7" s="748"/>
      <c r="E7" s="748"/>
      <c r="F7" s="748"/>
    </row>
    <row r="8" spans="1:6">
      <c r="A8" s="34" t="s">
        <v>202</v>
      </c>
      <c r="B8" s="129">
        <v>297.10000000000002</v>
      </c>
      <c r="C8" s="321">
        <v>297.3</v>
      </c>
      <c r="D8" s="321">
        <v>297.39999999999998</v>
      </c>
      <c r="E8" s="321">
        <v>297.5</v>
      </c>
      <c r="F8" s="321">
        <v>297.39999999999998</v>
      </c>
    </row>
    <row r="9" spans="1:6">
      <c r="A9" s="34" t="s">
        <v>203</v>
      </c>
      <c r="B9" s="129">
        <v>353.2</v>
      </c>
      <c r="C9" s="321">
        <v>352.3</v>
      </c>
      <c r="D9" s="321">
        <v>351.3</v>
      </c>
      <c r="E9" s="321">
        <v>350.2</v>
      </c>
      <c r="F9" s="321">
        <v>349</v>
      </c>
    </row>
    <row r="10" spans="1:6">
      <c r="A10" s="34" t="s">
        <v>204</v>
      </c>
      <c r="B10" s="129">
        <v>464.3</v>
      </c>
      <c r="C10" s="321">
        <v>464.3</v>
      </c>
      <c r="D10" s="321">
        <v>464.8</v>
      </c>
      <c r="E10" s="321">
        <v>466.6</v>
      </c>
      <c r="F10" s="321">
        <v>468.2</v>
      </c>
    </row>
    <row r="11" spans="1:6">
      <c r="A11" s="34" t="s">
        <v>220</v>
      </c>
      <c r="B11" s="129">
        <v>124</v>
      </c>
      <c r="C11" s="321">
        <v>124.3</v>
      </c>
      <c r="D11" s="321">
        <v>124.2</v>
      </c>
      <c r="E11" s="321">
        <v>123.9</v>
      </c>
      <c r="F11" s="321">
        <v>123.7</v>
      </c>
    </row>
    <row r="12" spans="1:6">
      <c r="A12" s="34" t="s">
        <v>206</v>
      </c>
      <c r="B12" s="129">
        <v>297.2</v>
      </c>
      <c r="C12" s="321">
        <v>296.3</v>
      </c>
      <c r="D12" s="321">
        <v>295.39999999999998</v>
      </c>
      <c r="E12" s="321">
        <v>294.5</v>
      </c>
      <c r="F12" s="321">
        <v>293.60000000000002</v>
      </c>
    </row>
    <row r="13" spans="1:6">
      <c r="A13" s="34" t="s">
        <v>207</v>
      </c>
      <c r="B13" s="129">
        <v>197.3</v>
      </c>
      <c r="C13" s="321">
        <v>196.8</v>
      </c>
      <c r="D13" s="321">
        <v>196.3</v>
      </c>
      <c r="E13" s="321">
        <v>195.8</v>
      </c>
      <c r="F13" s="321">
        <v>195.3</v>
      </c>
    </row>
    <row r="14" spans="1:6">
      <c r="A14" s="34" t="s">
        <v>208</v>
      </c>
      <c r="B14" s="129">
        <v>766.7</v>
      </c>
      <c r="C14" s="321">
        <v>767.3</v>
      </c>
      <c r="D14" s="321">
        <v>769.5</v>
      </c>
      <c r="E14" s="321">
        <v>771.1</v>
      </c>
      <c r="F14" s="321">
        <v>774.8</v>
      </c>
    </row>
    <row r="15" spans="1:6">
      <c r="A15" s="34" t="s">
        <v>209</v>
      </c>
      <c r="B15" s="129">
        <v>340.2</v>
      </c>
      <c r="C15" s="321">
        <v>339.9</v>
      </c>
      <c r="D15" s="321">
        <v>339.8</v>
      </c>
      <c r="E15" s="321">
        <v>339.7</v>
      </c>
      <c r="F15" s="321">
        <v>339.8</v>
      </c>
    </row>
    <row r="16" spans="1:6">
      <c r="A16" s="34" t="s">
        <v>210</v>
      </c>
      <c r="B16" s="129">
        <v>693.8</v>
      </c>
      <c r="C16" s="321">
        <v>690.4</v>
      </c>
      <c r="D16" s="321">
        <v>687.7</v>
      </c>
      <c r="E16" s="321">
        <v>685.3</v>
      </c>
      <c r="F16" s="321">
        <v>682.7</v>
      </c>
    </row>
    <row r="17" spans="1:6">
      <c r="A17" s="34" t="s">
        <v>211</v>
      </c>
      <c r="B17" s="129">
        <v>173</v>
      </c>
      <c r="C17" s="321">
        <v>173.1</v>
      </c>
      <c r="D17" s="321">
        <v>173.1</v>
      </c>
      <c r="E17" s="321">
        <v>172.4</v>
      </c>
      <c r="F17" s="321">
        <v>172.2</v>
      </c>
    </row>
    <row r="18" spans="1:6">
      <c r="A18" s="34" t="s">
        <v>212</v>
      </c>
      <c r="B18" s="129">
        <v>128.1</v>
      </c>
      <c r="C18" s="321">
        <v>128.1</v>
      </c>
      <c r="D18" s="321">
        <v>128.19999999999999</v>
      </c>
      <c r="E18" s="321">
        <v>128.1</v>
      </c>
      <c r="F18" s="321">
        <v>128.19999999999999</v>
      </c>
    </row>
    <row r="19" spans="1:6">
      <c r="A19" s="34" t="s">
        <v>213</v>
      </c>
      <c r="B19" s="129">
        <v>539.5</v>
      </c>
      <c r="C19" s="321">
        <v>538.6</v>
      </c>
      <c r="D19" s="321">
        <v>537.6</v>
      </c>
      <c r="E19" s="321">
        <v>536.4</v>
      </c>
      <c r="F19" s="321">
        <v>535.79999999999995</v>
      </c>
    </row>
    <row r="20" spans="1:6">
      <c r="A20" s="34" t="s">
        <v>214</v>
      </c>
      <c r="B20" s="129">
        <v>189.1</v>
      </c>
      <c r="C20" s="321">
        <v>189.7</v>
      </c>
      <c r="D20" s="321">
        <v>190.8</v>
      </c>
      <c r="E20" s="321">
        <v>191.6</v>
      </c>
      <c r="F20" s="321">
        <v>194.9</v>
      </c>
    </row>
    <row r="21" spans="1:6">
      <c r="A21" s="34" t="s">
        <v>215</v>
      </c>
      <c r="B21" s="129">
        <v>404.4</v>
      </c>
      <c r="C21" s="321">
        <v>403.9</v>
      </c>
      <c r="D21" s="321">
        <v>403.3</v>
      </c>
      <c r="E21" s="321">
        <v>402.5</v>
      </c>
      <c r="F21" s="321">
        <v>402.1</v>
      </c>
    </row>
    <row r="22" spans="1:6">
      <c r="A22" s="34" t="s">
        <v>216</v>
      </c>
      <c r="B22" s="129">
        <v>202.5</v>
      </c>
      <c r="C22" s="321">
        <v>202.6</v>
      </c>
      <c r="D22" s="321">
        <v>202.5</v>
      </c>
      <c r="E22" s="321">
        <v>202.1</v>
      </c>
      <c r="F22" s="321">
        <v>201.8</v>
      </c>
    </row>
    <row r="23" spans="1:6" ht="14.45" customHeight="1">
      <c r="A23" s="34" t="s">
        <v>217</v>
      </c>
      <c r="B23" s="129">
        <v>1758.1</v>
      </c>
      <c r="C23" s="321">
        <v>1764.6</v>
      </c>
      <c r="D23" s="321">
        <v>1769.5</v>
      </c>
      <c r="E23" s="321">
        <v>1778</v>
      </c>
      <c r="F23" s="321">
        <v>1783.3</v>
      </c>
    </row>
    <row r="24" spans="1:6" ht="14.45" customHeight="1">
      <c r="A24" s="132" t="s">
        <v>218</v>
      </c>
      <c r="B24" s="133">
        <v>638.4</v>
      </c>
      <c r="C24" s="322">
        <v>638.6</v>
      </c>
      <c r="D24" s="322">
        <v>639.29999999999995</v>
      </c>
      <c r="E24" s="322">
        <v>640.6</v>
      </c>
      <c r="F24" s="322">
        <v>641.6</v>
      </c>
    </row>
    <row r="25" spans="1:6" ht="14.45" customHeight="1">
      <c r="A25" s="130" t="s">
        <v>219</v>
      </c>
      <c r="B25" s="129">
        <v>139.6</v>
      </c>
      <c r="C25" s="321">
        <v>139.80000000000001</v>
      </c>
      <c r="D25" s="321">
        <v>140.1</v>
      </c>
      <c r="E25" s="321">
        <v>140.30000000000001</v>
      </c>
      <c r="F25" s="321">
        <v>140.9</v>
      </c>
    </row>
    <row r="26" spans="1:6" ht="30" customHeight="1">
      <c r="A26" s="749" t="s">
        <v>628</v>
      </c>
      <c r="B26" s="749"/>
      <c r="C26" s="749"/>
      <c r="D26" s="749"/>
      <c r="E26" s="749"/>
      <c r="F26" s="749"/>
    </row>
    <row r="27" spans="1:6">
      <c r="A27" s="63" t="s">
        <v>202</v>
      </c>
      <c r="B27" s="129">
        <v>157.80000000000001</v>
      </c>
      <c r="C27" s="321">
        <v>157.80000000000001</v>
      </c>
      <c r="D27" s="321">
        <v>157.9</v>
      </c>
      <c r="E27" s="321">
        <v>157.80000000000001</v>
      </c>
      <c r="F27" s="321">
        <v>157.80000000000001</v>
      </c>
    </row>
    <row r="28" spans="1:6">
      <c r="A28" s="63" t="s">
        <v>203</v>
      </c>
      <c r="B28" s="129">
        <v>187.1</v>
      </c>
      <c r="C28" s="321">
        <v>186.7</v>
      </c>
      <c r="D28" s="321">
        <v>186.1</v>
      </c>
      <c r="E28" s="321">
        <v>185.4</v>
      </c>
      <c r="F28" s="321">
        <v>184.9</v>
      </c>
    </row>
    <row r="29" spans="1:6">
      <c r="A29" s="63" t="s">
        <v>204</v>
      </c>
      <c r="B29" s="129">
        <v>244.2</v>
      </c>
      <c r="C29" s="321">
        <v>244.1</v>
      </c>
      <c r="D29" s="321">
        <v>244.4</v>
      </c>
      <c r="E29" s="321">
        <v>245.4</v>
      </c>
      <c r="F29" s="321">
        <v>246.2</v>
      </c>
    </row>
    <row r="30" spans="1:6">
      <c r="A30" s="63" t="s">
        <v>220</v>
      </c>
      <c r="B30" s="129">
        <v>65</v>
      </c>
      <c r="C30" s="321">
        <v>65.2</v>
      </c>
      <c r="D30" s="321">
        <v>65.099999999999994</v>
      </c>
      <c r="E30" s="321">
        <v>65</v>
      </c>
      <c r="F30" s="321">
        <v>64.900000000000006</v>
      </c>
    </row>
    <row r="31" spans="1:6">
      <c r="A31" s="63" t="s">
        <v>206</v>
      </c>
      <c r="B31" s="129">
        <v>155.9</v>
      </c>
      <c r="C31" s="321">
        <v>155.4</v>
      </c>
      <c r="D31" s="321">
        <v>155</v>
      </c>
      <c r="E31" s="321">
        <v>154.4</v>
      </c>
      <c r="F31" s="321">
        <v>154</v>
      </c>
    </row>
    <row r="32" spans="1:6">
      <c r="A32" s="63" t="s">
        <v>207</v>
      </c>
      <c r="B32" s="129">
        <v>104.7</v>
      </c>
      <c r="C32" s="321">
        <v>104.4</v>
      </c>
      <c r="D32" s="321">
        <v>104.3</v>
      </c>
      <c r="E32" s="321">
        <v>104</v>
      </c>
      <c r="F32" s="321">
        <v>103.8</v>
      </c>
    </row>
    <row r="33" spans="1:6">
      <c r="A33" s="63" t="s">
        <v>208</v>
      </c>
      <c r="B33" s="129">
        <v>409</v>
      </c>
      <c r="C33" s="321">
        <v>409.2</v>
      </c>
      <c r="D33" s="321">
        <v>410.2</v>
      </c>
      <c r="E33" s="321">
        <v>411.2</v>
      </c>
      <c r="F33" s="321">
        <v>413.2</v>
      </c>
    </row>
    <row r="34" spans="1:6">
      <c r="A34" s="63" t="s">
        <v>209</v>
      </c>
      <c r="B34" s="129">
        <v>183.5</v>
      </c>
      <c r="C34" s="321">
        <v>183.2</v>
      </c>
      <c r="D34" s="321">
        <v>183.1</v>
      </c>
      <c r="E34" s="321">
        <v>183.1</v>
      </c>
      <c r="F34" s="321">
        <v>183.1</v>
      </c>
    </row>
    <row r="35" spans="1:6">
      <c r="A35" s="63" t="s">
        <v>210</v>
      </c>
      <c r="B35" s="129">
        <v>377.8</v>
      </c>
      <c r="C35" s="321">
        <v>375.8</v>
      </c>
      <c r="D35" s="321">
        <v>374.2</v>
      </c>
      <c r="E35" s="321">
        <v>373</v>
      </c>
      <c r="F35" s="321">
        <v>371.5</v>
      </c>
    </row>
    <row r="36" spans="1:6">
      <c r="A36" s="63" t="s">
        <v>211</v>
      </c>
      <c r="B36" s="129">
        <v>92.5</v>
      </c>
      <c r="C36" s="321">
        <v>92.6</v>
      </c>
      <c r="D36" s="321">
        <v>92.7</v>
      </c>
      <c r="E36" s="321">
        <v>92.2</v>
      </c>
      <c r="F36" s="321">
        <v>92.2</v>
      </c>
    </row>
    <row r="37" spans="1:6">
      <c r="A37" s="63" t="s">
        <v>212</v>
      </c>
      <c r="B37" s="129">
        <v>67.8</v>
      </c>
      <c r="C37" s="321">
        <v>67.7</v>
      </c>
      <c r="D37" s="321">
        <v>67.7</v>
      </c>
      <c r="E37" s="321">
        <v>67.7</v>
      </c>
      <c r="F37" s="321">
        <v>67.8</v>
      </c>
    </row>
    <row r="38" spans="1:6">
      <c r="A38" s="63" t="s">
        <v>213</v>
      </c>
      <c r="B38" s="129">
        <v>287.89999999999998</v>
      </c>
      <c r="C38" s="321">
        <v>287.39999999999998</v>
      </c>
      <c r="D38" s="321">
        <v>286.89999999999998</v>
      </c>
      <c r="E38" s="321">
        <v>286.2</v>
      </c>
      <c r="F38" s="321">
        <v>285.8</v>
      </c>
    </row>
    <row r="39" spans="1:6">
      <c r="A39" s="63" t="s">
        <v>214</v>
      </c>
      <c r="B39" s="129">
        <v>99.6</v>
      </c>
      <c r="C39" s="321">
        <v>99.8</v>
      </c>
      <c r="D39" s="321">
        <v>100.4</v>
      </c>
      <c r="E39" s="321">
        <v>100.7</v>
      </c>
      <c r="F39" s="321">
        <v>102.4</v>
      </c>
    </row>
    <row r="40" spans="1:6">
      <c r="A40" s="63" t="s">
        <v>215</v>
      </c>
      <c r="B40" s="129">
        <v>212.2</v>
      </c>
      <c r="C40" s="321">
        <v>212</v>
      </c>
      <c r="D40" s="321">
        <v>211.6</v>
      </c>
      <c r="E40" s="321">
        <v>211.3</v>
      </c>
      <c r="F40" s="321">
        <v>211</v>
      </c>
    </row>
    <row r="41" spans="1:6">
      <c r="A41" s="63" t="s">
        <v>216</v>
      </c>
      <c r="B41" s="129">
        <v>108.3</v>
      </c>
      <c r="C41" s="321">
        <v>108.3</v>
      </c>
      <c r="D41" s="321">
        <v>108.3</v>
      </c>
      <c r="E41" s="321">
        <v>108.1</v>
      </c>
      <c r="F41" s="321">
        <v>107.9</v>
      </c>
    </row>
    <row r="42" spans="1:6">
      <c r="A42" s="63" t="s">
        <v>217</v>
      </c>
      <c r="B42" s="129">
        <v>950.7</v>
      </c>
      <c r="C42" s="321">
        <v>953.8</v>
      </c>
      <c r="D42" s="321">
        <v>956.1</v>
      </c>
      <c r="E42" s="321">
        <v>960.3</v>
      </c>
      <c r="F42" s="321">
        <v>962.7</v>
      </c>
    </row>
    <row r="43" spans="1:6">
      <c r="A43" s="134" t="s">
        <v>218</v>
      </c>
      <c r="B43" s="133">
        <v>340.5</v>
      </c>
      <c r="C43" s="322">
        <v>340.6</v>
      </c>
      <c r="D43" s="322">
        <v>340.9</v>
      </c>
      <c r="E43" s="322">
        <v>341.5</v>
      </c>
      <c r="F43" s="322">
        <v>342</v>
      </c>
    </row>
    <row r="44" spans="1:6">
      <c r="A44" s="63" t="s">
        <v>219</v>
      </c>
      <c r="B44" s="129">
        <v>73.3</v>
      </c>
      <c r="C44" s="321">
        <v>73.5</v>
      </c>
      <c r="D44" s="321">
        <v>73.7</v>
      </c>
      <c r="E44" s="321">
        <v>73.7</v>
      </c>
      <c r="F44" s="321">
        <v>74.099999999999994</v>
      </c>
    </row>
    <row r="45" spans="1:6" ht="32.1" customHeight="1">
      <c r="A45" s="749" t="s">
        <v>671</v>
      </c>
      <c r="B45" s="749"/>
      <c r="C45" s="749"/>
      <c r="D45" s="749"/>
      <c r="E45" s="749"/>
      <c r="F45" s="749"/>
    </row>
    <row r="46" spans="1:6">
      <c r="A46" s="131" t="s">
        <v>202</v>
      </c>
      <c r="B46" s="129">
        <v>3.2</v>
      </c>
      <c r="C46" s="321">
        <v>3.4</v>
      </c>
      <c r="D46" s="321">
        <v>2.1</v>
      </c>
      <c r="E46" s="321">
        <v>2.7</v>
      </c>
      <c r="F46" s="321">
        <v>1.2</v>
      </c>
    </row>
    <row r="47" spans="1:6">
      <c r="A47" s="131" t="s">
        <v>203</v>
      </c>
      <c r="B47" s="129">
        <v>-1.7</v>
      </c>
      <c r="C47" s="321">
        <v>-1.3</v>
      </c>
      <c r="D47" s="321">
        <v>-3.3</v>
      </c>
      <c r="E47" s="321">
        <v>-2.5</v>
      </c>
      <c r="F47" s="321">
        <v>-3.7</v>
      </c>
    </row>
    <row r="48" spans="1:6">
      <c r="A48" s="131" t="s">
        <v>204</v>
      </c>
      <c r="B48" s="129">
        <v>0.7</v>
      </c>
      <c r="C48" s="321">
        <v>1.4</v>
      </c>
      <c r="D48" s="321">
        <v>-0.3</v>
      </c>
      <c r="E48" s="321">
        <v>0.5</v>
      </c>
      <c r="F48" s="321">
        <v>0.1</v>
      </c>
    </row>
    <row r="49" spans="1:6">
      <c r="A49" s="131" t="s">
        <v>220</v>
      </c>
      <c r="B49" s="129">
        <v>0.3</v>
      </c>
      <c r="C49" s="321">
        <v>0.1</v>
      </c>
      <c r="D49" s="321">
        <v>-3</v>
      </c>
      <c r="E49" s="321">
        <v>-1.8</v>
      </c>
      <c r="F49" s="321">
        <v>-3.5</v>
      </c>
    </row>
    <row r="50" spans="1:6">
      <c r="A50" s="131" t="s">
        <v>206</v>
      </c>
      <c r="B50" s="129">
        <v>-4.2</v>
      </c>
      <c r="C50" s="321">
        <v>-3.2</v>
      </c>
      <c r="D50" s="321">
        <v>-3.6</v>
      </c>
      <c r="E50" s="321">
        <v>-2.8</v>
      </c>
      <c r="F50" s="321">
        <v>-3.9</v>
      </c>
    </row>
    <row r="51" spans="1:6">
      <c r="A51" s="131" t="s">
        <v>207</v>
      </c>
      <c r="B51" s="129">
        <v>-1</v>
      </c>
      <c r="C51" s="321">
        <v>-0.8</v>
      </c>
      <c r="D51" s="321">
        <v>-2.2000000000000002</v>
      </c>
      <c r="E51" s="321">
        <v>-1.7</v>
      </c>
      <c r="F51" s="321">
        <v>-2.4</v>
      </c>
    </row>
    <row r="52" spans="1:6">
      <c r="A52" s="131" t="s">
        <v>208</v>
      </c>
      <c r="B52" s="129">
        <v>1.4</v>
      </c>
      <c r="C52" s="321">
        <v>2</v>
      </c>
      <c r="D52" s="321">
        <v>1.5</v>
      </c>
      <c r="E52" s="321">
        <v>2</v>
      </c>
      <c r="F52" s="321">
        <v>1.7</v>
      </c>
    </row>
    <row r="53" spans="1:6">
      <c r="A53" s="131" t="s">
        <v>209</v>
      </c>
      <c r="B53" s="129">
        <v>-0.2</v>
      </c>
      <c r="C53" s="321">
        <v>0.1</v>
      </c>
      <c r="D53" s="321">
        <v>-0.4</v>
      </c>
      <c r="E53" s="321">
        <v>0.2</v>
      </c>
      <c r="F53" s="321">
        <v>-0.8</v>
      </c>
    </row>
    <row r="54" spans="1:6">
      <c r="A54" s="131" t="s">
        <v>210</v>
      </c>
      <c r="B54" s="129">
        <v>-6.2</v>
      </c>
      <c r="C54" s="321">
        <v>-5.5</v>
      </c>
      <c r="D54" s="321">
        <v>-6.3</v>
      </c>
      <c r="E54" s="321">
        <v>-5.6</v>
      </c>
      <c r="F54" s="321">
        <v>-6.2</v>
      </c>
    </row>
    <row r="55" spans="1:6">
      <c r="A55" s="131" t="s">
        <v>211</v>
      </c>
      <c r="B55" s="129">
        <v>1.3</v>
      </c>
      <c r="C55" s="321">
        <v>2.2000000000000002</v>
      </c>
      <c r="D55" s="321">
        <v>1.7</v>
      </c>
      <c r="E55" s="321">
        <v>2.2999999999999998</v>
      </c>
      <c r="F55" s="321">
        <v>0.7</v>
      </c>
    </row>
    <row r="56" spans="1:6">
      <c r="A56" s="131" t="s">
        <v>212</v>
      </c>
      <c r="B56" s="129">
        <v>0.3</v>
      </c>
      <c r="C56" s="321">
        <v>0.9</v>
      </c>
      <c r="D56" s="321">
        <v>-1.1000000000000001</v>
      </c>
      <c r="E56" s="321">
        <v>0.1</v>
      </c>
      <c r="F56" s="321">
        <v>-0.2</v>
      </c>
    </row>
    <row r="57" spans="1:6">
      <c r="A57" s="131" t="s">
        <v>213</v>
      </c>
      <c r="B57" s="129">
        <v>0.7</v>
      </c>
      <c r="C57" s="321">
        <v>1.5</v>
      </c>
      <c r="D57" s="321">
        <v>0.2</v>
      </c>
      <c r="E57" s="321">
        <v>0.7</v>
      </c>
      <c r="F57" s="321">
        <v>0.5</v>
      </c>
    </row>
    <row r="58" spans="1:6">
      <c r="A58" s="131" t="s">
        <v>214</v>
      </c>
      <c r="B58" s="129">
        <v>4</v>
      </c>
      <c r="C58" s="321">
        <v>4.2</v>
      </c>
      <c r="D58" s="321">
        <v>3.9</v>
      </c>
      <c r="E58" s="321">
        <v>4.2</v>
      </c>
      <c r="F58" s="321">
        <v>2.6</v>
      </c>
    </row>
    <row r="59" spans="1:6">
      <c r="A59" s="131" t="s">
        <v>215</v>
      </c>
      <c r="B59" s="129">
        <v>-2.4</v>
      </c>
      <c r="C59" s="321">
        <v>-1.6</v>
      </c>
      <c r="D59" s="321">
        <v>-3.4</v>
      </c>
      <c r="E59" s="321">
        <v>-2.7</v>
      </c>
      <c r="F59" s="321">
        <v>-3</v>
      </c>
    </row>
    <row r="60" spans="1:6">
      <c r="A60" s="131" t="s">
        <v>216</v>
      </c>
      <c r="B60" s="129">
        <v>0.3</v>
      </c>
      <c r="C60" s="321">
        <v>0.7</v>
      </c>
      <c r="D60" s="321">
        <v>-0.2</v>
      </c>
      <c r="E60" s="321">
        <v>0</v>
      </c>
      <c r="F60" s="321">
        <v>-1.7</v>
      </c>
    </row>
    <row r="61" spans="1:6">
      <c r="A61" s="131" t="s">
        <v>217</v>
      </c>
      <c r="B61" s="129">
        <v>0.3</v>
      </c>
      <c r="C61" s="321">
        <v>1.2</v>
      </c>
      <c r="D61" s="321">
        <v>0.6</v>
      </c>
      <c r="E61" s="321">
        <v>0.9</v>
      </c>
      <c r="F61" s="321">
        <v>0.5</v>
      </c>
    </row>
    <row r="62" spans="1:6">
      <c r="A62" s="132" t="s">
        <v>218</v>
      </c>
      <c r="B62" s="133">
        <v>-0.1</v>
      </c>
      <c r="C62" s="322">
        <v>0.4</v>
      </c>
      <c r="D62" s="322">
        <v>0.1</v>
      </c>
      <c r="E62" s="322">
        <v>0.8</v>
      </c>
      <c r="F62" s="322">
        <v>0.3</v>
      </c>
    </row>
    <row r="63" spans="1:6">
      <c r="A63" s="131" t="s">
        <v>219</v>
      </c>
      <c r="B63" s="129">
        <v>0.7</v>
      </c>
      <c r="C63" s="321">
        <v>0.7</v>
      </c>
      <c r="D63" s="321">
        <v>0.2</v>
      </c>
      <c r="E63" s="321">
        <v>0.2</v>
      </c>
      <c r="F63" s="321">
        <v>-1</v>
      </c>
    </row>
    <row r="64" spans="1:6" ht="51" customHeight="1">
      <c r="A64" s="750" t="s">
        <v>672</v>
      </c>
      <c r="B64" s="750"/>
      <c r="C64" s="750"/>
      <c r="D64" s="750"/>
      <c r="E64" s="750"/>
      <c r="F64" s="750"/>
    </row>
    <row r="65" spans="1:6">
      <c r="A65" s="2" t="s">
        <v>202</v>
      </c>
      <c r="B65" s="129">
        <v>0.2</v>
      </c>
      <c r="C65" s="321">
        <v>-0.1</v>
      </c>
      <c r="D65" s="321">
        <v>-1.3</v>
      </c>
      <c r="E65" s="321">
        <v>-1.1000000000000001</v>
      </c>
      <c r="F65" s="321">
        <v>-1.9</v>
      </c>
    </row>
    <row r="66" spans="1:6">
      <c r="A66" s="2" t="s">
        <v>203</v>
      </c>
      <c r="B66" s="129">
        <v>-2.4</v>
      </c>
      <c r="C66" s="321">
        <v>-2.5</v>
      </c>
      <c r="D66" s="321">
        <v>-2.8</v>
      </c>
      <c r="E66" s="321">
        <v>-3</v>
      </c>
      <c r="F66" s="321">
        <v>-2.9</v>
      </c>
    </row>
    <row r="67" spans="1:6">
      <c r="A67" s="2" t="s">
        <v>204</v>
      </c>
      <c r="B67" s="129">
        <v>1.6</v>
      </c>
      <c r="C67" s="321">
        <v>1.7</v>
      </c>
      <c r="D67" s="321">
        <v>2.8</v>
      </c>
      <c r="E67" s="321">
        <v>4.2</v>
      </c>
      <c r="F67" s="321">
        <v>6.4</v>
      </c>
    </row>
    <row r="68" spans="1:6">
      <c r="A68" s="2" t="s">
        <v>220</v>
      </c>
      <c r="B68" s="129">
        <v>-0.8</v>
      </c>
      <c r="C68" s="321">
        <v>-0.4</v>
      </c>
      <c r="D68" s="321">
        <v>1.1000000000000001</v>
      </c>
      <c r="E68" s="321">
        <v>-0.5</v>
      </c>
      <c r="F68" s="321">
        <v>-0.2</v>
      </c>
    </row>
    <row r="69" spans="1:6">
      <c r="A69" s="2" t="s">
        <v>206</v>
      </c>
      <c r="B69" s="129">
        <v>-1.9</v>
      </c>
      <c r="C69" s="321">
        <v>-2.4</v>
      </c>
      <c r="D69" s="321">
        <v>-1.9</v>
      </c>
      <c r="E69" s="321">
        <v>-2.5</v>
      </c>
      <c r="F69" s="321">
        <v>-2</v>
      </c>
    </row>
    <row r="70" spans="1:6">
      <c r="A70" s="2" t="s">
        <v>207</v>
      </c>
      <c r="B70" s="129">
        <v>-2.7</v>
      </c>
      <c r="C70" s="321">
        <v>-2.9</v>
      </c>
      <c r="D70" s="321">
        <v>-2.6</v>
      </c>
      <c r="E70" s="321">
        <v>-3</v>
      </c>
      <c r="F70" s="321">
        <v>-2.8</v>
      </c>
    </row>
    <row r="71" spans="1:6">
      <c r="A71" s="2" t="s">
        <v>208</v>
      </c>
      <c r="B71" s="129">
        <v>2.2999999999999998</v>
      </c>
      <c r="C71" s="321">
        <v>2.6</v>
      </c>
      <c r="D71" s="321">
        <v>4.0999999999999996</v>
      </c>
      <c r="E71" s="321">
        <v>6.1</v>
      </c>
      <c r="F71" s="321">
        <v>8.1</v>
      </c>
    </row>
    <row r="72" spans="1:6">
      <c r="A72" s="2" t="s">
        <v>209</v>
      </c>
      <c r="B72" s="129">
        <v>-1.2</v>
      </c>
      <c r="C72" s="321">
        <v>-0.8</v>
      </c>
      <c r="D72" s="321">
        <v>0.2</v>
      </c>
      <c r="E72" s="321">
        <v>-0.5</v>
      </c>
      <c r="F72" s="321">
        <v>1.3</v>
      </c>
    </row>
    <row r="73" spans="1:6">
      <c r="A73" s="2" t="s">
        <v>210</v>
      </c>
      <c r="B73" s="129">
        <v>-1.6</v>
      </c>
      <c r="C73" s="321">
        <v>-1.8</v>
      </c>
      <c r="D73" s="321">
        <v>-1.6</v>
      </c>
      <c r="E73" s="321">
        <v>-1.7</v>
      </c>
      <c r="F73" s="321">
        <v>-1.5</v>
      </c>
    </row>
    <row r="74" spans="1:6">
      <c r="A74" s="2" t="s">
        <v>211</v>
      </c>
      <c r="B74" s="129">
        <v>-1.6</v>
      </c>
      <c r="C74" s="321">
        <v>-0.8</v>
      </c>
      <c r="D74" s="321">
        <v>-1.1000000000000001</v>
      </c>
      <c r="E74" s="321">
        <v>-2.4</v>
      </c>
      <c r="F74" s="321">
        <v>-2.6</v>
      </c>
    </row>
    <row r="75" spans="1:6">
      <c r="A75" s="2" t="s">
        <v>212</v>
      </c>
      <c r="B75" s="129">
        <v>1.3</v>
      </c>
      <c r="C75" s="321">
        <v>0.6</v>
      </c>
      <c r="D75" s="321">
        <v>2.4</v>
      </c>
      <c r="E75" s="321">
        <v>2.1</v>
      </c>
      <c r="F75" s="321">
        <v>1.3</v>
      </c>
    </row>
    <row r="76" spans="1:6">
      <c r="A76" s="2" t="s">
        <v>213</v>
      </c>
      <c r="B76" s="129">
        <v>-3.8</v>
      </c>
      <c r="C76" s="321">
        <v>-3.5</v>
      </c>
      <c r="D76" s="321">
        <v>-3.8</v>
      </c>
      <c r="E76" s="321">
        <v>-3.5</v>
      </c>
      <c r="F76" s="321">
        <v>-2.9</v>
      </c>
    </row>
    <row r="77" spans="1:6">
      <c r="A77" s="2" t="s">
        <v>214</v>
      </c>
      <c r="B77" s="129">
        <v>7.6</v>
      </c>
      <c r="C77" s="321">
        <v>5.4</v>
      </c>
      <c r="D77" s="321">
        <v>8.6</v>
      </c>
      <c r="E77" s="321">
        <v>6.7</v>
      </c>
      <c r="F77" s="321">
        <v>7.8</v>
      </c>
    </row>
    <row r="78" spans="1:6">
      <c r="A78" s="2" t="s">
        <v>215</v>
      </c>
      <c r="B78" s="129">
        <v>0</v>
      </c>
      <c r="C78" s="321">
        <v>0.3</v>
      </c>
      <c r="D78" s="321">
        <v>0.4</v>
      </c>
      <c r="E78" s="321">
        <v>0.6</v>
      </c>
      <c r="F78" s="321">
        <v>1.1000000000000001</v>
      </c>
    </row>
    <row r="79" spans="1:6">
      <c r="A79" s="2" t="s">
        <v>216</v>
      </c>
      <c r="B79" s="129">
        <v>-0.6</v>
      </c>
      <c r="C79" s="321">
        <v>-0.4</v>
      </c>
      <c r="D79" s="321">
        <v>-0.6</v>
      </c>
      <c r="E79" s="321">
        <v>-1.8</v>
      </c>
      <c r="F79" s="321">
        <v>-1.1000000000000001</v>
      </c>
    </row>
    <row r="80" spans="1:6">
      <c r="A80" s="2" t="s">
        <v>217</v>
      </c>
      <c r="B80" s="129">
        <v>4.4000000000000004</v>
      </c>
      <c r="C80" s="321">
        <v>4.5</v>
      </c>
      <c r="D80" s="321">
        <v>5</v>
      </c>
      <c r="E80" s="321">
        <v>6.2</v>
      </c>
      <c r="F80" s="321">
        <v>5.5</v>
      </c>
    </row>
    <row r="81" spans="1:6">
      <c r="A81" s="134" t="s">
        <v>218</v>
      </c>
      <c r="B81" s="133">
        <v>2.2999999999999998</v>
      </c>
      <c r="C81" s="322">
        <v>2.2000000000000002</v>
      </c>
      <c r="D81" s="322">
        <v>2</v>
      </c>
      <c r="E81" s="322">
        <v>2.2999999999999998</v>
      </c>
      <c r="F81" s="322">
        <v>2.7</v>
      </c>
    </row>
    <row r="82" spans="1:6">
      <c r="A82" s="2" t="s">
        <v>219</v>
      </c>
      <c r="B82" s="129">
        <v>2.6</v>
      </c>
      <c r="C82" s="321">
        <v>3.9</v>
      </c>
      <c r="D82" s="321">
        <v>4</v>
      </c>
      <c r="E82" s="321">
        <v>4.3</v>
      </c>
      <c r="F82" s="321">
        <v>9.1999999999999993</v>
      </c>
    </row>
    <row r="83" spans="1:6">
      <c r="A83" s="2"/>
      <c r="B83" s="2"/>
      <c r="C83" s="63"/>
    </row>
    <row r="84" spans="1:6">
      <c r="A84" s="30" t="s">
        <v>270</v>
      </c>
      <c r="B84" s="2"/>
      <c r="C84" s="2"/>
    </row>
    <row r="85" spans="1:6">
      <c r="A85" s="414" t="s">
        <v>271</v>
      </c>
      <c r="B85" s="2"/>
      <c r="C85" s="2"/>
    </row>
    <row r="86" spans="1:6">
      <c r="A86" s="4"/>
    </row>
    <row r="87" spans="1:6">
      <c r="A87" s="4"/>
    </row>
    <row r="88" spans="1:6">
      <c r="A88" s="4"/>
    </row>
    <row r="89" spans="1:6">
      <c r="A89" s="4"/>
    </row>
    <row r="90" spans="1:6">
      <c r="A90" s="4"/>
    </row>
    <row r="91" spans="1:6">
      <c r="A91" s="4"/>
    </row>
    <row r="92" spans="1:6">
      <c r="A92" s="4"/>
    </row>
    <row r="93" spans="1:6">
      <c r="A93" s="4"/>
    </row>
    <row r="94" spans="1:6">
      <c r="A94" s="4"/>
    </row>
    <row r="95" spans="1:6">
      <c r="A95" s="4"/>
    </row>
    <row r="96" spans="1:6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</sheetData>
  <mergeCells count="11">
    <mergeCell ref="A7:F7"/>
    <mergeCell ref="A26:F26"/>
    <mergeCell ref="A45:F45"/>
    <mergeCell ref="A64:F64"/>
    <mergeCell ref="A1:E1"/>
    <mergeCell ref="A2:E2"/>
    <mergeCell ref="A5:A6"/>
    <mergeCell ref="A3:C3"/>
    <mergeCell ref="B5:C5"/>
    <mergeCell ref="A4:C4"/>
    <mergeCell ref="D5:E5"/>
  </mergeCells>
  <pageMargins left="0.70866141732283472" right="0.70866141732283472" top="0.74803149606299213" bottom="0.74803149606299213" header="0.31496062992125984" footer="0.31496062992125984"/>
  <pageSetup paperSize="9" scale="53" orientation="portrait" horizontalDpi="300" verticalDpi="300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196"/>
  <sheetViews>
    <sheetView showGridLines="0" zoomScaleNormal="100" workbookViewId="0">
      <pane ySplit="6" topLeftCell="A7" activePane="bottomLeft" state="frozen"/>
      <selection activeCell="O26" sqref="O26"/>
      <selection pane="bottomLeft" activeCell="C207" sqref="C207"/>
    </sheetView>
  </sheetViews>
  <sheetFormatPr defaultColWidth="9.140625" defaultRowHeight="14.25"/>
  <cols>
    <col min="1" max="1" width="25.7109375" style="168" customWidth="1"/>
    <col min="2" max="4" width="10.7109375" style="168" customWidth="1"/>
    <col min="5" max="9" width="9.140625" style="168"/>
    <col min="10" max="11" width="9.140625" style="279"/>
    <col min="12" max="12" width="9.140625" style="168"/>
    <col min="13" max="13" width="9.140625" style="279"/>
    <col min="14" max="16384" width="9.140625" style="168"/>
  </cols>
  <sheetData>
    <row r="1" spans="1:12" ht="20.100000000000001" customHeight="1">
      <c r="A1" s="539" t="s">
        <v>390</v>
      </c>
      <c r="B1" s="539"/>
      <c r="C1" s="539"/>
      <c r="D1" s="539"/>
      <c r="E1" s="539"/>
      <c r="F1" s="539"/>
    </row>
    <row r="2" spans="1:12" ht="20.100000000000001" customHeight="1">
      <c r="A2" s="765" t="s">
        <v>325</v>
      </c>
      <c r="B2" s="766"/>
      <c r="C2" s="766"/>
      <c r="D2" s="766"/>
      <c r="E2" s="766"/>
      <c r="F2" s="766"/>
    </row>
    <row r="3" spans="1:12" ht="18" customHeight="1">
      <c r="A3" s="767" t="s">
        <v>324</v>
      </c>
      <c r="B3" s="767"/>
      <c r="C3" s="767"/>
      <c r="D3" s="767"/>
      <c r="E3" s="767"/>
      <c r="F3" s="767"/>
    </row>
    <row r="4" spans="1:12" ht="18" customHeight="1">
      <c r="A4" s="762" t="s">
        <v>366</v>
      </c>
      <c r="B4" s="763"/>
      <c r="C4" s="764"/>
      <c r="D4" s="764"/>
      <c r="E4" s="764"/>
      <c r="F4" s="255"/>
    </row>
    <row r="5" spans="1:12" ht="15" customHeight="1">
      <c r="A5" s="600" t="s">
        <v>414</v>
      </c>
      <c r="B5" s="595">
        <v>2017</v>
      </c>
      <c r="C5" s="596"/>
      <c r="D5" s="596"/>
      <c r="E5" s="545"/>
      <c r="F5" s="551">
        <v>2018</v>
      </c>
      <c r="G5" s="596"/>
      <c r="H5" s="596"/>
      <c r="I5" s="596"/>
      <c r="J5" s="759">
        <v>2019</v>
      </c>
      <c r="K5" s="759"/>
      <c r="L5" s="760"/>
    </row>
    <row r="6" spans="1:12" ht="15" customHeight="1" thickBot="1">
      <c r="A6" s="743"/>
      <c r="B6" s="128" t="s">
        <v>59</v>
      </c>
      <c r="C6" s="128" t="s">
        <v>60</v>
      </c>
      <c r="D6" s="128" t="s">
        <v>61</v>
      </c>
      <c r="E6" s="381" t="s">
        <v>26</v>
      </c>
      <c r="F6" s="128" t="s">
        <v>59</v>
      </c>
      <c r="G6" s="320" t="s">
        <v>60</v>
      </c>
      <c r="H6" s="320" t="s">
        <v>61</v>
      </c>
      <c r="I6" s="320" t="s">
        <v>26</v>
      </c>
      <c r="J6" s="320" t="s">
        <v>59</v>
      </c>
      <c r="K6" s="320" t="s">
        <v>60</v>
      </c>
      <c r="L6" s="320" t="s">
        <v>61</v>
      </c>
    </row>
    <row r="7" spans="1:12" ht="32.1" customHeight="1" thickTop="1">
      <c r="A7" s="761" t="s">
        <v>776</v>
      </c>
      <c r="B7" s="761"/>
      <c r="C7" s="761"/>
      <c r="D7" s="761"/>
      <c r="E7" s="761"/>
      <c r="F7" s="761"/>
      <c r="G7" s="761"/>
      <c r="H7" s="761"/>
      <c r="I7" s="761"/>
      <c r="J7" s="761"/>
      <c r="K7" s="761"/>
      <c r="L7" s="761"/>
    </row>
    <row r="8" spans="1:12">
      <c r="A8" s="2" t="s">
        <v>202</v>
      </c>
      <c r="B8" s="129">
        <v>35.5</v>
      </c>
      <c r="C8" s="129">
        <v>35.6</v>
      </c>
      <c r="D8" s="129">
        <v>35.700000000000003</v>
      </c>
      <c r="E8" s="129">
        <v>35.799999999999997</v>
      </c>
      <c r="F8" s="98">
        <v>36.700000000000003</v>
      </c>
      <c r="G8" s="321">
        <v>36.9</v>
      </c>
      <c r="H8" s="321">
        <v>37.1</v>
      </c>
      <c r="I8" s="321">
        <v>37.1</v>
      </c>
      <c r="J8" s="321">
        <v>38.9</v>
      </c>
      <c r="K8" s="321">
        <v>38.700000000000003</v>
      </c>
      <c r="L8" s="321">
        <v>38.799999999999997</v>
      </c>
    </row>
    <row r="9" spans="1:12">
      <c r="A9" s="2" t="s">
        <v>203</v>
      </c>
      <c r="B9" s="129">
        <v>57</v>
      </c>
      <c r="C9" s="129">
        <v>57</v>
      </c>
      <c r="D9" s="129">
        <v>57.3</v>
      </c>
      <c r="E9" s="129">
        <v>56.8</v>
      </c>
      <c r="F9" s="98">
        <v>57.3</v>
      </c>
      <c r="G9" s="321">
        <v>57.5</v>
      </c>
      <c r="H9" s="321">
        <v>57.2</v>
      </c>
      <c r="I9" s="321">
        <v>57.4</v>
      </c>
      <c r="J9" s="321">
        <v>62</v>
      </c>
      <c r="K9" s="321">
        <v>62.4</v>
      </c>
      <c r="L9" s="321">
        <v>62.2</v>
      </c>
    </row>
    <row r="10" spans="1:12">
      <c r="A10" s="2" t="s">
        <v>204</v>
      </c>
      <c r="B10" s="129">
        <v>88.1</v>
      </c>
      <c r="C10" s="129">
        <v>88.8</v>
      </c>
      <c r="D10" s="129">
        <v>89</v>
      </c>
      <c r="E10" s="129">
        <v>89.5</v>
      </c>
      <c r="F10" s="98">
        <v>98.2</v>
      </c>
      <c r="G10" s="321">
        <v>99.3</v>
      </c>
      <c r="H10" s="321">
        <v>100.1</v>
      </c>
      <c r="I10" s="321">
        <v>100.7</v>
      </c>
      <c r="J10" s="321">
        <v>106.6</v>
      </c>
      <c r="K10" s="321">
        <v>106.7</v>
      </c>
      <c r="L10" s="321">
        <v>107.2</v>
      </c>
    </row>
    <row r="11" spans="1:12">
      <c r="A11" s="2" t="s">
        <v>205</v>
      </c>
      <c r="B11" s="129">
        <v>21.9</v>
      </c>
      <c r="C11" s="129">
        <v>21.8</v>
      </c>
      <c r="D11" s="129">
        <v>21.9</v>
      </c>
      <c r="E11" s="129">
        <v>21.9</v>
      </c>
      <c r="F11" s="98">
        <v>22</v>
      </c>
      <c r="G11" s="321">
        <v>22</v>
      </c>
      <c r="H11" s="321">
        <v>22</v>
      </c>
      <c r="I11" s="321">
        <v>22</v>
      </c>
      <c r="J11" s="321">
        <v>22.2</v>
      </c>
      <c r="K11" s="321">
        <v>22.2</v>
      </c>
      <c r="L11" s="321">
        <v>22.3</v>
      </c>
    </row>
    <row r="12" spans="1:12">
      <c r="A12" s="2" t="s">
        <v>206</v>
      </c>
      <c r="B12" s="129">
        <v>124.7</v>
      </c>
      <c r="C12" s="129">
        <v>124.6</v>
      </c>
      <c r="D12" s="129">
        <v>125.1</v>
      </c>
      <c r="E12" s="129">
        <v>124.9</v>
      </c>
      <c r="F12" s="98">
        <v>126.4</v>
      </c>
      <c r="G12" s="321">
        <v>126.8</v>
      </c>
      <c r="H12" s="321">
        <v>127.1</v>
      </c>
      <c r="I12" s="321">
        <v>126.2</v>
      </c>
      <c r="J12" s="321">
        <v>127.9</v>
      </c>
      <c r="K12" s="321">
        <v>127.9</v>
      </c>
      <c r="L12" s="321">
        <v>127.6</v>
      </c>
    </row>
    <row r="13" spans="1:12">
      <c r="A13" s="2" t="s">
        <v>207</v>
      </c>
      <c r="B13" s="129">
        <v>35.6</v>
      </c>
      <c r="C13" s="129">
        <v>35.799999999999997</v>
      </c>
      <c r="D13" s="129">
        <v>35.299999999999997</v>
      </c>
      <c r="E13" s="129">
        <v>35.4</v>
      </c>
      <c r="F13" s="98">
        <v>36.1</v>
      </c>
      <c r="G13" s="321">
        <v>36</v>
      </c>
      <c r="H13" s="321">
        <v>35.9</v>
      </c>
      <c r="I13" s="321">
        <v>36.1</v>
      </c>
      <c r="J13" s="321">
        <v>36.5</v>
      </c>
      <c r="K13" s="321">
        <v>36.5</v>
      </c>
      <c r="L13" s="321">
        <v>36.6</v>
      </c>
    </row>
    <row r="14" spans="1:12">
      <c r="A14" s="2" t="s">
        <v>208</v>
      </c>
      <c r="B14" s="129">
        <v>216.2</v>
      </c>
      <c r="C14" s="129">
        <v>215.6</v>
      </c>
      <c r="D14" s="129">
        <v>215.4</v>
      </c>
      <c r="E14" s="129">
        <v>215.8</v>
      </c>
      <c r="F14" s="98">
        <v>220.2</v>
      </c>
      <c r="G14" s="321">
        <v>220.2</v>
      </c>
      <c r="H14" s="321">
        <v>220.3</v>
      </c>
      <c r="I14" s="321">
        <v>219.5</v>
      </c>
      <c r="J14" s="321">
        <v>222.4</v>
      </c>
      <c r="K14" s="321">
        <v>223.2</v>
      </c>
      <c r="L14" s="321">
        <v>224.1</v>
      </c>
    </row>
    <row r="15" spans="1:12">
      <c r="A15" s="2" t="s">
        <v>209</v>
      </c>
      <c r="B15" s="129">
        <v>64.8</v>
      </c>
      <c r="C15" s="129">
        <v>64.400000000000006</v>
      </c>
      <c r="D15" s="129">
        <v>64.5</v>
      </c>
      <c r="E15" s="129">
        <v>64.5</v>
      </c>
      <c r="F15" s="98">
        <v>65.400000000000006</v>
      </c>
      <c r="G15" s="321">
        <v>66.2</v>
      </c>
      <c r="H15" s="321">
        <v>66.099999999999994</v>
      </c>
      <c r="I15" s="321">
        <v>66.3</v>
      </c>
      <c r="J15" s="321">
        <v>69.3</v>
      </c>
      <c r="K15" s="321">
        <v>69.3</v>
      </c>
      <c r="L15" s="321">
        <v>69.3</v>
      </c>
    </row>
    <row r="16" spans="1:12">
      <c r="A16" s="2" t="s">
        <v>210</v>
      </c>
      <c r="B16" s="129">
        <v>125.6</v>
      </c>
      <c r="C16" s="129">
        <v>125.8</v>
      </c>
      <c r="D16" s="129">
        <v>126.3</v>
      </c>
      <c r="E16" s="129">
        <v>127.3</v>
      </c>
      <c r="F16" s="98">
        <v>130.6</v>
      </c>
      <c r="G16" s="321">
        <v>132.80000000000001</v>
      </c>
      <c r="H16" s="321">
        <v>133</v>
      </c>
      <c r="I16" s="321">
        <v>133.30000000000001</v>
      </c>
      <c r="J16" s="321">
        <v>136.80000000000001</v>
      </c>
      <c r="K16" s="321">
        <v>137.5</v>
      </c>
      <c r="L16" s="321">
        <v>138.4</v>
      </c>
    </row>
    <row r="17" spans="1:12">
      <c r="A17" s="2" t="s">
        <v>211</v>
      </c>
      <c r="B17" s="129">
        <v>27.8</v>
      </c>
      <c r="C17" s="129">
        <v>27.7</v>
      </c>
      <c r="D17" s="129">
        <v>27.7</v>
      </c>
      <c r="E17" s="129">
        <v>27.7</v>
      </c>
      <c r="F17" s="98">
        <v>28.1</v>
      </c>
      <c r="G17" s="321">
        <v>28.1</v>
      </c>
      <c r="H17" s="321">
        <v>28.1</v>
      </c>
      <c r="I17" s="321">
        <v>28.1</v>
      </c>
      <c r="J17" s="321">
        <v>28</v>
      </c>
      <c r="K17" s="321">
        <v>28.1</v>
      </c>
      <c r="L17" s="321">
        <v>28.1</v>
      </c>
    </row>
    <row r="18" spans="1:12">
      <c r="A18" s="2" t="s">
        <v>212</v>
      </c>
      <c r="B18" s="129">
        <v>22.9</v>
      </c>
      <c r="C18" s="129">
        <v>24.1</v>
      </c>
      <c r="D18" s="129">
        <v>24.1</v>
      </c>
      <c r="E18" s="129">
        <v>24</v>
      </c>
      <c r="F18" s="98">
        <v>24.8</v>
      </c>
      <c r="G18" s="321">
        <v>25.2</v>
      </c>
      <c r="H18" s="321">
        <v>27.3</v>
      </c>
      <c r="I18" s="321">
        <v>27.3</v>
      </c>
      <c r="J18" s="321">
        <v>28.4</v>
      </c>
      <c r="K18" s="321">
        <v>28.5</v>
      </c>
      <c r="L18" s="321">
        <v>28.8</v>
      </c>
    </row>
    <row r="19" spans="1:12">
      <c r="A19" s="2" t="s">
        <v>213</v>
      </c>
      <c r="B19" s="129">
        <v>153.80000000000001</v>
      </c>
      <c r="C19" s="129">
        <v>153.1</v>
      </c>
      <c r="D19" s="129">
        <v>153.80000000000001</v>
      </c>
      <c r="E19" s="129">
        <v>154.30000000000001</v>
      </c>
      <c r="F19" s="98">
        <v>158.80000000000001</v>
      </c>
      <c r="G19" s="321">
        <v>158.9</v>
      </c>
      <c r="H19" s="321">
        <v>159.19999999999999</v>
      </c>
      <c r="I19" s="321">
        <v>158.9</v>
      </c>
      <c r="J19" s="321">
        <v>165.5</v>
      </c>
      <c r="K19" s="321">
        <v>166.4</v>
      </c>
      <c r="L19" s="321">
        <v>166.6</v>
      </c>
    </row>
    <row r="20" spans="1:12">
      <c r="A20" s="2" t="s">
        <v>214</v>
      </c>
      <c r="B20" s="129">
        <v>41.4</v>
      </c>
      <c r="C20" s="129">
        <v>41.3</v>
      </c>
      <c r="D20" s="129">
        <v>41.4</v>
      </c>
      <c r="E20" s="129">
        <v>41.5</v>
      </c>
      <c r="F20" s="98">
        <v>42</v>
      </c>
      <c r="G20" s="321">
        <v>42.3</v>
      </c>
      <c r="H20" s="321">
        <v>42.3</v>
      </c>
      <c r="I20" s="321">
        <v>42.6</v>
      </c>
      <c r="J20" s="321">
        <v>43.5</v>
      </c>
      <c r="K20" s="321">
        <v>43.6</v>
      </c>
      <c r="L20" s="321">
        <v>43</v>
      </c>
    </row>
    <row r="21" spans="1:12">
      <c r="A21" s="2" t="s">
        <v>215</v>
      </c>
      <c r="B21" s="129">
        <v>46.5</v>
      </c>
      <c r="C21" s="129">
        <v>46.9</v>
      </c>
      <c r="D21" s="129">
        <v>46.9</v>
      </c>
      <c r="E21" s="129">
        <v>47.2</v>
      </c>
      <c r="F21" s="98">
        <v>49.3</v>
      </c>
      <c r="G21" s="321">
        <v>49.4</v>
      </c>
      <c r="H21" s="321">
        <v>50.1</v>
      </c>
      <c r="I21" s="321">
        <v>50.1</v>
      </c>
      <c r="J21" s="321">
        <v>51.5</v>
      </c>
      <c r="K21" s="321">
        <v>52.1</v>
      </c>
      <c r="L21" s="321">
        <v>52.2</v>
      </c>
    </row>
    <row r="22" spans="1:12">
      <c r="A22" s="2" t="s">
        <v>216</v>
      </c>
      <c r="B22" s="129">
        <v>39.299999999999997</v>
      </c>
      <c r="C22" s="129">
        <v>39.5</v>
      </c>
      <c r="D22" s="129">
        <v>39.1</v>
      </c>
      <c r="E22" s="129">
        <v>39.1</v>
      </c>
      <c r="F22" s="98">
        <v>39.700000000000003</v>
      </c>
      <c r="G22" s="321">
        <v>39.700000000000003</v>
      </c>
      <c r="H22" s="321">
        <v>39.799999999999997</v>
      </c>
      <c r="I22" s="321">
        <v>39.700000000000003</v>
      </c>
      <c r="J22" s="321">
        <v>39.5</v>
      </c>
      <c r="K22" s="321">
        <v>39.299999999999997</v>
      </c>
      <c r="L22" s="321">
        <v>39.200000000000003</v>
      </c>
    </row>
    <row r="23" spans="1:12">
      <c r="A23" s="2" t="s">
        <v>217</v>
      </c>
      <c r="B23" s="129">
        <v>1030.9000000000001</v>
      </c>
      <c r="C23" s="129">
        <v>1033</v>
      </c>
      <c r="D23" s="129">
        <v>1036.5</v>
      </c>
      <c r="E23" s="129">
        <v>1032.2</v>
      </c>
      <c r="F23" s="98">
        <v>1058.0999999999999</v>
      </c>
      <c r="G23" s="321">
        <v>1060</v>
      </c>
      <c r="H23" s="321">
        <v>1063.5</v>
      </c>
      <c r="I23" s="321">
        <v>1066.8</v>
      </c>
      <c r="J23" s="321">
        <v>1079.0999999999999</v>
      </c>
      <c r="K23" s="321">
        <v>1079.2</v>
      </c>
      <c r="L23" s="321">
        <v>1081.8</v>
      </c>
    </row>
    <row r="24" spans="1:12">
      <c r="A24" s="134" t="s">
        <v>218</v>
      </c>
      <c r="B24" s="133">
        <v>184.2</v>
      </c>
      <c r="C24" s="133">
        <v>184.3</v>
      </c>
      <c r="D24" s="133">
        <v>184.6</v>
      </c>
      <c r="E24" s="133">
        <v>185.1</v>
      </c>
      <c r="F24" s="187">
        <v>188.7</v>
      </c>
      <c r="G24" s="322">
        <v>185.4</v>
      </c>
      <c r="H24" s="322">
        <v>187.5</v>
      </c>
      <c r="I24" s="322">
        <v>187.2</v>
      </c>
      <c r="J24" s="322">
        <v>189.4</v>
      </c>
      <c r="K24" s="322">
        <v>188.9</v>
      </c>
      <c r="L24" s="322">
        <v>188</v>
      </c>
    </row>
    <row r="25" spans="1:12">
      <c r="A25" s="2" t="s">
        <v>219</v>
      </c>
      <c r="B25" s="129">
        <v>22.5</v>
      </c>
      <c r="C25" s="129">
        <v>22.6</v>
      </c>
      <c r="D25" s="129">
        <v>23.3</v>
      </c>
      <c r="E25" s="129">
        <v>23.1</v>
      </c>
      <c r="F25" s="98">
        <v>23.4</v>
      </c>
      <c r="G25" s="321">
        <v>24</v>
      </c>
      <c r="H25" s="321">
        <v>24.1</v>
      </c>
      <c r="I25" s="321">
        <v>24.3</v>
      </c>
      <c r="J25" s="321">
        <v>25</v>
      </c>
      <c r="K25" s="321">
        <v>24.7</v>
      </c>
      <c r="L25" s="321">
        <v>24.8</v>
      </c>
    </row>
    <row r="26" spans="1:12" ht="32.1" customHeight="1">
      <c r="A26" s="758" t="s">
        <v>629</v>
      </c>
      <c r="B26" s="758"/>
      <c r="C26" s="758"/>
      <c r="D26" s="758"/>
      <c r="E26" s="758"/>
      <c r="F26" s="758"/>
      <c r="G26" s="758"/>
      <c r="H26" s="758"/>
      <c r="I26" s="758"/>
      <c r="J26" s="758"/>
      <c r="K26" s="758"/>
      <c r="L26" s="758"/>
    </row>
    <row r="27" spans="1:12">
      <c r="A27" s="137" t="s">
        <v>202</v>
      </c>
      <c r="B27" s="129">
        <v>11.7</v>
      </c>
      <c r="C27" s="129">
        <v>11.7</v>
      </c>
      <c r="D27" s="129">
        <v>12</v>
      </c>
      <c r="E27" s="179">
        <v>11.9</v>
      </c>
      <c r="F27" s="98">
        <v>11.6</v>
      </c>
      <c r="G27" s="321">
        <v>11.5</v>
      </c>
      <c r="H27" s="321">
        <v>11.6</v>
      </c>
      <c r="I27" s="321">
        <v>11.7</v>
      </c>
      <c r="J27" s="321">
        <v>12.4</v>
      </c>
      <c r="K27" s="321">
        <v>12.2</v>
      </c>
      <c r="L27" s="321">
        <v>12.2</v>
      </c>
    </row>
    <row r="28" spans="1:12">
      <c r="A28" s="137" t="s">
        <v>203</v>
      </c>
      <c r="B28" s="129">
        <v>28.8</v>
      </c>
      <c r="C28" s="129">
        <v>28.8</v>
      </c>
      <c r="D28" s="129">
        <v>28.9</v>
      </c>
      <c r="E28" s="179">
        <v>28.9</v>
      </c>
      <c r="F28" s="98">
        <v>29.4</v>
      </c>
      <c r="G28" s="321">
        <v>29.4</v>
      </c>
      <c r="H28" s="321">
        <v>29.3</v>
      </c>
      <c r="I28" s="321">
        <v>29.6</v>
      </c>
      <c r="J28" s="321">
        <v>29.5</v>
      </c>
      <c r="K28" s="321">
        <v>29.6</v>
      </c>
      <c r="L28" s="321">
        <v>29.5</v>
      </c>
    </row>
    <row r="29" spans="1:12">
      <c r="A29" s="137" t="s">
        <v>204</v>
      </c>
      <c r="B29" s="129">
        <v>27.8</v>
      </c>
      <c r="C29" s="129">
        <v>28.2</v>
      </c>
      <c r="D29" s="129">
        <v>28</v>
      </c>
      <c r="E29" s="179">
        <v>27.9</v>
      </c>
      <c r="F29" s="98">
        <v>27.5</v>
      </c>
      <c r="G29" s="321">
        <v>27.4</v>
      </c>
      <c r="H29" s="321">
        <v>27.7</v>
      </c>
      <c r="I29" s="321">
        <v>28.2</v>
      </c>
      <c r="J29" s="321">
        <v>30.6</v>
      </c>
      <c r="K29" s="321">
        <v>30.8</v>
      </c>
      <c r="L29" s="321">
        <v>30.9</v>
      </c>
    </row>
    <row r="30" spans="1:12">
      <c r="A30" s="137" t="s">
        <v>205</v>
      </c>
      <c r="B30" s="129">
        <v>11.2</v>
      </c>
      <c r="C30" s="129">
        <v>11.1</v>
      </c>
      <c r="D30" s="129">
        <v>11</v>
      </c>
      <c r="E30" s="179">
        <v>11</v>
      </c>
      <c r="F30" s="98">
        <v>11</v>
      </c>
      <c r="G30" s="321">
        <v>11.1</v>
      </c>
      <c r="H30" s="321">
        <v>11.1</v>
      </c>
      <c r="I30" s="321">
        <v>11</v>
      </c>
      <c r="J30" s="321">
        <v>11.1</v>
      </c>
      <c r="K30" s="321">
        <v>11.1</v>
      </c>
      <c r="L30" s="321">
        <v>11.1</v>
      </c>
    </row>
    <row r="31" spans="1:12">
      <c r="A31" s="137" t="s">
        <v>206</v>
      </c>
      <c r="B31" s="129">
        <v>62.9</v>
      </c>
      <c r="C31" s="129">
        <v>62.6</v>
      </c>
      <c r="D31" s="129">
        <v>62.7</v>
      </c>
      <c r="E31" s="179">
        <v>62.4</v>
      </c>
      <c r="F31" s="98">
        <v>63.1</v>
      </c>
      <c r="G31" s="321">
        <v>63</v>
      </c>
      <c r="H31" s="321">
        <v>62.1</v>
      </c>
      <c r="I31" s="321">
        <v>61.5</v>
      </c>
      <c r="J31" s="321">
        <v>62.7</v>
      </c>
      <c r="K31" s="321">
        <v>62.6</v>
      </c>
      <c r="L31" s="321">
        <v>62.4</v>
      </c>
    </row>
    <row r="32" spans="1:12">
      <c r="A32" s="137" t="s">
        <v>207</v>
      </c>
      <c r="B32" s="129">
        <v>12.9</v>
      </c>
      <c r="C32" s="129">
        <v>13</v>
      </c>
      <c r="D32" s="129">
        <v>13</v>
      </c>
      <c r="E32" s="179">
        <v>13</v>
      </c>
      <c r="F32" s="98">
        <v>13.3</v>
      </c>
      <c r="G32" s="321">
        <v>13.4</v>
      </c>
      <c r="H32" s="321">
        <v>13.4</v>
      </c>
      <c r="I32" s="321">
        <v>13.4</v>
      </c>
      <c r="J32" s="321">
        <v>13.3</v>
      </c>
      <c r="K32" s="321">
        <v>13.4</v>
      </c>
      <c r="L32" s="321">
        <v>13.4</v>
      </c>
    </row>
    <row r="33" spans="1:12">
      <c r="A33" s="137" t="s">
        <v>208</v>
      </c>
      <c r="B33" s="129">
        <v>52.8</v>
      </c>
      <c r="C33" s="129">
        <v>52.5</v>
      </c>
      <c r="D33" s="129">
        <v>52.7</v>
      </c>
      <c r="E33" s="179">
        <v>52.5</v>
      </c>
      <c r="F33" s="98">
        <v>53</v>
      </c>
      <c r="G33" s="321">
        <v>53</v>
      </c>
      <c r="H33" s="321">
        <v>52.9</v>
      </c>
      <c r="I33" s="321">
        <v>52.9</v>
      </c>
      <c r="J33" s="321">
        <v>53.4</v>
      </c>
      <c r="K33" s="321">
        <v>53.7</v>
      </c>
      <c r="L33" s="321">
        <v>53.5</v>
      </c>
    </row>
    <row r="34" spans="1:12">
      <c r="A34" s="137" t="s">
        <v>209</v>
      </c>
      <c r="B34" s="129">
        <v>25.7</v>
      </c>
      <c r="C34" s="129">
        <v>25.8</v>
      </c>
      <c r="D34" s="129">
        <v>25.8</v>
      </c>
      <c r="E34" s="179">
        <v>25.8</v>
      </c>
      <c r="F34" s="98">
        <v>26.2</v>
      </c>
      <c r="G34" s="321">
        <v>27.1</v>
      </c>
      <c r="H34" s="321">
        <v>27.1</v>
      </c>
      <c r="I34" s="321">
        <v>27.1</v>
      </c>
      <c r="J34" s="321">
        <v>27.3</v>
      </c>
      <c r="K34" s="321">
        <v>27.1</v>
      </c>
      <c r="L34" s="321">
        <v>27</v>
      </c>
    </row>
    <row r="35" spans="1:12">
      <c r="A35" s="137" t="s">
        <v>210</v>
      </c>
      <c r="B35" s="129">
        <v>44.4</v>
      </c>
      <c r="C35" s="129">
        <v>44.6</v>
      </c>
      <c r="D35" s="129">
        <v>44.7</v>
      </c>
      <c r="E35" s="179">
        <v>44.6</v>
      </c>
      <c r="F35" s="98">
        <v>45.3</v>
      </c>
      <c r="G35" s="321">
        <v>47</v>
      </c>
      <c r="H35" s="321">
        <v>46.8</v>
      </c>
      <c r="I35" s="321">
        <v>46.8</v>
      </c>
      <c r="J35" s="321">
        <v>46.7</v>
      </c>
      <c r="K35" s="321">
        <v>46.7</v>
      </c>
      <c r="L35" s="321">
        <v>46.7</v>
      </c>
    </row>
    <row r="36" spans="1:12">
      <c r="A36" s="137" t="s">
        <v>211</v>
      </c>
      <c r="B36" s="129">
        <v>10.6</v>
      </c>
      <c r="C36" s="129">
        <v>10.7</v>
      </c>
      <c r="D36" s="129">
        <v>10.6</v>
      </c>
      <c r="E36" s="179">
        <v>10.7</v>
      </c>
      <c r="F36" s="98">
        <v>10.8</v>
      </c>
      <c r="G36" s="321">
        <v>10.8</v>
      </c>
      <c r="H36" s="321">
        <v>10.7</v>
      </c>
      <c r="I36" s="321">
        <v>10.7</v>
      </c>
      <c r="J36" s="321">
        <v>10.7</v>
      </c>
      <c r="K36" s="321">
        <v>10.7</v>
      </c>
      <c r="L36" s="321">
        <v>10.7</v>
      </c>
    </row>
    <row r="37" spans="1:12">
      <c r="A37" s="137" t="s">
        <v>212</v>
      </c>
      <c r="B37" s="129">
        <v>9.1</v>
      </c>
      <c r="C37" s="129">
        <v>9.1999999999999993</v>
      </c>
      <c r="D37" s="129">
        <v>9.5</v>
      </c>
      <c r="E37" s="179">
        <v>9.5</v>
      </c>
      <c r="F37" s="98">
        <v>9.8000000000000007</v>
      </c>
      <c r="G37" s="321">
        <v>10</v>
      </c>
      <c r="H37" s="321">
        <v>10.5</v>
      </c>
      <c r="I37" s="321">
        <v>10.7</v>
      </c>
      <c r="J37" s="321">
        <v>11.4</v>
      </c>
      <c r="K37" s="321">
        <v>11.4</v>
      </c>
      <c r="L37" s="321">
        <v>11.4</v>
      </c>
    </row>
    <row r="38" spans="1:12">
      <c r="A38" s="137" t="s">
        <v>213</v>
      </c>
      <c r="B38" s="129">
        <v>51.8</v>
      </c>
      <c r="C38" s="129">
        <v>51.5</v>
      </c>
      <c r="D38" s="129">
        <v>51.6</v>
      </c>
      <c r="E38" s="179">
        <v>51.3</v>
      </c>
      <c r="F38" s="98">
        <v>51.6</v>
      </c>
      <c r="G38" s="321">
        <v>51.5</v>
      </c>
      <c r="H38" s="321">
        <v>52.3</v>
      </c>
      <c r="I38" s="321">
        <v>52</v>
      </c>
      <c r="J38" s="321">
        <v>55.1</v>
      </c>
      <c r="K38" s="321">
        <v>55</v>
      </c>
      <c r="L38" s="321">
        <v>54.9</v>
      </c>
    </row>
    <row r="39" spans="1:12">
      <c r="A39" s="137" t="s">
        <v>214</v>
      </c>
      <c r="B39" s="129">
        <v>14.6</v>
      </c>
      <c r="C39" s="129">
        <v>14.8</v>
      </c>
      <c r="D39" s="129">
        <v>14.7</v>
      </c>
      <c r="E39" s="179">
        <v>14.7</v>
      </c>
      <c r="F39" s="98">
        <v>14.8</v>
      </c>
      <c r="G39" s="321">
        <v>15.1</v>
      </c>
      <c r="H39" s="321">
        <v>15.1</v>
      </c>
      <c r="I39" s="321">
        <v>15.2</v>
      </c>
      <c r="J39" s="321">
        <v>15.5</v>
      </c>
      <c r="K39" s="321">
        <v>15.7</v>
      </c>
      <c r="L39" s="321">
        <v>15.9</v>
      </c>
    </row>
    <row r="40" spans="1:12">
      <c r="A40" s="137" t="s">
        <v>215</v>
      </c>
      <c r="B40" s="129">
        <v>14.2</v>
      </c>
      <c r="C40" s="129">
        <v>14.3</v>
      </c>
      <c r="D40" s="129">
        <v>14.3</v>
      </c>
      <c r="E40" s="179">
        <v>14.3</v>
      </c>
      <c r="F40" s="98">
        <v>14.8</v>
      </c>
      <c r="G40" s="321">
        <v>15</v>
      </c>
      <c r="H40" s="321">
        <v>14.9</v>
      </c>
      <c r="I40" s="321">
        <v>14.9</v>
      </c>
      <c r="J40" s="321">
        <v>15.1</v>
      </c>
      <c r="K40" s="321">
        <v>15.2</v>
      </c>
      <c r="L40" s="321">
        <v>15.1</v>
      </c>
    </row>
    <row r="41" spans="1:12">
      <c r="A41" s="137" t="s">
        <v>216</v>
      </c>
      <c r="B41" s="129">
        <v>14</v>
      </c>
      <c r="C41" s="129">
        <v>14.1</v>
      </c>
      <c r="D41" s="129">
        <v>14.2</v>
      </c>
      <c r="E41" s="179">
        <v>14.2</v>
      </c>
      <c r="F41" s="98">
        <v>14.3</v>
      </c>
      <c r="G41" s="321">
        <v>14.2</v>
      </c>
      <c r="H41" s="321">
        <v>14.2</v>
      </c>
      <c r="I41" s="321">
        <v>14.1</v>
      </c>
      <c r="J41" s="321">
        <v>14.3</v>
      </c>
      <c r="K41" s="321">
        <v>14.2</v>
      </c>
      <c r="L41" s="321">
        <v>14.3</v>
      </c>
    </row>
    <row r="42" spans="1:12">
      <c r="A42" s="137" t="s">
        <v>217</v>
      </c>
      <c r="B42" s="129">
        <v>177.4</v>
      </c>
      <c r="C42" s="129">
        <v>178.1</v>
      </c>
      <c r="D42" s="129">
        <v>178.8</v>
      </c>
      <c r="E42" s="179">
        <v>178.2</v>
      </c>
      <c r="F42" s="98">
        <v>182.2</v>
      </c>
      <c r="G42" s="321">
        <v>182.8</v>
      </c>
      <c r="H42" s="321">
        <v>182.6</v>
      </c>
      <c r="I42" s="321">
        <v>182.6</v>
      </c>
      <c r="J42" s="321">
        <v>177.5</v>
      </c>
      <c r="K42" s="321">
        <v>177.9</v>
      </c>
      <c r="L42" s="321">
        <v>178.5</v>
      </c>
    </row>
    <row r="43" spans="1:12">
      <c r="A43" s="138" t="s">
        <v>218</v>
      </c>
      <c r="B43" s="133">
        <v>39.799999999999997</v>
      </c>
      <c r="C43" s="133">
        <v>39.799999999999997</v>
      </c>
      <c r="D43" s="133">
        <v>40.5</v>
      </c>
      <c r="E43" s="181">
        <v>40.700000000000003</v>
      </c>
      <c r="F43" s="187">
        <v>41.5</v>
      </c>
      <c r="G43" s="322">
        <v>39.6</v>
      </c>
      <c r="H43" s="322">
        <v>39.9</v>
      </c>
      <c r="I43" s="322">
        <v>39.799999999999997</v>
      </c>
      <c r="J43" s="322">
        <v>40.700000000000003</v>
      </c>
      <c r="K43" s="322">
        <v>40.799999999999997</v>
      </c>
      <c r="L43" s="322">
        <v>40.799999999999997</v>
      </c>
    </row>
    <row r="44" spans="1:12">
      <c r="A44" s="137" t="s">
        <v>219</v>
      </c>
      <c r="B44" s="129">
        <v>7.4</v>
      </c>
      <c r="C44" s="129">
        <v>7.3</v>
      </c>
      <c r="D44" s="129">
        <v>7.3</v>
      </c>
      <c r="E44" s="179">
        <v>7.4</v>
      </c>
      <c r="F44" s="98">
        <v>7.9</v>
      </c>
      <c r="G44" s="321">
        <v>8.4</v>
      </c>
      <c r="H44" s="321">
        <v>8.4</v>
      </c>
      <c r="I44" s="321">
        <v>8.6</v>
      </c>
      <c r="J44" s="321">
        <v>8.6</v>
      </c>
      <c r="K44" s="321">
        <v>8.6</v>
      </c>
      <c r="L44" s="321">
        <v>8.6</v>
      </c>
    </row>
    <row r="45" spans="1:12" ht="32.1" customHeight="1">
      <c r="A45" s="758" t="s">
        <v>630</v>
      </c>
      <c r="B45" s="758"/>
      <c r="C45" s="758"/>
      <c r="D45" s="758"/>
      <c r="E45" s="758"/>
      <c r="F45" s="758"/>
      <c r="G45" s="758"/>
      <c r="H45" s="758"/>
      <c r="I45" s="758"/>
      <c r="J45" s="758"/>
      <c r="K45" s="758"/>
      <c r="L45" s="758"/>
    </row>
    <row r="46" spans="1:12">
      <c r="A46" s="2" t="s">
        <v>202</v>
      </c>
      <c r="B46" s="129">
        <v>3.7</v>
      </c>
      <c r="C46" s="129">
        <v>3.7</v>
      </c>
      <c r="D46" s="129">
        <v>3.6</v>
      </c>
      <c r="E46" s="179">
        <v>3.6</v>
      </c>
      <c r="F46" s="98">
        <v>3.7</v>
      </c>
      <c r="G46" s="321">
        <v>3.9</v>
      </c>
      <c r="H46" s="321">
        <v>3.9</v>
      </c>
      <c r="I46" s="321">
        <v>4</v>
      </c>
      <c r="J46" s="321">
        <v>4.0999999999999996</v>
      </c>
      <c r="K46" s="321">
        <v>4.0999999999999996</v>
      </c>
      <c r="L46" s="321">
        <v>4.2</v>
      </c>
    </row>
    <row r="47" spans="1:12">
      <c r="A47" s="2" t="s">
        <v>203</v>
      </c>
      <c r="B47" s="129">
        <v>3.2</v>
      </c>
      <c r="C47" s="129">
        <v>3.1</v>
      </c>
      <c r="D47" s="129">
        <v>3.1</v>
      </c>
      <c r="E47" s="179">
        <v>3.1</v>
      </c>
      <c r="F47" s="98">
        <v>3.1</v>
      </c>
      <c r="G47" s="321">
        <v>3.1</v>
      </c>
      <c r="H47" s="321">
        <v>3</v>
      </c>
      <c r="I47" s="321">
        <v>3.1</v>
      </c>
      <c r="J47" s="321">
        <v>3.4</v>
      </c>
      <c r="K47" s="321">
        <v>3.4</v>
      </c>
      <c r="L47" s="321">
        <v>3.2</v>
      </c>
    </row>
    <row r="48" spans="1:12">
      <c r="A48" s="2" t="s">
        <v>204</v>
      </c>
      <c r="B48" s="129">
        <v>8.1999999999999993</v>
      </c>
      <c r="C48" s="129">
        <v>8.1999999999999993</v>
      </c>
      <c r="D48" s="129">
        <v>8.4</v>
      </c>
      <c r="E48" s="179">
        <v>8.6</v>
      </c>
      <c r="F48" s="98">
        <v>8.6999999999999993</v>
      </c>
      <c r="G48" s="321">
        <v>8.6999999999999993</v>
      </c>
      <c r="H48" s="321">
        <v>8.6999999999999993</v>
      </c>
      <c r="I48" s="321">
        <v>8.6</v>
      </c>
      <c r="J48" s="321">
        <v>8.8000000000000007</v>
      </c>
      <c r="K48" s="321">
        <v>8.6</v>
      </c>
      <c r="L48" s="321">
        <v>8.6</v>
      </c>
    </row>
    <row r="49" spans="1:12">
      <c r="A49" s="2" t="s">
        <v>205</v>
      </c>
      <c r="B49" s="129">
        <v>1.4</v>
      </c>
      <c r="C49" s="129">
        <v>1.4</v>
      </c>
      <c r="D49" s="129">
        <v>1.3</v>
      </c>
      <c r="E49" s="179">
        <v>1.3</v>
      </c>
      <c r="F49" s="98">
        <v>1.4</v>
      </c>
      <c r="G49" s="321">
        <v>1.3</v>
      </c>
      <c r="H49" s="321">
        <v>1.4</v>
      </c>
      <c r="I49" s="321">
        <v>1.4</v>
      </c>
      <c r="J49" s="321">
        <v>1.5</v>
      </c>
      <c r="K49" s="321">
        <v>1.5</v>
      </c>
      <c r="L49" s="321">
        <v>1.5</v>
      </c>
    </row>
    <row r="50" spans="1:12">
      <c r="A50" s="2" t="s">
        <v>206</v>
      </c>
      <c r="B50" s="129">
        <v>8</v>
      </c>
      <c r="C50" s="129">
        <v>8</v>
      </c>
      <c r="D50" s="129">
        <v>8</v>
      </c>
      <c r="E50" s="179">
        <v>7.8</v>
      </c>
      <c r="F50" s="98">
        <v>7.4</v>
      </c>
      <c r="G50" s="321">
        <v>7.6</v>
      </c>
      <c r="H50" s="321">
        <v>8.4</v>
      </c>
      <c r="I50" s="321">
        <v>8.4</v>
      </c>
      <c r="J50" s="321">
        <v>8.4</v>
      </c>
      <c r="K50" s="321">
        <v>8.5</v>
      </c>
      <c r="L50" s="321">
        <v>8.5</v>
      </c>
    </row>
    <row r="51" spans="1:12">
      <c r="A51" s="2" t="s">
        <v>207</v>
      </c>
      <c r="B51" s="129">
        <v>3.8</v>
      </c>
      <c r="C51" s="129">
        <v>3.9</v>
      </c>
      <c r="D51" s="129">
        <v>3.8</v>
      </c>
      <c r="E51" s="179">
        <v>3.9</v>
      </c>
      <c r="F51" s="98">
        <v>3.7</v>
      </c>
      <c r="G51" s="321">
        <v>3.6</v>
      </c>
      <c r="H51" s="321">
        <v>3.6</v>
      </c>
      <c r="I51" s="321">
        <v>3.6</v>
      </c>
      <c r="J51" s="321">
        <v>3.5</v>
      </c>
      <c r="K51" s="321">
        <v>3.6</v>
      </c>
      <c r="L51" s="321">
        <v>3.5</v>
      </c>
    </row>
    <row r="52" spans="1:12">
      <c r="A52" s="2" t="s">
        <v>208</v>
      </c>
      <c r="B52" s="129">
        <v>15.6</v>
      </c>
      <c r="C52" s="129">
        <v>15.5</v>
      </c>
      <c r="D52" s="129">
        <v>15.5</v>
      </c>
      <c r="E52" s="179">
        <v>15.6</v>
      </c>
      <c r="F52" s="98">
        <v>16.399999999999999</v>
      </c>
      <c r="G52" s="321">
        <v>16.5</v>
      </c>
      <c r="H52" s="321">
        <v>16.399999999999999</v>
      </c>
      <c r="I52" s="321">
        <v>16.5</v>
      </c>
      <c r="J52" s="321">
        <v>16.899999999999999</v>
      </c>
      <c r="K52" s="321">
        <v>17.100000000000001</v>
      </c>
      <c r="L52" s="321">
        <v>17.100000000000001</v>
      </c>
    </row>
    <row r="53" spans="1:12">
      <c r="A53" s="2" t="s">
        <v>209</v>
      </c>
      <c r="B53" s="129">
        <v>5.5</v>
      </c>
      <c r="C53" s="129">
        <v>5.4</v>
      </c>
      <c r="D53" s="129">
        <v>5.4</v>
      </c>
      <c r="E53" s="179">
        <v>5.4</v>
      </c>
      <c r="F53" s="98">
        <v>5.4</v>
      </c>
      <c r="G53" s="321">
        <v>5.3</v>
      </c>
      <c r="H53" s="321">
        <v>5.2</v>
      </c>
      <c r="I53" s="321">
        <v>5.2</v>
      </c>
      <c r="J53" s="321">
        <v>5.7</v>
      </c>
      <c r="K53" s="321">
        <v>5.7</v>
      </c>
      <c r="L53" s="321">
        <v>5.7</v>
      </c>
    </row>
    <row r="54" spans="1:12">
      <c r="A54" s="2" t="s">
        <v>210</v>
      </c>
      <c r="B54" s="129">
        <v>5.4</v>
      </c>
      <c r="C54" s="129">
        <v>5.4</v>
      </c>
      <c r="D54" s="129">
        <v>5.4</v>
      </c>
      <c r="E54" s="179">
        <v>5.5</v>
      </c>
      <c r="F54" s="98">
        <v>5.6</v>
      </c>
      <c r="G54" s="321">
        <v>5.6</v>
      </c>
      <c r="H54" s="321">
        <v>5.5</v>
      </c>
      <c r="I54" s="321">
        <v>5.7</v>
      </c>
      <c r="J54" s="321">
        <v>5.7</v>
      </c>
      <c r="K54" s="321">
        <v>5.7</v>
      </c>
      <c r="L54" s="321">
        <v>5.8</v>
      </c>
    </row>
    <row r="55" spans="1:12">
      <c r="A55" s="2" t="s">
        <v>211</v>
      </c>
      <c r="B55" s="129">
        <v>2.1</v>
      </c>
      <c r="C55" s="129">
        <v>2</v>
      </c>
      <c r="D55" s="129">
        <v>2</v>
      </c>
      <c r="E55" s="179">
        <v>2</v>
      </c>
      <c r="F55" s="98">
        <v>2</v>
      </c>
      <c r="G55" s="321">
        <v>2</v>
      </c>
      <c r="H55" s="321">
        <v>2</v>
      </c>
      <c r="I55" s="321">
        <v>2</v>
      </c>
      <c r="J55" s="321">
        <v>1.8</v>
      </c>
      <c r="K55" s="321">
        <v>1.9</v>
      </c>
      <c r="L55" s="321">
        <v>1.9</v>
      </c>
    </row>
    <row r="56" spans="1:12">
      <c r="A56" s="2" t="s">
        <v>212</v>
      </c>
      <c r="B56" s="129">
        <v>1.6</v>
      </c>
      <c r="C56" s="129">
        <v>1.8</v>
      </c>
      <c r="D56" s="129">
        <v>1.8</v>
      </c>
      <c r="E56" s="179">
        <v>1.8</v>
      </c>
      <c r="F56" s="98">
        <v>1.9</v>
      </c>
      <c r="G56" s="321">
        <v>2</v>
      </c>
      <c r="H56" s="321">
        <v>2.2000000000000002</v>
      </c>
      <c r="I56" s="321">
        <v>2.2000000000000002</v>
      </c>
      <c r="J56" s="321">
        <v>2.2999999999999998</v>
      </c>
      <c r="K56" s="321">
        <v>2.2999999999999998</v>
      </c>
      <c r="L56" s="321">
        <v>2.2999999999999998</v>
      </c>
    </row>
    <row r="57" spans="1:12">
      <c r="A57" s="2" t="s">
        <v>213</v>
      </c>
      <c r="B57" s="129">
        <v>7.4</v>
      </c>
      <c r="C57" s="129">
        <v>7.4</v>
      </c>
      <c r="D57" s="129">
        <v>7.4</v>
      </c>
      <c r="E57" s="179">
        <v>7.4</v>
      </c>
      <c r="F57" s="98">
        <v>7.6</v>
      </c>
      <c r="G57" s="321">
        <v>7.5</v>
      </c>
      <c r="H57" s="321">
        <v>7.5</v>
      </c>
      <c r="I57" s="321">
        <v>7.5</v>
      </c>
      <c r="J57" s="321">
        <v>7.9</v>
      </c>
      <c r="K57" s="321">
        <v>7.9</v>
      </c>
      <c r="L57" s="321">
        <v>7.6</v>
      </c>
    </row>
    <row r="58" spans="1:12">
      <c r="A58" s="2" t="s">
        <v>214</v>
      </c>
      <c r="B58" s="129">
        <v>4.5999999999999996</v>
      </c>
      <c r="C58" s="129">
        <v>4.5999999999999996</v>
      </c>
      <c r="D58" s="129">
        <v>4.5999999999999996</v>
      </c>
      <c r="E58" s="179">
        <v>4.7</v>
      </c>
      <c r="F58" s="98">
        <v>5</v>
      </c>
      <c r="G58" s="321">
        <v>5</v>
      </c>
      <c r="H58" s="321">
        <v>5</v>
      </c>
      <c r="I58" s="321">
        <v>4.9000000000000004</v>
      </c>
      <c r="J58" s="321">
        <v>5.0999999999999996</v>
      </c>
      <c r="K58" s="321">
        <v>5</v>
      </c>
      <c r="L58" s="321">
        <v>5.0999999999999996</v>
      </c>
    </row>
    <row r="59" spans="1:12">
      <c r="A59" s="2" t="s">
        <v>215</v>
      </c>
      <c r="B59" s="129">
        <v>3.6</v>
      </c>
      <c r="C59" s="129">
        <v>3.6</v>
      </c>
      <c r="D59" s="129">
        <v>3.7</v>
      </c>
      <c r="E59" s="179">
        <v>3.7</v>
      </c>
      <c r="F59" s="98">
        <v>3.9</v>
      </c>
      <c r="G59" s="321">
        <v>3.8</v>
      </c>
      <c r="H59" s="321">
        <v>3.9</v>
      </c>
      <c r="I59" s="321">
        <v>4</v>
      </c>
      <c r="J59" s="321">
        <v>3.9</v>
      </c>
      <c r="K59" s="321">
        <v>4</v>
      </c>
      <c r="L59" s="321">
        <v>4</v>
      </c>
    </row>
    <row r="60" spans="1:12">
      <c r="A60" s="2" t="s">
        <v>216</v>
      </c>
      <c r="B60" s="129">
        <v>2.8</v>
      </c>
      <c r="C60" s="129">
        <v>2.9</v>
      </c>
      <c r="D60" s="129">
        <v>2.9</v>
      </c>
      <c r="E60" s="179">
        <v>2.9</v>
      </c>
      <c r="F60" s="98">
        <v>2.9</v>
      </c>
      <c r="G60" s="321">
        <v>3.1</v>
      </c>
      <c r="H60" s="321">
        <v>3</v>
      </c>
      <c r="I60" s="321">
        <v>3</v>
      </c>
      <c r="J60" s="321">
        <v>2.7</v>
      </c>
      <c r="K60" s="321">
        <v>2.7</v>
      </c>
      <c r="L60" s="321">
        <v>2.8</v>
      </c>
    </row>
    <row r="61" spans="1:12">
      <c r="A61" s="2" t="s">
        <v>217</v>
      </c>
      <c r="B61" s="129">
        <v>50.2</v>
      </c>
      <c r="C61" s="129">
        <v>50</v>
      </c>
      <c r="D61" s="129">
        <v>50.1</v>
      </c>
      <c r="E61" s="179">
        <v>50</v>
      </c>
      <c r="F61" s="98">
        <v>51.7</v>
      </c>
      <c r="G61" s="321">
        <v>53.2</v>
      </c>
      <c r="H61" s="321">
        <v>53.3</v>
      </c>
      <c r="I61" s="321">
        <v>54</v>
      </c>
      <c r="J61" s="321">
        <v>54.4</v>
      </c>
      <c r="K61" s="321">
        <v>53.8</v>
      </c>
      <c r="L61" s="321">
        <v>53.1</v>
      </c>
    </row>
    <row r="62" spans="1:12">
      <c r="A62" s="134" t="s">
        <v>218</v>
      </c>
      <c r="B62" s="133">
        <v>8.3000000000000007</v>
      </c>
      <c r="C62" s="133">
        <v>8.1</v>
      </c>
      <c r="D62" s="133">
        <v>8.1999999999999993</v>
      </c>
      <c r="E62" s="181">
        <v>8.3000000000000007</v>
      </c>
      <c r="F62" s="187">
        <v>9</v>
      </c>
      <c r="G62" s="322">
        <v>9.3000000000000007</v>
      </c>
      <c r="H62" s="322">
        <v>9.3000000000000007</v>
      </c>
      <c r="I62" s="322">
        <v>9.6</v>
      </c>
      <c r="J62" s="322">
        <v>9.9</v>
      </c>
      <c r="K62" s="322">
        <v>9.9</v>
      </c>
      <c r="L62" s="322">
        <v>9.6999999999999993</v>
      </c>
    </row>
    <row r="63" spans="1:12">
      <c r="A63" s="2" t="s">
        <v>219</v>
      </c>
      <c r="B63" s="129">
        <v>1.7</v>
      </c>
      <c r="C63" s="129">
        <v>1.7</v>
      </c>
      <c r="D63" s="129">
        <v>1.8</v>
      </c>
      <c r="E63" s="179">
        <v>1.8</v>
      </c>
      <c r="F63" s="98">
        <v>1.8</v>
      </c>
      <c r="G63" s="321">
        <v>1.8</v>
      </c>
      <c r="H63" s="321">
        <v>1.8</v>
      </c>
      <c r="I63" s="321">
        <v>1.8</v>
      </c>
      <c r="J63" s="321">
        <v>2</v>
      </c>
      <c r="K63" s="321">
        <v>1.9</v>
      </c>
      <c r="L63" s="321">
        <v>1.9</v>
      </c>
    </row>
    <row r="64" spans="1:12" ht="32.1" customHeight="1">
      <c r="A64" s="758" t="s">
        <v>777</v>
      </c>
      <c r="B64" s="758"/>
      <c r="C64" s="758"/>
      <c r="D64" s="758"/>
      <c r="E64" s="758"/>
      <c r="F64" s="758"/>
      <c r="G64" s="758"/>
      <c r="H64" s="758"/>
      <c r="I64" s="758"/>
      <c r="J64" s="758"/>
      <c r="K64" s="758"/>
      <c r="L64" s="758"/>
    </row>
    <row r="65" spans="1:12">
      <c r="A65" s="33" t="s">
        <v>202</v>
      </c>
      <c r="B65" s="135">
        <v>11.4</v>
      </c>
      <c r="C65" s="135">
        <v>10.3</v>
      </c>
      <c r="D65" s="135">
        <v>9.8000000000000007</v>
      </c>
      <c r="E65" s="176">
        <v>8.9</v>
      </c>
      <c r="F65" s="98">
        <v>9.1999999999999993</v>
      </c>
      <c r="G65" s="321">
        <v>8.5</v>
      </c>
      <c r="H65" s="321">
        <v>8.1</v>
      </c>
      <c r="I65" s="321">
        <v>8</v>
      </c>
      <c r="J65" s="321">
        <v>8.1999999999999993</v>
      </c>
      <c r="K65" s="321">
        <v>7.5</v>
      </c>
      <c r="L65" s="321">
        <v>7.2</v>
      </c>
    </row>
    <row r="66" spans="1:12">
      <c r="A66" s="33" t="s">
        <v>203</v>
      </c>
      <c r="B66" s="135">
        <v>8</v>
      </c>
      <c r="C66" s="135">
        <v>7.2</v>
      </c>
      <c r="D66" s="135">
        <v>7</v>
      </c>
      <c r="E66" s="176">
        <v>6.6</v>
      </c>
      <c r="F66" s="98">
        <v>6.6</v>
      </c>
      <c r="G66" s="321">
        <v>6.2</v>
      </c>
      <c r="H66" s="321">
        <v>6.1</v>
      </c>
      <c r="I66" s="321">
        <v>6</v>
      </c>
      <c r="J66" s="321">
        <v>6.1</v>
      </c>
      <c r="K66" s="321">
        <v>5.6</v>
      </c>
      <c r="L66" s="321">
        <v>5.4</v>
      </c>
    </row>
    <row r="67" spans="1:12">
      <c r="A67" s="33" t="s">
        <v>204</v>
      </c>
      <c r="B67" s="135">
        <v>8.5</v>
      </c>
      <c r="C67" s="135">
        <v>7.6</v>
      </c>
      <c r="D67" s="135">
        <v>7.6</v>
      </c>
      <c r="E67" s="176">
        <v>6.8</v>
      </c>
      <c r="F67" s="98">
        <v>7.1</v>
      </c>
      <c r="G67" s="321">
        <v>6.6</v>
      </c>
      <c r="H67" s="321">
        <v>6.5</v>
      </c>
      <c r="I67" s="321">
        <v>6.6</v>
      </c>
      <c r="J67" s="321">
        <v>6.9</v>
      </c>
      <c r="K67" s="321">
        <v>6.5</v>
      </c>
      <c r="L67" s="321">
        <v>6.3</v>
      </c>
    </row>
    <row r="68" spans="1:12">
      <c r="A68" s="33" t="s">
        <v>220</v>
      </c>
      <c r="B68" s="135">
        <v>2.4</v>
      </c>
      <c r="C68" s="135">
        <v>2</v>
      </c>
      <c r="D68" s="135">
        <v>1.8</v>
      </c>
      <c r="E68" s="176">
        <v>1.5</v>
      </c>
      <c r="F68" s="98">
        <v>1.6</v>
      </c>
      <c r="G68" s="321">
        <v>1.4</v>
      </c>
      <c r="H68" s="321">
        <v>1.4</v>
      </c>
      <c r="I68" s="321">
        <v>1.5</v>
      </c>
      <c r="J68" s="321">
        <v>1.4</v>
      </c>
      <c r="K68" s="321">
        <v>1.3</v>
      </c>
      <c r="L68" s="321">
        <v>1.2</v>
      </c>
    </row>
    <row r="69" spans="1:12">
      <c r="A69" s="33" t="s">
        <v>206</v>
      </c>
      <c r="B69" s="135">
        <v>6</v>
      </c>
      <c r="C69" s="135">
        <v>5.3</v>
      </c>
      <c r="D69" s="135">
        <v>5</v>
      </c>
      <c r="E69" s="176">
        <v>4.7</v>
      </c>
      <c r="F69" s="98">
        <v>4.7</v>
      </c>
      <c r="G69" s="321">
        <v>4</v>
      </c>
      <c r="H69" s="321">
        <v>3.8</v>
      </c>
      <c r="I69" s="321">
        <v>3.6</v>
      </c>
      <c r="J69" s="321">
        <v>3.8</v>
      </c>
      <c r="K69" s="321">
        <v>3.1</v>
      </c>
      <c r="L69" s="321">
        <v>2.2999999999999998</v>
      </c>
    </row>
    <row r="70" spans="1:12">
      <c r="A70" s="33" t="s">
        <v>207</v>
      </c>
      <c r="B70" s="135">
        <v>8.1999999999999993</v>
      </c>
      <c r="C70" s="135">
        <v>6.9</v>
      </c>
      <c r="D70" s="135">
        <v>6.7</v>
      </c>
      <c r="E70" s="176">
        <v>6.3</v>
      </c>
      <c r="F70" s="98">
        <v>6.8</v>
      </c>
      <c r="G70" s="321">
        <v>6</v>
      </c>
      <c r="H70" s="321">
        <v>5.9</v>
      </c>
      <c r="I70" s="321">
        <v>6</v>
      </c>
      <c r="J70" s="321">
        <v>6.2</v>
      </c>
      <c r="K70" s="321">
        <v>5.5</v>
      </c>
      <c r="L70" s="321">
        <v>5.4</v>
      </c>
    </row>
    <row r="71" spans="1:12">
      <c r="A71" s="33" t="s">
        <v>208</v>
      </c>
      <c r="B71" s="135">
        <v>16</v>
      </c>
      <c r="C71" s="135">
        <v>14.4</v>
      </c>
      <c r="D71" s="135">
        <v>14</v>
      </c>
      <c r="E71" s="176">
        <v>13</v>
      </c>
      <c r="F71" s="98">
        <v>13</v>
      </c>
      <c r="G71" s="321">
        <v>12</v>
      </c>
      <c r="H71" s="321">
        <v>11.6</v>
      </c>
      <c r="I71" s="321">
        <v>11.5</v>
      </c>
      <c r="J71" s="321">
        <v>11.7</v>
      </c>
      <c r="K71" s="321">
        <v>11</v>
      </c>
      <c r="L71" s="321">
        <v>10.4</v>
      </c>
    </row>
    <row r="72" spans="1:12">
      <c r="A72" s="33" t="s">
        <v>209</v>
      </c>
      <c r="B72" s="135">
        <v>12.9</v>
      </c>
      <c r="C72" s="135">
        <v>11.9</v>
      </c>
      <c r="D72" s="135">
        <v>11.7</v>
      </c>
      <c r="E72" s="176">
        <v>11.2</v>
      </c>
      <c r="F72" s="98">
        <v>11</v>
      </c>
      <c r="G72" s="321">
        <v>10.3</v>
      </c>
      <c r="H72" s="321">
        <v>10</v>
      </c>
      <c r="I72" s="321">
        <v>10.1</v>
      </c>
      <c r="J72" s="321">
        <v>10.3</v>
      </c>
      <c r="K72" s="321">
        <v>9.5</v>
      </c>
      <c r="L72" s="321">
        <v>9</v>
      </c>
    </row>
    <row r="73" spans="1:12">
      <c r="A73" s="33" t="s">
        <v>210</v>
      </c>
      <c r="B73" s="135">
        <v>27.2</v>
      </c>
      <c r="C73" s="135">
        <v>25.2</v>
      </c>
      <c r="D73" s="135">
        <v>23.9</v>
      </c>
      <c r="E73" s="176">
        <v>21.9</v>
      </c>
      <c r="F73" s="98">
        <v>22.1</v>
      </c>
      <c r="G73" s="321">
        <v>20.6</v>
      </c>
      <c r="H73" s="321">
        <v>19.899999999999999</v>
      </c>
      <c r="I73" s="321">
        <v>19.3</v>
      </c>
      <c r="J73" s="321">
        <v>19.899999999999999</v>
      </c>
      <c r="K73" s="321">
        <v>18.5</v>
      </c>
      <c r="L73" s="321">
        <v>17.7</v>
      </c>
    </row>
    <row r="74" spans="1:12">
      <c r="A74" s="33" t="s">
        <v>211</v>
      </c>
      <c r="B74" s="135">
        <v>4.5999999999999996</v>
      </c>
      <c r="C74" s="135">
        <v>4.0999999999999996</v>
      </c>
      <c r="D74" s="135">
        <v>4.2</v>
      </c>
      <c r="E74" s="176">
        <v>4.0999999999999996</v>
      </c>
      <c r="F74" s="98">
        <v>4</v>
      </c>
      <c r="G74" s="321">
        <v>3.3</v>
      </c>
      <c r="H74" s="321">
        <v>3.2</v>
      </c>
      <c r="I74" s="321">
        <v>3.1</v>
      </c>
      <c r="J74" s="321">
        <v>3</v>
      </c>
      <c r="K74" s="321">
        <v>2.6</v>
      </c>
      <c r="L74" s="321">
        <v>2.4</v>
      </c>
    </row>
    <row r="75" spans="1:12">
      <c r="A75" s="33" t="s">
        <v>212</v>
      </c>
      <c r="B75" s="135">
        <v>3.7</v>
      </c>
      <c r="C75" s="135">
        <v>3.3</v>
      </c>
      <c r="D75" s="135">
        <v>3.3</v>
      </c>
      <c r="E75" s="176">
        <v>3</v>
      </c>
      <c r="F75" s="98">
        <v>3</v>
      </c>
      <c r="G75" s="321">
        <v>2.7</v>
      </c>
      <c r="H75" s="321">
        <v>2.6</v>
      </c>
      <c r="I75" s="321">
        <v>2.6</v>
      </c>
      <c r="J75" s="321">
        <v>2.5</v>
      </c>
      <c r="K75" s="321">
        <v>2.2000000000000002</v>
      </c>
      <c r="L75" s="321">
        <v>2.1</v>
      </c>
    </row>
    <row r="76" spans="1:12">
      <c r="A76" s="33" t="s">
        <v>213</v>
      </c>
      <c r="B76" s="135">
        <v>6.6</v>
      </c>
      <c r="C76" s="135">
        <v>5.9</v>
      </c>
      <c r="D76" s="135">
        <v>5.7</v>
      </c>
      <c r="E76" s="176">
        <v>5</v>
      </c>
      <c r="F76" s="98">
        <v>5.2</v>
      </c>
      <c r="G76" s="321">
        <v>4.5999999999999996</v>
      </c>
      <c r="H76" s="321">
        <v>4.4000000000000004</v>
      </c>
      <c r="I76" s="321">
        <v>4.2</v>
      </c>
      <c r="J76" s="321">
        <v>4.5999999999999996</v>
      </c>
      <c r="K76" s="321">
        <v>4.2</v>
      </c>
      <c r="L76" s="321">
        <v>3.9</v>
      </c>
    </row>
    <row r="77" spans="1:12">
      <c r="A77" s="33" t="s">
        <v>214</v>
      </c>
      <c r="B77" s="135">
        <v>8</v>
      </c>
      <c r="C77" s="135">
        <v>7.3</v>
      </c>
      <c r="D77" s="135">
        <v>7.1</v>
      </c>
      <c r="E77" s="176">
        <v>6.8</v>
      </c>
      <c r="F77" s="98">
        <v>7</v>
      </c>
      <c r="G77" s="321">
        <v>6.7</v>
      </c>
      <c r="H77" s="321">
        <v>6.6</v>
      </c>
      <c r="I77" s="321">
        <v>6.6</v>
      </c>
      <c r="J77" s="321">
        <v>6.7</v>
      </c>
      <c r="K77" s="321">
        <v>6.3</v>
      </c>
      <c r="L77" s="321">
        <v>6.1</v>
      </c>
    </row>
    <row r="78" spans="1:12">
      <c r="A78" s="33" t="s">
        <v>215</v>
      </c>
      <c r="B78" s="135">
        <v>8.1</v>
      </c>
      <c r="C78" s="135">
        <v>7.1</v>
      </c>
      <c r="D78" s="135">
        <v>6.5</v>
      </c>
      <c r="E78" s="176">
        <v>5.5</v>
      </c>
      <c r="F78" s="98">
        <v>5.6</v>
      </c>
      <c r="G78" s="321">
        <v>4.7</v>
      </c>
      <c r="H78" s="321">
        <v>4.5999999999999996</v>
      </c>
      <c r="I78" s="321">
        <v>4.5999999999999996</v>
      </c>
      <c r="J78" s="321">
        <v>4.7</v>
      </c>
      <c r="K78" s="321">
        <v>4.3</v>
      </c>
      <c r="L78" s="321">
        <v>4.5</v>
      </c>
    </row>
    <row r="79" spans="1:12">
      <c r="A79" s="33" t="s">
        <v>216</v>
      </c>
      <c r="B79" s="135">
        <v>5.5</v>
      </c>
      <c r="C79" s="135">
        <v>5</v>
      </c>
      <c r="D79" s="135">
        <v>5</v>
      </c>
      <c r="E79" s="176">
        <v>4.8</v>
      </c>
      <c r="F79" s="98">
        <v>4.8</v>
      </c>
      <c r="G79" s="321">
        <v>4.4000000000000004</v>
      </c>
      <c r="H79" s="321">
        <v>4.4000000000000004</v>
      </c>
      <c r="I79" s="321">
        <v>4.5</v>
      </c>
      <c r="J79" s="321">
        <v>4.4000000000000004</v>
      </c>
      <c r="K79" s="321">
        <v>4</v>
      </c>
      <c r="L79" s="321">
        <v>3.8</v>
      </c>
    </row>
    <row r="80" spans="1:12">
      <c r="A80" s="33" t="s">
        <v>217</v>
      </c>
      <c r="B80" s="135">
        <v>33.200000000000003</v>
      </c>
      <c r="C80" s="135">
        <v>30.4</v>
      </c>
      <c r="D80" s="135">
        <v>29.1</v>
      </c>
      <c r="E80" s="176">
        <v>26.1</v>
      </c>
      <c r="F80" s="98">
        <v>25.3</v>
      </c>
      <c r="G80" s="321">
        <v>22.8</v>
      </c>
      <c r="H80" s="321">
        <v>21.2</v>
      </c>
      <c r="I80" s="321">
        <v>19.399999999999999</v>
      </c>
      <c r="J80" s="321">
        <v>19.7</v>
      </c>
      <c r="K80" s="321">
        <v>18.600000000000001</v>
      </c>
      <c r="L80" s="321">
        <v>18.2</v>
      </c>
    </row>
    <row r="81" spans="1:12">
      <c r="A81" s="139" t="s">
        <v>218</v>
      </c>
      <c r="B81" s="136">
        <v>10.199999999999999</v>
      </c>
      <c r="C81" s="136">
        <v>9.4</v>
      </c>
      <c r="D81" s="136">
        <v>9</v>
      </c>
      <c r="E81" s="177">
        <v>8.1999999999999993</v>
      </c>
      <c r="F81" s="187">
        <v>8.4</v>
      </c>
      <c r="G81" s="322">
        <v>7.7</v>
      </c>
      <c r="H81" s="322">
        <v>7.4</v>
      </c>
      <c r="I81" s="322">
        <v>7.2</v>
      </c>
      <c r="J81" s="322">
        <v>7.4</v>
      </c>
      <c r="K81" s="322">
        <v>6.8</v>
      </c>
      <c r="L81" s="322">
        <v>6.4</v>
      </c>
    </row>
    <row r="82" spans="1:12">
      <c r="A82" s="33" t="s">
        <v>219</v>
      </c>
      <c r="B82" s="135">
        <v>2.6</v>
      </c>
      <c r="C82" s="135">
        <v>2.2999999999999998</v>
      </c>
      <c r="D82" s="135">
        <v>2.4</v>
      </c>
      <c r="E82" s="176">
        <v>2.2999999999999998</v>
      </c>
      <c r="F82" s="98">
        <v>2.2999999999999998</v>
      </c>
      <c r="G82" s="321">
        <v>2.1</v>
      </c>
      <c r="H82" s="321">
        <v>2.2000000000000002</v>
      </c>
      <c r="I82" s="321">
        <v>2.2999999999999998</v>
      </c>
      <c r="J82" s="321">
        <v>2.2999999999999998</v>
      </c>
      <c r="K82" s="321">
        <v>2</v>
      </c>
      <c r="L82" s="321">
        <v>1.8</v>
      </c>
    </row>
    <row r="83" spans="1:12" ht="32.1" customHeight="1">
      <c r="A83" s="758" t="s">
        <v>673</v>
      </c>
      <c r="B83" s="758"/>
      <c r="C83" s="758"/>
      <c r="D83" s="758"/>
      <c r="E83" s="758"/>
      <c r="F83" s="758"/>
      <c r="G83" s="758"/>
      <c r="H83" s="758"/>
      <c r="I83" s="758"/>
      <c r="J83" s="758"/>
      <c r="K83" s="758"/>
      <c r="L83" s="758"/>
    </row>
    <row r="84" spans="1:12">
      <c r="A84" s="33" t="s">
        <v>202</v>
      </c>
      <c r="B84" s="135">
        <v>9</v>
      </c>
      <c r="C84" s="135">
        <v>8</v>
      </c>
      <c r="D84" s="135">
        <v>7.7</v>
      </c>
      <c r="E84" s="176">
        <v>7</v>
      </c>
      <c r="F84" s="98">
        <v>7.1</v>
      </c>
      <c r="G84" s="325">
        <v>6.6</v>
      </c>
      <c r="H84" s="394">
        <v>6.3</v>
      </c>
      <c r="I84" s="394">
        <v>6.2</v>
      </c>
      <c r="J84" s="394">
        <v>6.3</v>
      </c>
      <c r="K84" s="394">
        <v>5.7</v>
      </c>
      <c r="L84" s="321">
        <v>5.5</v>
      </c>
    </row>
    <row r="85" spans="1:12">
      <c r="A85" s="33" t="s">
        <v>203</v>
      </c>
      <c r="B85" s="135">
        <v>4.8</v>
      </c>
      <c r="C85" s="135">
        <v>4.3</v>
      </c>
      <c r="D85" s="135">
        <v>4.2</v>
      </c>
      <c r="E85" s="176">
        <v>3.9</v>
      </c>
      <c r="F85" s="325">
        <v>3.9</v>
      </c>
      <c r="G85" s="325">
        <v>3.7</v>
      </c>
      <c r="H85" s="394">
        <v>3.6</v>
      </c>
      <c r="I85" s="394">
        <v>3.6</v>
      </c>
      <c r="J85" s="394">
        <v>3.6</v>
      </c>
      <c r="K85" s="394">
        <v>3.3</v>
      </c>
      <c r="L85" s="321">
        <v>3.2</v>
      </c>
    </row>
    <row r="86" spans="1:12">
      <c r="A86" s="33" t="s">
        <v>204</v>
      </c>
      <c r="B86" s="135">
        <v>3.7</v>
      </c>
      <c r="C86" s="135">
        <v>3.3</v>
      </c>
      <c r="D86" s="135">
        <v>3.3</v>
      </c>
      <c r="E86" s="176">
        <v>2.9</v>
      </c>
      <c r="F86" s="325">
        <v>3</v>
      </c>
      <c r="G86" s="325" t="s">
        <v>464</v>
      </c>
      <c r="H86" s="394">
        <v>2.6</v>
      </c>
      <c r="I86" s="394">
        <v>2.6</v>
      </c>
      <c r="J86" s="394">
        <v>2.7</v>
      </c>
      <c r="K86" s="394">
        <v>2.5</v>
      </c>
      <c r="L86" s="321">
        <v>2.5</v>
      </c>
    </row>
    <row r="87" spans="1:12">
      <c r="A87" s="33" t="s">
        <v>220</v>
      </c>
      <c r="B87" s="135">
        <v>4.0999999999999996</v>
      </c>
      <c r="C87" s="135">
        <v>3.4</v>
      </c>
      <c r="D87" s="135">
        <v>3.1</v>
      </c>
      <c r="E87" s="176">
        <v>2.6</v>
      </c>
      <c r="F87" s="325">
        <v>2.8</v>
      </c>
      <c r="G87" s="325">
        <v>2.5</v>
      </c>
      <c r="H87" s="394">
        <v>2.4</v>
      </c>
      <c r="I87" s="394">
        <v>2.6</v>
      </c>
      <c r="J87" s="394">
        <v>2.5</v>
      </c>
      <c r="K87" s="394">
        <v>2.2999999999999998</v>
      </c>
      <c r="L87" s="321">
        <v>2.1</v>
      </c>
    </row>
    <row r="88" spans="1:12">
      <c r="A88" s="33" t="s">
        <v>206</v>
      </c>
      <c r="B88" s="135">
        <v>2.8</v>
      </c>
      <c r="C88" s="135">
        <v>2.5</v>
      </c>
      <c r="D88" s="135">
        <v>2.2999999999999998</v>
      </c>
      <c r="E88" s="176">
        <v>2.2000000000000002</v>
      </c>
      <c r="F88" s="325">
        <v>2.2000000000000002</v>
      </c>
      <c r="G88" s="325">
        <v>1.8</v>
      </c>
      <c r="H88" s="394">
        <v>1.7</v>
      </c>
      <c r="I88" s="394">
        <v>1.6</v>
      </c>
      <c r="J88" s="394">
        <v>1.7</v>
      </c>
      <c r="K88" s="394">
        <v>1.4</v>
      </c>
      <c r="L88" s="321">
        <v>1</v>
      </c>
    </row>
    <row r="89" spans="1:12">
      <c r="A89" s="33" t="s">
        <v>207</v>
      </c>
      <c r="B89" s="135">
        <v>7.5</v>
      </c>
      <c r="C89" s="135">
        <v>6.4</v>
      </c>
      <c r="D89" s="135">
        <v>6.1</v>
      </c>
      <c r="E89" s="176">
        <v>5.8</v>
      </c>
      <c r="F89" s="325">
        <v>6.1</v>
      </c>
      <c r="G89" s="325">
        <v>5.4</v>
      </c>
      <c r="H89" s="394">
        <v>5.3</v>
      </c>
      <c r="I89" s="394">
        <v>5.4</v>
      </c>
      <c r="J89" s="394">
        <v>5.5</v>
      </c>
      <c r="K89" s="394" t="s">
        <v>738</v>
      </c>
      <c r="L89" s="321">
        <v>4.9000000000000004</v>
      </c>
    </row>
    <row r="90" spans="1:12">
      <c r="A90" s="33" t="s">
        <v>208</v>
      </c>
      <c r="B90" s="135">
        <v>3.5</v>
      </c>
      <c r="C90" s="135">
        <v>3.1</v>
      </c>
      <c r="D90" s="135">
        <v>3</v>
      </c>
      <c r="E90" s="176">
        <v>2.8</v>
      </c>
      <c r="F90" s="325">
        <v>2.7</v>
      </c>
      <c r="G90" s="325">
        <v>2.5</v>
      </c>
      <c r="H90" s="394">
        <v>2.4</v>
      </c>
      <c r="I90" s="394">
        <v>2.4</v>
      </c>
      <c r="J90" s="394" t="s">
        <v>743</v>
      </c>
      <c r="K90" s="394" t="s">
        <v>739</v>
      </c>
      <c r="L90" s="321">
        <v>2.1</v>
      </c>
    </row>
    <row r="91" spans="1:12">
      <c r="A91" s="33" t="s">
        <v>209</v>
      </c>
      <c r="B91" s="135">
        <v>7.2</v>
      </c>
      <c r="C91" s="135">
        <v>6.6</v>
      </c>
      <c r="D91" s="135">
        <v>6.5</v>
      </c>
      <c r="E91" s="176">
        <v>6.2</v>
      </c>
      <c r="F91" s="325">
        <v>6.1</v>
      </c>
      <c r="G91" s="325">
        <v>5.7</v>
      </c>
      <c r="H91" s="394">
        <v>5.5</v>
      </c>
      <c r="I91" s="394">
        <v>5.5</v>
      </c>
      <c r="J91" s="394">
        <v>5.6</v>
      </c>
      <c r="K91" s="394">
        <v>5.2</v>
      </c>
      <c r="L91" s="321">
        <v>4.9000000000000004</v>
      </c>
    </row>
    <row r="92" spans="1:12">
      <c r="A92" s="33" t="s">
        <v>210</v>
      </c>
      <c r="B92" s="135">
        <v>7.9</v>
      </c>
      <c r="C92" s="135">
        <v>7.3</v>
      </c>
      <c r="D92" s="135">
        <v>6.9</v>
      </c>
      <c r="E92" s="176">
        <v>6.4</v>
      </c>
      <c r="F92" s="325" t="s">
        <v>462</v>
      </c>
      <c r="G92" s="325" t="s">
        <v>465</v>
      </c>
      <c r="H92" s="394">
        <v>5.7</v>
      </c>
      <c r="I92" s="394">
        <v>5.5</v>
      </c>
      <c r="J92" s="394" t="s">
        <v>744</v>
      </c>
      <c r="K92" s="394" t="s">
        <v>644</v>
      </c>
      <c r="L92" s="321">
        <v>4.9000000000000004</v>
      </c>
    </row>
    <row r="93" spans="1:12">
      <c r="A93" s="33" t="s">
        <v>211</v>
      </c>
      <c r="B93" s="135">
        <v>5.0999999999999996</v>
      </c>
      <c r="C93" s="135">
        <v>4.5999999999999996</v>
      </c>
      <c r="D93" s="135">
        <v>4.7</v>
      </c>
      <c r="E93" s="176">
        <v>4.5</v>
      </c>
      <c r="F93" s="325">
        <v>4.3</v>
      </c>
      <c r="G93" s="325" t="s">
        <v>379</v>
      </c>
      <c r="H93" s="394">
        <v>3.5</v>
      </c>
      <c r="I93" s="394">
        <v>3.4</v>
      </c>
      <c r="J93" s="394">
        <v>3.3</v>
      </c>
      <c r="K93" s="394" t="s">
        <v>658</v>
      </c>
      <c r="L93" s="321">
        <v>2.7</v>
      </c>
    </row>
    <row r="94" spans="1:12">
      <c r="A94" s="33" t="s">
        <v>212</v>
      </c>
      <c r="B94" s="135">
        <v>5.0999999999999996</v>
      </c>
      <c r="C94" s="135">
        <v>4.5999999999999996</v>
      </c>
      <c r="D94" s="135">
        <v>4.5</v>
      </c>
      <c r="E94" s="176">
        <v>4.0999999999999996</v>
      </c>
      <c r="F94" s="325" t="s">
        <v>463</v>
      </c>
      <c r="G94" s="325" t="s">
        <v>466</v>
      </c>
      <c r="H94" s="394">
        <v>3.3</v>
      </c>
      <c r="I94" s="394">
        <v>3.3</v>
      </c>
      <c r="J94" s="394" t="s">
        <v>471</v>
      </c>
      <c r="K94" s="394" t="s">
        <v>740</v>
      </c>
      <c r="L94" s="321">
        <v>2.6</v>
      </c>
    </row>
    <row r="95" spans="1:12">
      <c r="A95" s="33" t="s">
        <v>213</v>
      </c>
      <c r="B95" s="135">
        <v>1.9</v>
      </c>
      <c r="C95" s="135">
        <v>1.7</v>
      </c>
      <c r="D95" s="135">
        <v>1.6</v>
      </c>
      <c r="E95" s="176">
        <v>1.4</v>
      </c>
      <c r="F95" s="325">
        <v>1.4</v>
      </c>
      <c r="G95" s="325">
        <v>1.3</v>
      </c>
      <c r="H95" s="394">
        <v>1.2</v>
      </c>
      <c r="I95" s="394">
        <v>1.2</v>
      </c>
      <c r="J95" s="394">
        <v>1.3</v>
      </c>
      <c r="K95" s="394">
        <v>1.2</v>
      </c>
      <c r="L95" s="321">
        <v>1.1000000000000001</v>
      </c>
    </row>
    <row r="96" spans="1:12">
      <c r="A96" s="33" t="s">
        <v>214</v>
      </c>
      <c r="B96" s="135">
        <v>6.7</v>
      </c>
      <c r="C96" s="135">
        <v>6</v>
      </c>
      <c r="D96" s="135">
        <v>5.9</v>
      </c>
      <c r="E96" s="176">
        <v>5.6</v>
      </c>
      <c r="F96" s="325">
        <v>5.7</v>
      </c>
      <c r="G96" s="325" t="s">
        <v>467</v>
      </c>
      <c r="H96" s="394">
        <v>5.2</v>
      </c>
      <c r="I96" s="394">
        <v>5.2</v>
      </c>
      <c r="J96" s="394">
        <v>5.2</v>
      </c>
      <c r="K96" s="394">
        <v>4.9000000000000004</v>
      </c>
      <c r="L96" s="321">
        <v>4.8</v>
      </c>
    </row>
    <row r="97" spans="1:12">
      <c r="A97" s="33" t="s">
        <v>215</v>
      </c>
      <c r="B97" s="135">
        <v>4.7</v>
      </c>
      <c r="C97" s="135">
        <v>4.0999999999999996</v>
      </c>
      <c r="D97" s="135">
        <v>3.8</v>
      </c>
      <c r="E97" s="176">
        <v>3.2</v>
      </c>
      <c r="F97" s="325">
        <v>3.2</v>
      </c>
      <c r="G97" s="325" t="s">
        <v>464</v>
      </c>
      <c r="H97" s="394">
        <v>2.6</v>
      </c>
      <c r="I97" s="394">
        <v>2.5</v>
      </c>
      <c r="J97" s="394">
        <v>2.6</v>
      </c>
      <c r="K97" s="394" t="s">
        <v>741</v>
      </c>
      <c r="L97" s="321">
        <v>2.5</v>
      </c>
    </row>
    <row r="98" spans="1:12">
      <c r="A98" s="33" t="s">
        <v>216</v>
      </c>
      <c r="B98" s="135">
        <v>6</v>
      </c>
      <c r="C98" s="135">
        <v>5.4</v>
      </c>
      <c r="D98" s="135">
        <v>5.4</v>
      </c>
      <c r="E98" s="176">
        <v>5.2</v>
      </c>
      <c r="F98" s="325">
        <v>5.0999999999999996</v>
      </c>
      <c r="G98" s="325">
        <v>4.7</v>
      </c>
      <c r="H98" s="394">
        <v>4.7</v>
      </c>
      <c r="I98" s="394">
        <v>4.8</v>
      </c>
      <c r="J98" s="394">
        <v>4.5999999999999996</v>
      </c>
      <c r="K98" s="394" t="s">
        <v>742</v>
      </c>
      <c r="L98" s="321">
        <v>4</v>
      </c>
    </row>
    <row r="99" spans="1:12">
      <c r="A99" s="33" t="s">
        <v>217</v>
      </c>
      <c r="B99" s="135">
        <v>2.7</v>
      </c>
      <c r="C99" s="135">
        <v>2.4</v>
      </c>
      <c r="D99" s="135">
        <v>2.2999999999999998</v>
      </c>
      <c r="E99" s="176">
        <v>2</v>
      </c>
      <c r="F99" s="325">
        <v>1.9</v>
      </c>
      <c r="G99" s="325" t="s">
        <v>468</v>
      </c>
      <c r="H99" s="394">
        <v>1.6</v>
      </c>
      <c r="I99" s="394">
        <v>1.5</v>
      </c>
      <c r="J99" s="394">
        <v>1.5</v>
      </c>
      <c r="K99" s="394">
        <v>1.4</v>
      </c>
      <c r="L99" s="321">
        <v>1.4</v>
      </c>
    </row>
    <row r="100" spans="1:12">
      <c r="A100" s="139" t="s">
        <v>218</v>
      </c>
      <c r="B100" s="136">
        <v>2.8</v>
      </c>
      <c r="C100" s="136">
        <v>2.5</v>
      </c>
      <c r="D100" s="136">
        <v>2.4</v>
      </c>
      <c r="E100" s="177">
        <v>2.2000000000000002</v>
      </c>
      <c r="F100" s="395">
        <v>2.2000000000000002</v>
      </c>
      <c r="G100" s="395">
        <v>2</v>
      </c>
      <c r="H100" s="396">
        <v>1.9</v>
      </c>
      <c r="I100" s="396">
        <v>1.8</v>
      </c>
      <c r="J100" s="396">
        <v>1.9</v>
      </c>
      <c r="K100" s="396">
        <v>1.7</v>
      </c>
      <c r="L100" s="322">
        <v>1.6</v>
      </c>
    </row>
    <row r="101" spans="1:12">
      <c r="A101" s="33" t="s">
        <v>219</v>
      </c>
      <c r="B101" s="135">
        <v>4.0999999999999996</v>
      </c>
      <c r="C101" s="135">
        <v>3.7</v>
      </c>
      <c r="D101" s="135">
        <v>3.6</v>
      </c>
      <c r="E101" s="176">
        <v>3.4</v>
      </c>
      <c r="F101" s="325">
        <v>3.5</v>
      </c>
      <c r="G101" s="325">
        <v>3.2</v>
      </c>
      <c r="H101" s="394">
        <v>3.3</v>
      </c>
      <c r="I101" s="394">
        <v>3.4</v>
      </c>
      <c r="J101" s="394">
        <v>3.3</v>
      </c>
      <c r="K101" s="394" t="s">
        <v>658</v>
      </c>
      <c r="L101" s="321">
        <v>2.6</v>
      </c>
    </row>
    <row r="102" spans="1:12" ht="32.1" customHeight="1">
      <c r="A102" s="758" t="s">
        <v>778</v>
      </c>
      <c r="B102" s="758"/>
      <c r="C102" s="758"/>
      <c r="D102" s="758"/>
      <c r="E102" s="758"/>
      <c r="F102" s="758"/>
      <c r="G102" s="758"/>
      <c r="H102" s="758"/>
      <c r="I102" s="758"/>
      <c r="J102" s="758"/>
      <c r="K102" s="758"/>
      <c r="L102" s="758"/>
    </row>
    <row r="103" spans="1:12">
      <c r="A103" s="2" t="s">
        <v>202</v>
      </c>
      <c r="B103" s="135">
        <v>0.5</v>
      </c>
      <c r="C103" s="135">
        <v>0.5</v>
      </c>
      <c r="D103" s="135">
        <v>0.5</v>
      </c>
      <c r="E103" s="176">
        <v>0.4</v>
      </c>
      <c r="F103" s="98">
        <v>0.4</v>
      </c>
      <c r="G103" s="321">
        <v>0.9</v>
      </c>
      <c r="H103" s="321">
        <v>0.6</v>
      </c>
      <c r="I103" s="321">
        <v>0.2</v>
      </c>
      <c r="J103" s="321">
        <v>0.4</v>
      </c>
      <c r="K103" s="321">
        <v>0.6</v>
      </c>
      <c r="L103" s="321">
        <v>0.5</v>
      </c>
    </row>
    <row r="104" spans="1:12">
      <c r="A104" s="2" t="s">
        <v>203</v>
      </c>
      <c r="B104" s="135">
        <v>1.4</v>
      </c>
      <c r="C104" s="135">
        <v>1.5</v>
      </c>
      <c r="D104" s="135">
        <v>1.2</v>
      </c>
      <c r="E104" s="176">
        <v>0.5</v>
      </c>
      <c r="F104" s="98">
        <v>1.2</v>
      </c>
      <c r="G104" s="321">
        <v>1.2</v>
      </c>
      <c r="H104" s="321">
        <v>1</v>
      </c>
      <c r="I104" s="321">
        <v>0.7</v>
      </c>
      <c r="J104" s="321">
        <v>0.9</v>
      </c>
      <c r="K104" s="321">
        <v>1</v>
      </c>
      <c r="L104" s="321">
        <v>0.7</v>
      </c>
    </row>
    <row r="105" spans="1:12">
      <c r="A105" s="2" t="s">
        <v>204</v>
      </c>
      <c r="B105" s="135">
        <v>0.9</v>
      </c>
      <c r="C105" s="135">
        <v>1.1000000000000001</v>
      </c>
      <c r="D105" s="135">
        <v>0.7</v>
      </c>
      <c r="E105" s="176">
        <v>0.4</v>
      </c>
      <c r="F105" s="98">
        <v>0.7</v>
      </c>
      <c r="G105" s="321">
        <v>0.8</v>
      </c>
      <c r="H105" s="321">
        <v>0.8</v>
      </c>
      <c r="I105" s="321">
        <v>0.5</v>
      </c>
      <c r="J105" s="321">
        <v>0.7</v>
      </c>
      <c r="K105" s="321">
        <v>1</v>
      </c>
      <c r="L105" s="321">
        <v>1.1000000000000001</v>
      </c>
    </row>
    <row r="106" spans="1:12">
      <c r="A106" s="2" t="s">
        <v>220</v>
      </c>
      <c r="B106" s="135">
        <v>0.5</v>
      </c>
      <c r="C106" s="135">
        <v>1</v>
      </c>
      <c r="D106" s="135">
        <v>0.6</v>
      </c>
      <c r="E106" s="176">
        <v>0.3</v>
      </c>
      <c r="F106" s="98">
        <v>0.3</v>
      </c>
      <c r="G106" s="321">
        <v>0.2</v>
      </c>
      <c r="H106" s="321">
        <v>0.9</v>
      </c>
      <c r="I106" s="321">
        <v>0.4</v>
      </c>
      <c r="J106" s="321">
        <v>0.9</v>
      </c>
      <c r="K106" s="321">
        <v>0.6</v>
      </c>
      <c r="L106" s="321">
        <v>0.3</v>
      </c>
    </row>
    <row r="107" spans="1:12">
      <c r="A107" s="2" t="s">
        <v>206</v>
      </c>
      <c r="B107" s="135">
        <v>1.2</v>
      </c>
      <c r="C107" s="135">
        <v>1.4</v>
      </c>
      <c r="D107" s="135">
        <v>1.4</v>
      </c>
      <c r="E107" s="176">
        <v>1.2</v>
      </c>
      <c r="F107" s="98">
        <v>1</v>
      </c>
      <c r="G107" s="321">
        <v>1.3</v>
      </c>
      <c r="H107" s="321">
        <v>1.4</v>
      </c>
      <c r="I107" s="321">
        <v>0.9</v>
      </c>
      <c r="J107" s="321">
        <v>0.6</v>
      </c>
      <c r="K107" s="321">
        <v>0.7</v>
      </c>
      <c r="L107" s="321">
        <v>0.9</v>
      </c>
    </row>
    <row r="108" spans="1:12">
      <c r="A108" s="2" t="s">
        <v>207</v>
      </c>
      <c r="B108" s="129">
        <v>0.5</v>
      </c>
      <c r="C108" s="129">
        <v>0.6</v>
      </c>
      <c r="D108" s="129">
        <v>0.6</v>
      </c>
      <c r="E108" s="179">
        <v>0.2</v>
      </c>
      <c r="F108" s="98">
        <v>0.5</v>
      </c>
      <c r="G108" s="321">
        <v>0.8</v>
      </c>
      <c r="H108" s="321">
        <v>0.8</v>
      </c>
      <c r="I108" s="321">
        <v>0.3</v>
      </c>
      <c r="J108" s="321">
        <v>0.3</v>
      </c>
      <c r="K108" s="321">
        <v>0.5</v>
      </c>
      <c r="L108" s="321">
        <v>0.4</v>
      </c>
    </row>
    <row r="109" spans="1:12">
      <c r="A109" s="2" t="s">
        <v>208</v>
      </c>
      <c r="B109" s="135">
        <v>2.7</v>
      </c>
      <c r="C109" s="135">
        <v>2.7</v>
      </c>
      <c r="D109" s="135">
        <v>3.5</v>
      </c>
      <c r="E109" s="176">
        <v>1.9</v>
      </c>
      <c r="F109" s="98">
        <v>3.2</v>
      </c>
      <c r="G109" s="321">
        <v>2.7</v>
      </c>
      <c r="H109" s="321">
        <v>2.1</v>
      </c>
      <c r="I109" s="321">
        <v>3</v>
      </c>
      <c r="J109" s="321">
        <v>2.2999999999999998</v>
      </c>
      <c r="K109" s="321">
        <v>2.5</v>
      </c>
      <c r="L109" s="321">
        <v>2.6</v>
      </c>
    </row>
    <row r="110" spans="1:12">
      <c r="A110" s="2" t="s">
        <v>209</v>
      </c>
      <c r="B110" s="135">
        <v>0.5</v>
      </c>
      <c r="C110" s="135">
        <v>0.7</v>
      </c>
      <c r="D110" s="135">
        <v>0.6</v>
      </c>
      <c r="E110" s="176">
        <v>0.3</v>
      </c>
      <c r="F110" s="98">
        <v>0.5</v>
      </c>
      <c r="G110" s="321">
        <v>0.4</v>
      </c>
      <c r="H110" s="321">
        <v>0.8</v>
      </c>
      <c r="I110" s="321">
        <v>0.2</v>
      </c>
      <c r="J110" s="321">
        <v>0.2</v>
      </c>
      <c r="K110" s="321">
        <v>0.5</v>
      </c>
      <c r="L110" s="321">
        <v>0.5</v>
      </c>
    </row>
    <row r="111" spans="1:12">
      <c r="A111" s="2" t="s">
        <v>210</v>
      </c>
      <c r="B111" s="135">
        <v>2.2999999999999998</v>
      </c>
      <c r="C111" s="135">
        <v>1.8</v>
      </c>
      <c r="D111" s="135">
        <v>3.4</v>
      </c>
      <c r="E111" s="176">
        <v>2.4</v>
      </c>
      <c r="F111" s="98">
        <v>1.8</v>
      </c>
      <c r="G111" s="321">
        <v>3.8</v>
      </c>
      <c r="H111" s="321">
        <v>3.4</v>
      </c>
      <c r="I111" s="321">
        <v>2.9</v>
      </c>
      <c r="J111" s="321">
        <v>2.7</v>
      </c>
      <c r="K111" s="321">
        <v>1.3</v>
      </c>
      <c r="L111" s="321">
        <v>1.7</v>
      </c>
    </row>
    <row r="112" spans="1:12">
      <c r="A112" s="2" t="s">
        <v>211</v>
      </c>
      <c r="B112" s="135">
        <v>0.2</v>
      </c>
      <c r="C112" s="135">
        <v>0.2</v>
      </c>
      <c r="D112" s="135">
        <v>0.2</v>
      </c>
      <c r="E112" s="176">
        <v>0.2</v>
      </c>
      <c r="F112" s="98">
        <v>0.3</v>
      </c>
      <c r="G112" s="321">
        <v>0.2</v>
      </c>
      <c r="H112" s="321">
        <v>0.5</v>
      </c>
      <c r="I112" s="321">
        <v>0.3</v>
      </c>
      <c r="J112" s="321">
        <v>0.4</v>
      </c>
      <c r="K112" s="321">
        <v>0.6</v>
      </c>
      <c r="L112" s="321">
        <v>0.5</v>
      </c>
    </row>
    <row r="113" spans="1:12">
      <c r="A113" s="2" t="s">
        <v>212</v>
      </c>
      <c r="B113" s="135">
        <v>1.2</v>
      </c>
      <c r="C113" s="135">
        <v>1.2</v>
      </c>
      <c r="D113" s="135">
        <v>1.5</v>
      </c>
      <c r="E113" s="176">
        <v>1.2</v>
      </c>
      <c r="F113" s="98">
        <v>1.5</v>
      </c>
      <c r="G113" s="321">
        <v>1</v>
      </c>
      <c r="H113" s="321">
        <v>0.8</v>
      </c>
      <c r="I113" s="321">
        <v>0.6</v>
      </c>
      <c r="J113" s="321">
        <v>0.8</v>
      </c>
      <c r="K113" s="321">
        <v>0.9</v>
      </c>
      <c r="L113" s="321">
        <v>0.6</v>
      </c>
    </row>
    <row r="114" spans="1:12">
      <c r="A114" s="2" t="s">
        <v>213</v>
      </c>
      <c r="B114" s="135">
        <v>0.8</v>
      </c>
      <c r="C114" s="135">
        <v>0.9</v>
      </c>
      <c r="D114" s="135">
        <v>1.2</v>
      </c>
      <c r="E114" s="176">
        <v>0.5</v>
      </c>
      <c r="F114" s="98">
        <v>1</v>
      </c>
      <c r="G114" s="321">
        <v>1</v>
      </c>
      <c r="H114" s="321">
        <v>0.9</v>
      </c>
      <c r="I114" s="321">
        <v>0.6</v>
      </c>
      <c r="J114" s="321">
        <v>0.8</v>
      </c>
      <c r="K114" s="321">
        <v>0.7</v>
      </c>
      <c r="L114" s="321">
        <v>0.7</v>
      </c>
    </row>
    <row r="115" spans="1:12">
      <c r="A115" s="2" t="s">
        <v>214</v>
      </c>
      <c r="B115" s="135">
        <v>0.9</v>
      </c>
      <c r="C115" s="135">
        <v>0.8</v>
      </c>
      <c r="D115" s="135">
        <v>0.8</v>
      </c>
      <c r="E115" s="176">
        <v>0.4</v>
      </c>
      <c r="F115" s="98">
        <v>0.5</v>
      </c>
      <c r="G115" s="321">
        <v>0.6</v>
      </c>
      <c r="H115" s="321">
        <v>0.5</v>
      </c>
      <c r="I115" s="321">
        <v>0.4</v>
      </c>
      <c r="J115" s="321">
        <v>0.5</v>
      </c>
      <c r="K115" s="321">
        <v>0.4</v>
      </c>
      <c r="L115" s="321">
        <v>0.6</v>
      </c>
    </row>
    <row r="116" spans="1:12">
      <c r="A116" s="2" t="s">
        <v>215</v>
      </c>
      <c r="B116" s="135">
        <v>1.5</v>
      </c>
      <c r="C116" s="135">
        <v>2</v>
      </c>
      <c r="D116" s="135">
        <v>0.8</v>
      </c>
      <c r="E116" s="176">
        <v>0.5</v>
      </c>
      <c r="F116" s="98">
        <v>0.7</v>
      </c>
      <c r="G116" s="321">
        <v>0.9</v>
      </c>
      <c r="H116" s="321">
        <v>0.8</v>
      </c>
      <c r="I116" s="321">
        <v>0.3</v>
      </c>
      <c r="J116" s="321">
        <v>0.8</v>
      </c>
      <c r="K116" s="321">
        <v>1.7</v>
      </c>
      <c r="L116" s="321">
        <v>1.1000000000000001</v>
      </c>
    </row>
    <row r="117" spans="1:12">
      <c r="A117" s="2" t="s">
        <v>216</v>
      </c>
      <c r="B117" s="135">
        <v>0.5</v>
      </c>
      <c r="C117" s="135">
        <v>0.8</v>
      </c>
      <c r="D117" s="135">
        <v>0.5</v>
      </c>
      <c r="E117" s="176">
        <v>0.4</v>
      </c>
      <c r="F117" s="98">
        <v>0.4</v>
      </c>
      <c r="G117" s="321">
        <v>0.6</v>
      </c>
      <c r="H117" s="321">
        <v>0.6</v>
      </c>
      <c r="I117" s="321">
        <v>0.2</v>
      </c>
      <c r="J117" s="321">
        <v>0.4</v>
      </c>
      <c r="K117" s="321">
        <v>0.3</v>
      </c>
      <c r="L117" s="321">
        <v>0.4</v>
      </c>
    </row>
    <row r="118" spans="1:12">
      <c r="A118" s="2" t="s">
        <v>217</v>
      </c>
      <c r="B118" s="135">
        <v>4.2</v>
      </c>
      <c r="C118" s="135">
        <v>2.8</v>
      </c>
      <c r="D118" s="135">
        <v>3.3</v>
      </c>
      <c r="E118" s="176">
        <v>3</v>
      </c>
      <c r="F118" s="98">
        <v>3.1</v>
      </c>
      <c r="G118" s="321">
        <v>2.9</v>
      </c>
      <c r="H118" s="321">
        <v>2.4</v>
      </c>
      <c r="I118" s="321">
        <v>1.5</v>
      </c>
      <c r="J118" s="321">
        <v>1.6</v>
      </c>
      <c r="K118" s="321">
        <v>2.4</v>
      </c>
      <c r="L118" s="321">
        <v>1.6</v>
      </c>
    </row>
    <row r="119" spans="1:12">
      <c r="A119" s="134" t="s">
        <v>218</v>
      </c>
      <c r="B119" s="136">
        <v>2.7</v>
      </c>
      <c r="C119" s="136">
        <v>4.4000000000000004</v>
      </c>
      <c r="D119" s="136">
        <v>3.8</v>
      </c>
      <c r="E119" s="177">
        <v>2.9</v>
      </c>
      <c r="F119" s="187">
        <v>2.9</v>
      </c>
      <c r="G119" s="322">
        <v>4.9000000000000004</v>
      </c>
      <c r="H119" s="322">
        <v>3.6</v>
      </c>
      <c r="I119" s="322">
        <v>3.4</v>
      </c>
      <c r="J119" s="322">
        <v>2.8</v>
      </c>
      <c r="K119" s="322">
        <v>3</v>
      </c>
      <c r="L119" s="322">
        <v>2.8</v>
      </c>
    </row>
    <row r="120" spans="1:12">
      <c r="A120" s="2" t="s">
        <v>219</v>
      </c>
      <c r="B120" s="135">
        <v>1</v>
      </c>
      <c r="C120" s="135">
        <v>0.9</v>
      </c>
      <c r="D120" s="135">
        <v>0.7</v>
      </c>
      <c r="E120" s="176">
        <v>0.4</v>
      </c>
      <c r="F120" s="98">
        <v>0.7</v>
      </c>
      <c r="G120" s="321">
        <v>0.7</v>
      </c>
      <c r="H120" s="321">
        <v>0.6</v>
      </c>
      <c r="I120" s="321">
        <v>0.4</v>
      </c>
      <c r="J120" s="321">
        <v>0.6</v>
      </c>
      <c r="K120" s="321">
        <v>0.7</v>
      </c>
      <c r="L120" s="321">
        <v>0.7</v>
      </c>
    </row>
    <row r="121" spans="1:12" ht="32.1" customHeight="1">
      <c r="A121" s="758" t="s">
        <v>674</v>
      </c>
      <c r="B121" s="758"/>
      <c r="C121" s="758"/>
      <c r="D121" s="758"/>
      <c r="E121" s="758"/>
      <c r="F121" s="758"/>
      <c r="G121" s="758"/>
      <c r="H121" s="758"/>
      <c r="I121" s="758"/>
      <c r="J121" s="758"/>
      <c r="K121" s="758"/>
      <c r="L121" s="758"/>
    </row>
    <row r="122" spans="1:12">
      <c r="A122" s="2" t="s">
        <v>202</v>
      </c>
      <c r="B122" s="141">
        <v>21</v>
      </c>
      <c r="C122" s="141">
        <v>20</v>
      </c>
      <c r="D122" s="141">
        <v>19</v>
      </c>
      <c r="E122" s="184">
        <v>23</v>
      </c>
      <c r="F122" s="2">
        <v>21</v>
      </c>
      <c r="G122" s="332">
        <v>10</v>
      </c>
      <c r="H122" s="332">
        <v>13</v>
      </c>
      <c r="I122" s="332">
        <v>36</v>
      </c>
      <c r="J122" s="332">
        <v>20</v>
      </c>
      <c r="K122" s="332">
        <v>13</v>
      </c>
      <c r="L122" s="332">
        <v>15</v>
      </c>
    </row>
    <row r="123" spans="1:12">
      <c r="A123" s="2" t="s">
        <v>203</v>
      </c>
      <c r="B123" s="141">
        <v>6</v>
      </c>
      <c r="C123" s="141">
        <v>5</v>
      </c>
      <c r="D123" s="141">
        <v>6</v>
      </c>
      <c r="E123" s="184">
        <v>13</v>
      </c>
      <c r="F123" s="2">
        <v>6</v>
      </c>
      <c r="G123" s="332">
        <v>5</v>
      </c>
      <c r="H123" s="332">
        <v>6</v>
      </c>
      <c r="I123" s="332">
        <v>9</v>
      </c>
      <c r="J123" s="332">
        <v>7</v>
      </c>
      <c r="K123" s="332">
        <v>6</v>
      </c>
      <c r="L123" s="332">
        <v>7</v>
      </c>
    </row>
    <row r="124" spans="1:12">
      <c r="A124" s="2" t="s">
        <v>204</v>
      </c>
      <c r="B124" s="141">
        <v>9</v>
      </c>
      <c r="C124" s="141">
        <v>7</v>
      </c>
      <c r="D124" s="141">
        <v>10</v>
      </c>
      <c r="E124" s="184">
        <v>15</v>
      </c>
      <c r="F124" s="2">
        <v>10</v>
      </c>
      <c r="G124" s="332">
        <v>8</v>
      </c>
      <c r="H124" s="332">
        <v>8</v>
      </c>
      <c r="I124" s="332">
        <v>12</v>
      </c>
      <c r="J124" s="332">
        <v>10</v>
      </c>
      <c r="K124" s="332">
        <v>6</v>
      </c>
      <c r="L124" s="332">
        <v>6</v>
      </c>
    </row>
    <row r="125" spans="1:12">
      <c r="A125" s="2" t="s">
        <v>205</v>
      </c>
      <c r="B125" s="141">
        <v>5</v>
      </c>
      <c r="C125" s="141">
        <v>2</v>
      </c>
      <c r="D125" s="141">
        <v>3</v>
      </c>
      <c r="E125" s="184">
        <v>5</v>
      </c>
      <c r="F125" s="2">
        <v>7</v>
      </c>
      <c r="G125" s="332">
        <v>8</v>
      </c>
      <c r="H125" s="332">
        <v>1</v>
      </c>
      <c r="I125" s="332">
        <v>4</v>
      </c>
      <c r="J125" s="332">
        <v>2</v>
      </c>
      <c r="K125" s="332">
        <v>2</v>
      </c>
      <c r="L125" s="332">
        <v>4</v>
      </c>
    </row>
    <row r="126" spans="1:12">
      <c r="A126" s="2" t="s">
        <v>206</v>
      </c>
      <c r="B126" s="141">
        <v>5</v>
      </c>
      <c r="C126" s="141">
        <v>4</v>
      </c>
      <c r="D126" s="141">
        <v>4</v>
      </c>
      <c r="E126" s="184">
        <v>4</v>
      </c>
      <c r="F126" s="2">
        <v>5</v>
      </c>
      <c r="G126" s="332">
        <v>3</v>
      </c>
      <c r="H126" s="332">
        <v>3</v>
      </c>
      <c r="I126" s="332">
        <v>4</v>
      </c>
      <c r="J126" s="332">
        <v>6</v>
      </c>
      <c r="K126" s="332">
        <v>5</v>
      </c>
      <c r="L126" s="332">
        <v>2</v>
      </c>
    </row>
    <row r="127" spans="1:12">
      <c r="A127" s="2" t="s">
        <v>207</v>
      </c>
      <c r="B127" s="142">
        <v>18</v>
      </c>
      <c r="C127" s="142">
        <v>11</v>
      </c>
      <c r="D127" s="142">
        <v>11</v>
      </c>
      <c r="E127" s="185">
        <v>31</v>
      </c>
      <c r="F127" s="2">
        <v>13</v>
      </c>
      <c r="G127" s="332">
        <v>8</v>
      </c>
      <c r="H127" s="332">
        <v>7</v>
      </c>
      <c r="I127" s="332">
        <v>22</v>
      </c>
      <c r="J127" s="332">
        <v>23</v>
      </c>
      <c r="K127" s="332">
        <v>12</v>
      </c>
      <c r="L127" s="332">
        <v>15</v>
      </c>
    </row>
    <row r="128" spans="1:12">
      <c r="A128" s="2" t="s">
        <v>208</v>
      </c>
      <c r="B128" s="141">
        <v>6</v>
      </c>
      <c r="C128" s="141">
        <v>5</v>
      </c>
      <c r="D128" s="141">
        <v>4</v>
      </c>
      <c r="E128" s="184">
        <v>7</v>
      </c>
      <c r="F128" s="2">
        <v>4</v>
      </c>
      <c r="G128" s="332">
        <v>5</v>
      </c>
      <c r="H128" s="332">
        <v>6</v>
      </c>
      <c r="I128" s="332">
        <v>4</v>
      </c>
      <c r="J128" s="332">
        <v>5</v>
      </c>
      <c r="K128" s="332">
        <v>4</v>
      </c>
      <c r="L128" s="332">
        <v>4</v>
      </c>
    </row>
    <row r="129" spans="1:12">
      <c r="A129" s="2" t="s">
        <v>209</v>
      </c>
      <c r="B129" s="141">
        <v>24</v>
      </c>
      <c r="C129" s="141">
        <v>18</v>
      </c>
      <c r="D129" s="141">
        <v>20</v>
      </c>
      <c r="E129" s="184">
        <v>36</v>
      </c>
      <c r="F129" s="2">
        <v>21</v>
      </c>
      <c r="G129" s="332">
        <v>25</v>
      </c>
      <c r="H129" s="332">
        <v>12</v>
      </c>
      <c r="I129" s="332">
        <v>57</v>
      </c>
      <c r="J129" s="332">
        <v>47</v>
      </c>
      <c r="K129" s="332">
        <v>21</v>
      </c>
      <c r="L129" s="332">
        <v>17</v>
      </c>
    </row>
    <row r="130" spans="1:12">
      <c r="A130" s="2" t="s">
        <v>210</v>
      </c>
      <c r="B130" s="141">
        <v>12</v>
      </c>
      <c r="C130" s="141">
        <v>14</v>
      </c>
      <c r="D130" s="141">
        <v>7</v>
      </c>
      <c r="E130" s="184">
        <v>9</v>
      </c>
      <c r="F130" s="2">
        <v>12</v>
      </c>
      <c r="G130" s="332">
        <v>5</v>
      </c>
      <c r="H130" s="332">
        <v>6</v>
      </c>
      <c r="I130" s="332">
        <v>7</v>
      </c>
      <c r="J130" s="332">
        <v>7</v>
      </c>
      <c r="K130" s="332">
        <v>14</v>
      </c>
      <c r="L130" s="332">
        <v>10</v>
      </c>
    </row>
    <row r="131" spans="1:12">
      <c r="A131" s="2" t="s">
        <v>211</v>
      </c>
      <c r="B131" s="141">
        <v>28</v>
      </c>
      <c r="C131" s="141">
        <v>17</v>
      </c>
      <c r="D131" s="141">
        <v>18</v>
      </c>
      <c r="E131" s="184">
        <v>26</v>
      </c>
      <c r="F131" s="2">
        <v>12</v>
      </c>
      <c r="G131" s="332">
        <v>13</v>
      </c>
      <c r="H131" s="332">
        <v>6</v>
      </c>
      <c r="I131" s="332">
        <v>9</v>
      </c>
      <c r="J131" s="332">
        <v>8</v>
      </c>
      <c r="K131" s="332">
        <v>5</v>
      </c>
      <c r="L131" s="332">
        <v>5</v>
      </c>
    </row>
    <row r="132" spans="1:12">
      <c r="A132" s="2" t="s">
        <v>212</v>
      </c>
      <c r="B132" s="141">
        <v>3</v>
      </c>
      <c r="C132" s="141">
        <v>3</v>
      </c>
      <c r="D132" s="141">
        <v>2</v>
      </c>
      <c r="E132" s="184">
        <v>2</v>
      </c>
      <c r="F132" s="2">
        <v>2</v>
      </c>
      <c r="G132" s="332">
        <v>3</v>
      </c>
      <c r="H132" s="332">
        <v>3</v>
      </c>
      <c r="I132" s="332">
        <v>4</v>
      </c>
      <c r="J132" s="332">
        <v>3</v>
      </c>
      <c r="K132" s="332">
        <v>2</v>
      </c>
      <c r="L132" s="332">
        <v>4</v>
      </c>
    </row>
    <row r="133" spans="1:12">
      <c r="A133" s="2" t="s">
        <v>213</v>
      </c>
      <c r="B133" s="141">
        <v>8</v>
      </c>
      <c r="C133" s="141">
        <v>7</v>
      </c>
      <c r="D133" s="141">
        <v>5</v>
      </c>
      <c r="E133" s="184">
        <v>10</v>
      </c>
      <c r="F133" s="2">
        <v>5</v>
      </c>
      <c r="G133" s="332">
        <v>5</v>
      </c>
      <c r="H133" s="332">
        <v>5</v>
      </c>
      <c r="I133" s="332">
        <v>7</v>
      </c>
      <c r="J133" s="332">
        <v>6</v>
      </c>
      <c r="K133" s="332">
        <v>6</v>
      </c>
      <c r="L133" s="332">
        <v>5</v>
      </c>
    </row>
    <row r="134" spans="1:12">
      <c r="A134" s="2" t="s">
        <v>214</v>
      </c>
      <c r="B134" s="141">
        <v>9</v>
      </c>
      <c r="C134" s="141">
        <v>9</v>
      </c>
      <c r="D134" s="141">
        <v>9</v>
      </c>
      <c r="E134" s="184">
        <v>17</v>
      </c>
      <c r="F134" s="2">
        <v>13</v>
      </c>
      <c r="G134" s="332">
        <v>12</v>
      </c>
      <c r="H134" s="332">
        <v>14</v>
      </c>
      <c r="I134" s="332">
        <v>18</v>
      </c>
      <c r="J134" s="332">
        <v>14</v>
      </c>
      <c r="K134" s="332">
        <v>17</v>
      </c>
      <c r="L134" s="332">
        <v>10</v>
      </c>
    </row>
    <row r="135" spans="1:12">
      <c r="A135" s="2" t="s">
        <v>215</v>
      </c>
      <c r="B135" s="141">
        <v>6</v>
      </c>
      <c r="C135" s="141">
        <v>4</v>
      </c>
      <c r="D135" s="141">
        <v>8</v>
      </c>
      <c r="E135" s="184">
        <v>11</v>
      </c>
      <c r="F135" s="2">
        <v>8</v>
      </c>
      <c r="G135" s="332">
        <v>5</v>
      </c>
      <c r="H135" s="332">
        <v>6</v>
      </c>
      <c r="I135" s="332">
        <v>15</v>
      </c>
      <c r="J135" s="332">
        <v>6</v>
      </c>
      <c r="K135" s="332">
        <v>3</v>
      </c>
      <c r="L135" s="332">
        <v>4</v>
      </c>
    </row>
    <row r="136" spans="1:12">
      <c r="A136" s="2" t="s">
        <v>216</v>
      </c>
      <c r="B136" s="141">
        <v>11</v>
      </c>
      <c r="C136" s="141">
        <v>6</v>
      </c>
      <c r="D136" s="141">
        <v>9</v>
      </c>
      <c r="E136" s="184">
        <v>11</v>
      </c>
      <c r="F136" s="2">
        <v>11</v>
      </c>
      <c r="G136" s="332">
        <v>7</v>
      </c>
      <c r="H136" s="332">
        <v>7</v>
      </c>
      <c r="I136" s="332">
        <v>19</v>
      </c>
      <c r="J136" s="332">
        <v>12</v>
      </c>
      <c r="K136" s="332">
        <v>12</v>
      </c>
      <c r="L136" s="332">
        <v>10</v>
      </c>
    </row>
    <row r="137" spans="1:12">
      <c r="A137" s="2" t="s">
        <v>217</v>
      </c>
      <c r="B137" s="141">
        <v>8</v>
      </c>
      <c r="C137" s="141">
        <v>11</v>
      </c>
      <c r="D137" s="141">
        <v>9</v>
      </c>
      <c r="E137" s="184">
        <v>9</v>
      </c>
      <c r="F137" s="2">
        <v>8</v>
      </c>
      <c r="G137" s="332">
        <v>8</v>
      </c>
      <c r="H137" s="332">
        <v>9</v>
      </c>
      <c r="I137" s="332">
        <v>13</v>
      </c>
      <c r="J137" s="332">
        <v>13</v>
      </c>
      <c r="K137" s="332">
        <v>8</v>
      </c>
      <c r="L137" s="332">
        <v>11</v>
      </c>
    </row>
    <row r="138" spans="1:12">
      <c r="A138" s="134" t="s">
        <v>218</v>
      </c>
      <c r="B138" s="143">
        <v>4</v>
      </c>
      <c r="C138" s="143">
        <v>2</v>
      </c>
      <c r="D138" s="143">
        <v>2</v>
      </c>
      <c r="E138" s="143">
        <v>3</v>
      </c>
      <c r="F138" s="134">
        <v>3</v>
      </c>
      <c r="G138" s="333">
        <v>2</v>
      </c>
      <c r="H138" s="333">
        <v>2</v>
      </c>
      <c r="I138" s="333">
        <v>2</v>
      </c>
      <c r="J138" s="333">
        <v>3</v>
      </c>
      <c r="K138" s="333">
        <v>2</v>
      </c>
      <c r="L138" s="333">
        <v>2</v>
      </c>
    </row>
    <row r="139" spans="1:12">
      <c r="A139" s="2" t="s">
        <v>219</v>
      </c>
      <c r="B139" s="141">
        <v>3</v>
      </c>
      <c r="C139" s="141">
        <v>3</v>
      </c>
      <c r="D139" s="141">
        <v>3</v>
      </c>
      <c r="E139" s="184">
        <v>5</v>
      </c>
      <c r="F139" s="2">
        <v>3</v>
      </c>
      <c r="G139" s="332">
        <v>3</v>
      </c>
      <c r="H139" s="332">
        <v>4</v>
      </c>
      <c r="I139" s="332">
        <v>6</v>
      </c>
      <c r="J139" s="332">
        <v>4</v>
      </c>
      <c r="K139" s="332">
        <v>3</v>
      </c>
      <c r="L139" s="332">
        <v>3</v>
      </c>
    </row>
    <row r="140" spans="1:12" ht="32.1" customHeight="1">
      <c r="A140" s="758" t="s">
        <v>779</v>
      </c>
      <c r="B140" s="758"/>
      <c r="C140" s="758"/>
      <c r="D140" s="758"/>
      <c r="E140" s="758"/>
      <c r="F140" s="758"/>
      <c r="G140" s="758"/>
      <c r="H140" s="758"/>
      <c r="I140" s="758"/>
      <c r="J140" s="758"/>
      <c r="K140" s="758"/>
      <c r="L140" s="758"/>
    </row>
    <row r="141" spans="1:12">
      <c r="A141" s="34" t="s">
        <v>202</v>
      </c>
      <c r="B141" s="280">
        <v>3560.92</v>
      </c>
      <c r="C141" s="280">
        <v>3601.19</v>
      </c>
      <c r="D141" s="280">
        <v>3673.55</v>
      </c>
      <c r="E141" s="269">
        <v>3729.74</v>
      </c>
      <c r="F141" s="330">
        <v>3791.96</v>
      </c>
      <c r="G141" s="397">
        <v>3817.07</v>
      </c>
      <c r="H141" s="334">
        <v>3878.07</v>
      </c>
      <c r="I141" s="267">
        <v>3931.91</v>
      </c>
      <c r="J141" s="267">
        <v>4036.34</v>
      </c>
      <c r="K141" s="267">
        <v>4104.88</v>
      </c>
      <c r="L141" s="399">
        <v>4165.28</v>
      </c>
    </row>
    <row r="142" spans="1:12">
      <c r="A142" s="34" t="s">
        <v>203</v>
      </c>
      <c r="B142" s="280">
        <v>3812.11</v>
      </c>
      <c r="C142" s="280">
        <v>3884.81</v>
      </c>
      <c r="D142" s="280">
        <v>3931.23</v>
      </c>
      <c r="E142" s="269">
        <v>3986.74</v>
      </c>
      <c r="F142" s="330">
        <v>4088.96</v>
      </c>
      <c r="G142" s="397">
        <v>4151.8599999999997</v>
      </c>
      <c r="H142" s="334">
        <v>4203.6000000000004</v>
      </c>
      <c r="I142" s="267">
        <v>4258.1499999999996</v>
      </c>
      <c r="J142" s="267">
        <v>4802.9799999999996</v>
      </c>
      <c r="K142" s="267">
        <v>4806.05</v>
      </c>
      <c r="L142" s="399">
        <v>4877.29</v>
      </c>
    </row>
    <row r="143" spans="1:12">
      <c r="A143" s="34" t="s">
        <v>204</v>
      </c>
      <c r="B143" s="280">
        <v>5635.86</v>
      </c>
      <c r="C143" s="280">
        <v>5525.49</v>
      </c>
      <c r="D143" s="280">
        <v>5532.67</v>
      </c>
      <c r="E143" s="269">
        <v>5573.95</v>
      </c>
      <c r="F143" s="330">
        <v>5826.27</v>
      </c>
      <c r="G143" s="397">
        <v>5750.17</v>
      </c>
      <c r="H143" s="334">
        <v>5758.14</v>
      </c>
      <c r="I143" s="267">
        <v>5830.55</v>
      </c>
      <c r="J143" s="267">
        <v>6267.63</v>
      </c>
      <c r="K143" s="267">
        <v>6204.58</v>
      </c>
      <c r="L143" s="399">
        <v>6225.34</v>
      </c>
    </row>
    <row r="144" spans="1:12">
      <c r="A144" s="34" t="s">
        <v>220</v>
      </c>
      <c r="B144" s="280">
        <v>3627.37</v>
      </c>
      <c r="C144" s="280">
        <v>3686.15</v>
      </c>
      <c r="D144" s="280">
        <v>3689.95</v>
      </c>
      <c r="E144" s="269">
        <v>3740.2</v>
      </c>
      <c r="F144" s="330">
        <v>3886.71</v>
      </c>
      <c r="G144" s="397">
        <v>3930.71</v>
      </c>
      <c r="H144" s="334">
        <v>3981.28</v>
      </c>
      <c r="I144" s="267">
        <v>4042.84</v>
      </c>
      <c r="J144" s="267">
        <v>4113.33</v>
      </c>
      <c r="K144" s="267">
        <v>4146.07</v>
      </c>
      <c r="L144" s="399">
        <v>4181</v>
      </c>
    </row>
    <row r="145" spans="1:12">
      <c r="A145" s="34" t="s">
        <v>206</v>
      </c>
      <c r="B145" s="280">
        <v>5132.1099999999997</v>
      </c>
      <c r="C145" s="280">
        <v>5016.6899999999996</v>
      </c>
      <c r="D145" s="280">
        <v>5004.6499999999996</v>
      </c>
      <c r="E145" s="269">
        <v>5271.76</v>
      </c>
      <c r="F145" s="330">
        <v>5292.63</v>
      </c>
      <c r="G145" s="397">
        <v>5329.31</v>
      </c>
      <c r="H145" s="334">
        <v>5378.13</v>
      </c>
      <c r="I145" s="267">
        <v>5672.36</v>
      </c>
      <c r="J145" s="267">
        <v>6249.6</v>
      </c>
      <c r="K145" s="267">
        <v>6001.59</v>
      </c>
      <c r="L145" s="399">
        <v>6026.88</v>
      </c>
    </row>
    <row r="146" spans="1:12">
      <c r="A146" s="34" t="s">
        <v>207</v>
      </c>
      <c r="B146" s="280">
        <v>3695.12</v>
      </c>
      <c r="C146" s="280">
        <v>3752.42</v>
      </c>
      <c r="D146" s="280">
        <v>3789.11</v>
      </c>
      <c r="E146" s="269">
        <v>3849.44</v>
      </c>
      <c r="F146" s="330">
        <v>3966.13</v>
      </c>
      <c r="G146" s="397">
        <v>3988.97</v>
      </c>
      <c r="H146" s="334">
        <v>4033.71</v>
      </c>
      <c r="I146" s="267">
        <v>4092.43</v>
      </c>
      <c r="J146" s="267">
        <v>4187.03</v>
      </c>
      <c r="K146" s="267">
        <v>4254.3599999999997</v>
      </c>
      <c r="L146" s="399">
        <v>4291.46</v>
      </c>
    </row>
    <row r="147" spans="1:12">
      <c r="A147" s="34" t="s">
        <v>208</v>
      </c>
      <c r="B147" s="280">
        <v>4823</v>
      </c>
      <c r="C147" s="280">
        <v>4846.59</v>
      </c>
      <c r="D147" s="280">
        <v>4883.13</v>
      </c>
      <c r="E147" s="269">
        <v>4920.63</v>
      </c>
      <c r="F147" s="330">
        <v>5248.15</v>
      </c>
      <c r="G147" s="397">
        <v>5240.9799999999996</v>
      </c>
      <c r="H147" s="334">
        <v>5244.97</v>
      </c>
      <c r="I147" s="267">
        <v>5287.02</v>
      </c>
      <c r="J147" s="267">
        <v>5662.03</v>
      </c>
      <c r="K147" s="267">
        <v>5689.35</v>
      </c>
      <c r="L147" s="399">
        <v>5739.72</v>
      </c>
    </row>
    <row r="148" spans="1:12">
      <c r="A148" s="34" t="s">
        <v>209</v>
      </c>
      <c r="B148" s="280">
        <v>4192.08</v>
      </c>
      <c r="C148" s="280">
        <v>4143.29</v>
      </c>
      <c r="D148" s="280">
        <v>4141.7299999999996</v>
      </c>
      <c r="E148" s="269">
        <v>4197.97</v>
      </c>
      <c r="F148" s="330">
        <v>4550.8900000000003</v>
      </c>
      <c r="G148" s="397">
        <v>4420.2700000000004</v>
      </c>
      <c r="H148" s="334">
        <v>4428.3900000000003</v>
      </c>
      <c r="I148" s="267">
        <v>4509.45</v>
      </c>
      <c r="J148" s="267">
        <v>4738.0200000000004</v>
      </c>
      <c r="K148" s="267">
        <v>4655.57</v>
      </c>
      <c r="L148" s="399">
        <v>4705.01</v>
      </c>
    </row>
    <row r="149" spans="1:12">
      <c r="A149" s="34" t="s">
        <v>210</v>
      </c>
      <c r="B149" s="280">
        <v>4181.49</v>
      </c>
      <c r="C149" s="280">
        <v>4163.7299999999996</v>
      </c>
      <c r="D149" s="280">
        <v>4186.55</v>
      </c>
      <c r="E149" s="269">
        <v>4255.62</v>
      </c>
      <c r="F149" s="330">
        <v>4425.67</v>
      </c>
      <c r="G149" s="397">
        <v>4457.0600000000004</v>
      </c>
      <c r="H149" s="334">
        <v>4512.17</v>
      </c>
      <c r="I149" s="267">
        <v>4603.88</v>
      </c>
      <c r="J149" s="267">
        <v>4687.01</v>
      </c>
      <c r="K149" s="267">
        <v>4705.4399999999996</v>
      </c>
      <c r="L149" s="399">
        <v>4810.3999999999996</v>
      </c>
    </row>
    <row r="150" spans="1:12">
      <c r="A150" s="34" t="s">
        <v>211</v>
      </c>
      <c r="B150" s="280">
        <v>4133.8500000000004</v>
      </c>
      <c r="C150" s="280">
        <v>4084.53</v>
      </c>
      <c r="D150" s="280">
        <v>4082.28</v>
      </c>
      <c r="E150" s="269">
        <v>4100.3</v>
      </c>
      <c r="F150" s="330">
        <v>4323.6099999999997</v>
      </c>
      <c r="G150" s="397">
        <v>4301.91</v>
      </c>
      <c r="H150" s="334">
        <v>4317.43</v>
      </c>
      <c r="I150" s="267">
        <v>4342.21</v>
      </c>
      <c r="J150" s="267">
        <v>4607.76</v>
      </c>
      <c r="K150" s="267">
        <v>4610.42</v>
      </c>
      <c r="L150" s="399">
        <v>4624.3900000000003</v>
      </c>
    </row>
    <row r="151" spans="1:12">
      <c r="A151" s="34" t="s">
        <v>212</v>
      </c>
      <c r="B151" s="280">
        <v>4333.22</v>
      </c>
      <c r="C151" s="280">
        <v>4354.8900000000003</v>
      </c>
      <c r="D151" s="280">
        <v>4358.7</v>
      </c>
      <c r="E151" s="269">
        <v>4441.49</v>
      </c>
      <c r="F151" s="330">
        <v>4494.84</v>
      </c>
      <c r="G151" s="397">
        <v>4517.96</v>
      </c>
      <c r="H151" s="334">
        <v>4515.67</v>
      </c>
      <c r="I151" s="267">
        <v>4610.5</v>
      </c>
      <c r="J151" s="267">
        <v>4747.8100000000004</v>
      </c>
      <c r="K151" s="267">
        <v>4786.76</v>
      </c>
      <c r="L151" s="399">
        <v>4805.79</v>
      </c>
    </row>
    <row r="152" spans="1:12">
      <c r="A152" s="34" t="s">
        <v>213</v>
      </c>
      <c r="B152" s="280">
        <v>4909.7700000000004</v>
      </c>
      <c r="C152" s="280">
        <v>4990.32</v>
      </c>
      <c r="D152" s="280">
        <v>4983.37</v>
      </c>
      <c r="E152" s="269">
        <v>5054.2700000000004</v>
      </c>
      <c r="F152" s="330">
        <v>5315</v>
      </c>
      <c r="G152" s="397">
        <v>5425.31</v>
      </c>
      <c r="H152" s="334">
        <v>5379.34</v>
      </c>
      <c r="I152" s="267">
        <v>5405.94</v>
      </c>
      <c r="J152" s="267">
        <v>5637.29</v>
      </c>
      <c r="K152" s="267">
        <v>5756.46</v>
      </c>
      <c r="L152" s="399">
        <v>5683.13</v>
      </c>
    </row>
    <row r="153" spans="1:12">
      <c r="A153" s="34" t="s">
        <v>214</v>
      </c>
      <c r="B153" s="280">
        <v>4369.45</v>
      </c>
      <c r="C153" s="280">
        <v>4369.0600000000004</v>
      </c>
      <c r="D153" s="280">
        <v>4428.21</v>
      </c>
      <c r="E153" s="269">
        <v>4484.3</v>
      </c>
      <c r="F153" s="330">
        <v>4633.16</v>
      </c>
      <c r="G153" s="397">
        <v>4618.5</v>
      </c>
      <c r="H153" s="334">
        <v>4698.78</v>
      </c>
      <c r="I153" s="267">
        <v>4793.7299999999996</v>
      </c>
      <c r="J153" s="267">
        <v>4930.05</v>
      </c>
      <c r="K153" s="267">
        <v>5000.53</v>
      </c>
      <c r="L153" s="399">
        <v>4986.7299999999996</v>
      </c>
    </row>
    <row r="154" spans="1:12">
      <c r="A154" s="34" t="s">
        <v>215</v>
      </c>
      <c r="B154" s="280">
        <v>4461.96</v>
      </c>
      <c r="C154" s="280">
        <v>4559.79</v>
      </c>
      <c r="D154" s="280">
        <v>4614.0200000000004</v>
      </c>
      <c r="E154" s="269">
        <v>4681.12</v>
      </c>
      <c r="F154" s="330">
        <v>4853.3500000000004</v>
      </c>
      <c r="G154" s="397">
        <v>4903.74</v>
      </c>
      <c r="H154" s="334">
        <v>4928.28</v>
      </c>
      <c r="I154" s="267">
        <v>5012.0200000000004</v>
      </c>
      <c r="J154" s="267">
        <v>5168.43</v>
      </c>
      <c r="K154" s="267">
        <v>5230.1899999999996</v>
      </c>
      <c r="L154" s="399">
        <v>5273.68</v>
      </c>
    </row>
    <row r="155" spans="1:12">
      <c r="A155" s="34" t="s">
        <v>216</v>
      </c>
      <c r="B155" s="280">
        <v>4241.0600000000004</v>
      </c>
      <c r="C155" s="280">
        <v>4193.3900000000003</v>
      </c>
      <c r="D155" s="280">
        <v>4260.3599999999997</v>
      </c>
      <c r="E155" s="269">
        <v>4351.2299999999996</v>
      </c>
      <c r="F155" s="330">
        <v>4427.6400000000003</v>
      </c>
      <c r="G155" s="397">
        <v>4428.88</v>
      </c>
      <c r="H155" s="334">
        <v>4518.3</v>
      </c>
      <c r="I155" s="267">
        <v>4607.28</v>
      </c>
      <c r="J155" s="267">
        <v>4734.46</v>
      </c>
      <c r="K155" s="267">
        <v>4722.84</v>
      </c>
      <c r="L155" s="399">
        <v>4790.32</v>
      </c>
    </row>
    <row r="156" spans="1:12">
      <c r="A156" s="34" t="s">
        <v>217</v>
      </c>
      <c r="B156" s="280">
        <v>5682.05</v>
      </c>
      <c r="C156" s="280">
        <v>5703.21</v>
      </c>
      <c r="D156" s="280">
        <v>5679.2</v>
      </c>
      <c r="E156" s="269">
        <v>5774.04</v>
      </c>
      <c r="F156" s="330">
        <v>6104.54</v>
      </c>
      <c r="G156" s="397">
        <v>6123.16</v>
      </c>
      <c r="H156" s="334">
        <v>6090.25</v>
      </c>
      <c r="I156" s="267">
        <v>6154.65</v>
      </c>
      <c r="J156" s="267">
        <v>6447.04</v>
      </c>
      <c r="K156" s="267">
        <v>6469.52</v>
      </c>
      <c r="L156" s="399">
        <v>6422.21</v>
      </c>
    </row>
    <row r="157" spans="1:12">
      <c r="A157" s="132" t="s">
        <v>218</v>
      </c>
      <c r="B157" s="271">
        <v>4636.37</v>
      </c>
      <c r="C157" s="271">
        <v>4695.8599999999997</v>
      </c>
      <c r="D157" s="271">
        <v>4731.2299999999996</v>
      </c>
      <c r="E157" s="272">
        <v>4818.59</v>
      </c>
      <c r="F157" s="331">
        <v>5070.0600000000004</v>
      </c>
      <c r="G157" s="398">
        <v>5069.92</v>
      </c>
      <c r="H157" s="335">
        <v>5120.16</v>
      </c>
      <c r="I157" s="270">
        <v>5156.26</v>
      </c>
      <c r="J157" s="270">
        <v>5396.97</v>
      </c>
      <c r="K157" s="270">
        <v>5518.98</v>
      </c>
      <c r="L157" s="400">
        <v>5530.41</v>
      </c>
    </row>
    <row r="158" spans="1:12">
      <c r="A158" s="34" t="s">
        <v>219</v>
      </c>
      <c r="B158" s="280">
        <v>3660.77</v>
      </c>
      <c r="C158" s="280">
        <v>3724.54</v>
      </c>
      <c r="D158" s="280">
        <v>3733.43</v>
      </c>
      <c r="E158" s="269">
        <v>3804.95</v>
      </c>
      <c r="F158" s="330">
        <v>3974.3</v>
      </c>
      <c r="G158" s="397">
        <v>4007.73</v>
      </c>
      <c r="H158" s="334">
        <v>4065.18</v>
      </c>
      <c r="I158" s="267">
        <v>4121.05</v>
      </c>
      <c r="J158" s="267">
        <v>4284.54</v>
      </c>
      <c r="K158" s="267">
        <v>4336.33</v>
      </c>
      <c r="L158" s="399">
        <v>4388.72</v>
      </c>
    </row>
    <row r="159" spans="1:12" ht="32.1" customHeight="1">
      <c r="A159" s="758" t="s">
        <v>629</v>
      </c>
      <c r="B159" s="758"/>
      <c r="C159" s="758"/>
      <c r="D159" s="758"/>
      <c r="E159" s="758"/>
      <c r="F159" s="758"/>
      <c r="G159" s="758"/>
      <c r="H159" s="758"/>
      <c r="I159" s="758"/>
      <c r="J159" s="758"/>
      <c r="K159" s="758"/>
      <c r="L159" s="758"/>
    </row>
    <row r="160" spans="1:12">
      <c r="A160" s="34" t="s">
        <v>202</v>
      </c>
      <c r="B160" s="280">
        <v>3544.67</v>
      </c>
      <c r="C160" s="280">
        <v>3583.1</v>
      </c>
      <c r="D160" s="280">
        <v>3626.29</v>
      </c>
      <c r="E160" s="269">
        <v>3674.26</v>
      </c>
      <c r="F160" s="330">
        <v>3765.67</v>
      </c>
      <c r="G160" s="397">
        <v>3793.9</v>
      </c>
      <c r="H160" s="334">
        <v>3842.08</v>
      </c>
      <c r="I160" s="267">
        <v>3883.14</v>
      </c>
      <c r="J160" s="267">
        <v>4015.32</v>
      </c>
      <c r="K160" s="267">
        <v>4083.89</v>
      </c>
      <c r="L160" s="399">
        <v>4144.0600000000004</v>
      </c>
    </row>
    <row r="161" spans="1:12">
      <c r="A161" s="34" t="s">
        <v>203</v>
      </c>
      <c r="B161" s="280">
        <v>4108.24</v>
      </c>
      <c r="C161" s="280">
        <v>4196.3599999999997</v>
      </c>
      <c r="D161" s="280">
        <v>4242.3100000000004</v>
      </c>
      <c r="E161" s="269">
        <v>4292.68</v>
      </c>
      <c r="F161" s="330">
        <v>4389.3599999999997</v>
      </c>
      <c r="G161" s="397">
        <v>4469.51</v>
      </c>
      <c r="H161" s="334">
        <v>4511.96</v>
      </c>
      <c r="I161" s="267">
        <v>4555.08</v>
      </c>
      <c r="J161" s="267">
        <v>4747.01</v>
      </c>
      <c r="K161" s="267">
        <v>4810.5600000000004</v>
      </c>
      <c r="L161" s="399">
        <v>4856.29</v>
      </c>
    </row>
    <row r="162" spans="1:12">
      <c r="A162" s="34" t="s">
        <v>204</v>
      </c>
      <c r="B162" s="280">
        <v>6512.07</v>
      </c>
      <c r="C162" s="280">
        <v>6140.14</v>
      </c>
      <c r="D162" s="280">
        <v>6094.79</v>
      </c>
      <c r="E162" s="269">
        <v>6089.21</v>
      </c>
      <c r="F162" s="330">
        <v>6664.09</v>
      </c>
      <c r="G162" s="397">
        <v>6513.54</v>
      </c>
      <c r="H162" s="334">
        <v>6451.76</v>
      </c>
      <c r="I162" s="267">
        <v>6521.89</v>
      </c>
      <c r="J162" s="267">
        <v>7218</v>
      </c>
      <c r="K162" s="267">
        <v>7009.51</v>
      </c>
      <c r="L162" s="399">
        <v>6972.62</v>
      </c>
    </row>
    <row r="163" spans="1:12">
      <c r="A163" s="34" t="s">
        <v>205</v>
      </c>
      <c r="B163" s="280">
        <v>4151.49</v>
      </c>
      <c r="C163" s="280">
        <v>4230.72</v>
      </c>
      <c r="D163" s="280">
        <v>4261.34</v>
      </c>
      <c r="E163" s="269">
        <v>4316.67</v>
      </c>
      <c r="F163" s="330">
        <v>4526.3900000000003</v>
      </c>
      <c r="G163" s="397">
        <v>4575.79</v>
      </c>
      <c r="H163" s="334">
        <v>4591.3100000000004</v>
      </c>
      <c r="I163" s="267">
        <v>4651.49</v>
      </c>
      <c r="J163" s="267">
        <v>4708.34</v>
      </c>
      <c r="K163" s="267">
        <v>4744.42</v>
      </c>
      <c r="L163" s="399">
        <v>4762.8</v>
      </c>
    </row>
    <row r="164" spans="1:12">
      <c r="A164" s="34" t="s">
        <v>206</v>
      </c>
      <c r="B164" s="280">
        <v>6023.22</v>
      </c>
      <c r="C164" s="280">
        <v>5763.01</v>
      </c>
      <c r="D164" s="280">
        <v>5728.11</v>
      </c>
      <c r="E164" s="269">
        <v>6189.18</v>
      </c>
      <c r="F164" s="330">
        <v>6000.34</v>
      </c>
      <c r="G164" s="397">
        <v>6050</v>
      </c>
      <c r="H164" s="334">
        <v>6123.76</v>
      </c>
      <c r="I164" s="267">
        <v>6653.14</v>
      </c>
      <c r="J164" s="267">
        <v>7511.04</v>
      </c>
      <c r="K164" s="267">
        <v>6961.39</v>
      </c>
      <c r="L164" s="399">
        <v>6977.21</v>
      </c>
    </row>
    <row r="165" spans="1:12">
      <c r="A165" s="34" t="s">
        <v>207</v>
      </c>
      <c r="B165" s="280">
        <v>3755.11</v>
      </c>
      <c r="C165" s="280">
        <v>3832.98</v>
      </c>
      <c r="D165" s="280">
        <v>3861.85</v>
      </c>
      <c r="E165" s="269">
        <v>3960.52</v>
      </c>
      <c r="F165" s="330">
        <v>4076.33</v>
      </c>
      <c r="G165" s="397">
        <v>4098.3999999999996</v>
      </c>
      <c r="H165" s="334">
        <v>4160.6000000000004</v>
      </c>
      <c r="I165" s="267">
        <v>4256.37</v>
      </c>
      <c r="J165" s="267">
        <v>4380.95</v>
      </c>
      <c r="K165" s="267">
        <v>4444.55</v>
      </c>
      <c r="L165" s="399">
        <v>4501.58</v>
      </c>
    </row>
    <row r="166" spans="1:12">
      <c r="A166" s="34" t="s">
        <v>208</v>
      </c>
      <c r="B166" s="280">
        <v>5517.5</v>
      </c>
      <c r="C166" s="280">
        <v>5458.59</v>
      </c>
      <c r="D166" s="280">
        <v>5490.72</v>
      </c>
      <c r="E166" s="269">
        <v>5510.88</v>
      </c>
      <c r="F166" s="330">
        <v>5869.72</v>
      </c>
      <c r="G166" s="397">
        <v>5758.37</v>
      </c>
      <c r="H166" s="334">
        <v>5770.23</v>
      </c>
      <c r="I166" s="267">
        <v>5786.48</v>
      </c>
      <c r="J166" s="267">
        <v>6192.91</v>
      </c>
      <c r="K166" s="267">
        <v>6149.18</v>
      </c>
      <c r="L166" s="399">
        <v>6204.97</v>
      </c>
    </row>
    <row r="167" spans="1:12">
      <c r="A167" s="34" t="s">
        <v>209</v>
      </c>
      <c r="B167" s="280">
        <v>5165.6499999999996</v>
      </c>
      <c r="C167" s="280">
        <v>5008.83</v>
      </c>
      <c r="D167" s="280">
        <v>4992.99</v>
      </c>
      <c r="E167" s="269">
        <v>5060.1099999999997</v>
      </c>
      <c r="F167" s="330">
        <v>5554.06</v>
      </c>
      <c r="G167" s="397">
        <v>5202.66</v>
      </c>
      <c r="H167" s="334">
        <v>5225.0600000000004</v>
      </c>
      <c r="I167" s="267">
        <v>5328.54</v>
      </c>
      <c r="J167" s="267">
        <v>5864.17</v>
      </c>
      <c r="K167" s="267">
        <v>5634.71</v>
      </c>
      <c r="L167" s="399">
        <v>5676.44</v>
      </c>
    </row>
    <row r="168" spans="1:12">
      <c r="A168" s="34" t="s">
        <v>210</v>
      </c>
      <c r="B168" s="280">
        <v>4081.36</v>
      </c>
      <c r="C168" s="280">
        <v>4088.37</v>
      </c>
      <c r="D168" s="280">
        <v>4126.99</v>
      </c>
      <c r="E168" s="269">
        <v>4176.55</v>
      </c>
      <c r="F168" s="330">
        <v>4363.55</v>
      </c>
      <c r="G168" s="397">
        <v>4474.91</v>
      </c>
      <c r="H168" s="334">
        <v>4531.4399999999996</v>
      </c>
      <c r="I168" s="267">
        <v>4594.45</v>
      </c>
      <c r="J168" s="267">
        <v>4803.2299999999996</v>
      </c>
      <c r="K168" s="267">
        <v>4773.1400000000003</v>
      </c>
      <c r="L168" s="399">
        <v>4831.63</v>
      </c>
    </row>
    <row r="169" spans="1:12">
      <c r="A169" s="34" t="s">
        <v>211</v>
      </c>
      <c r="B169" s="280">
        <v>5452.41</v>
      </c>
      <c r="C169" s="280">
        <v>5196.6499999999996</v>
      </c>
      <c r="D169" s="280">
        <v>5111.7299999999996</v>
      </c>
      <c r="E169" s="269">
        <v>5095.0200000000004</v>
      </c>
      <c r="F169" s="330">
        <v>5655.84</v>
      </c>
      <c r="G169" s="397">
        <v>5472.06</v>
      </c>
      <c r="H169" s="334">
        <v>5415.47</v>
      </c>
      <c r="I169" s="267">
        <v>5394.64</v>
      </c>
      <c r="J169" s="267">
        <v>5981.14</v>
      </c>
      <c r="K169" s="267">
        <v>5853.25</v>
      </c>
      <c r="L169" s="399">
        <v>5774.9</v>
      </c>
    </row>
    <row r="170" spans="1:12">
      <c r="A170" s="34" t="s">
        <v>212</v>
      </c>
      <c r="B170" s="280">
        <v>5090.09</v>
      </c>
      <c r="C170" s="280">
        <v>5138.3500000000004</v>
      </c>
      <c r="D170" s="280">
        <v>5101.6099999999997</v>
      </c>
      <c r="E170" s="269">
        <v>5201.9799999999996</v>
      </c>
      <c r="F170" s="330">
        <v>5287.16</v>
      </c>
      <c r="G170" s="397">
        <v>5285.46</v>
      </c>
      <c r="H170" s="334">
        <v>5259.28</v>
      </c>
      <c r="I170" s="267">
        <v>5326.81</v>
      </c>
      <c r="J170" s="267">
        <v>5510.92</v>
      </c>
      <c r="K170" s="267">
        <v>5520.34</v>
      </c>
      <c r="L170" s="399">
        <v>5553.24</v>
      </c>
    </row>
    <row r="171" spans="1:12">
      <c r="A171" s="34" t="s">
        <v>213</v>
      </c>
      <c r="B171" s="280">
        <v>5966.37</v>
      </c>
      <c r="C171" s="280">
        <v>6041.48</v>
      </c>
      <c r="D171" s="280">
        <v>6000.94</v>
      </c>
      <c r="E171" s="269">
        <v>6144.35</v>
      </c>
      <c r="F171" s="330">
        <v>6395.18</v>
      </c>
      <c r="G171" s="397">
        <v>6590.86</v>
      </c>
      <c r="H171" s="334">
        <v>6450.6</v>
      </c>
      <c r="I171" s="267">
        <v>6396.72</v>
      </c>
      <c r="J171" s="267">
        <v>6487.12</v>
      </c>
      <c r="K171" s="267">
        <v>6739.17</v>
      </c>
      <c r="L171" s="399">
        <v>6641.52</v>
      </c>
    </row>
    <row r="172" spans="1:12">
      <c r="A172" s="34" t="s">
        <v>214</v>
      </c>
      <c r="B172" s="280">
        <v>4652.03</v>
      </c>
      <c r="C172" s="280">
        <v>4597.47</v>
      </c>
      <c r="D172" s="280">
        <v>4680.9799999999996</v>
      </c>
      <c r="E172" s="269">
        <v>4791.47</v>
      </c>
      <c r="F172" s="330">
        <v>4903.63</v>
      </c>
      <c r="G172" s="397">
        <v>4911.16</v>
      </c>
      <c r="H172" s="334">
        <v>4971.08</v>
      </c>
      <c r="I172" s="267">
        <v>5092.91</v>
      </c>
      <c r="J172" s="267">
        <v>5278.58</v>
      </c>
      <c r="K172" s="267">
        <v>5253.23</v>
      </c>
      <c r="L172" s="399">
        <v>5326.29</v>
      </c>
    </row>
    <row r="173" spans="1:12">
      <c r="A173" s="34" t="s">
        <v>215</v>
      </c>
      <c r="B173" s="280">
        <v>4829.97</v>
      </c>
      <c r="C173" s="280">
        <v>4873.8900000000003</v>
      </c>
      <c r="D173" s="280">
        <v>4917.83</v>
      </c>
      <c r="E173" s="269">
        <v>4975.07</v>
      </c>
      <c r="F173" s="330">
        <v>5076.51</v>
      </c>
      <c r="G173" s="397">
        <v>5115.1400000000003</v>
      </c>
      <c r="H173" s="334">
        <v>5147.0600000000004</v>
      </c>
      <c r="I173" s="267">
        <v>5256.18</v>
      </c>
      <c r="J173" s="267">
        <v>5374.74</v>
      </c>
      <c r="K173" s="267">
        <v>5392.37</v>
      </c>
      <c r="L173" s="399">
        <v>5480.5</v>
      </c>
    </row>
    <row r="174" spans="1:12">
      <c r="A174" s="34" t="s">
        <v>216</v>
      </c>
      <c r="B174" s="280">
        <v>4551.5200000000004</v>
      </c>
      <c r="C174" s="280">
        <v>4394.1899999999996</v>
      </c>
      <c r="D174" s="280">
        <v>4439.24</v>
      </c>
      <c r="E174" s="269">
        <v>4489.57</v>
      </c>
      <c r="F174" s="330">
        <v>4650.67</v>
      </c>
      <c r="G174" s="397">
        <v>4571.41</v>
      </c>
      <c r="H174" s="334">
        <v>4647.16</v>
      </c>
      <c r="I174" s="267">
        <v>4679.13</v>
      </c>
      <c r="J174" s="267">
        <v>5027.03</v>
      </c>
      <c r="K174" s="267">
        <v>4862.7700000000004</v>
      </c>
      <c r="L174" s="399">
        <v>4876.93</v>
      </c>
    </row>
    <row r="175" spans="1:12">
      <c r="A175" s="34" t="s">
        <v>217</v>
      </c>
      <c r="B175" s="280">
        <v>5566</v>
      </c>
      <c r="C175" s="280">
        <v>5668.66</v>
      </c>
      <c r="D175" s="280">
        <v>5618.88</v>
      </c>
      <c r="E175" s="269">
        <v>5701.36</v>
      </c>
      <c r="F175" s="330">
        <v>5948.09</v>
      </c>
      <c r="G175" s="397">
        <v>5992.09</v>
      </c>
      <c r="H175" s="334">
        <v>5939.03</v>
      </c>
      <c r="I175" s="267">
        <v>5992.63</v>
      </c>
      <c r="J175" s="267">
        <v>6251.18</v>
      </c>
      <c r="K175" s="267">
        <v>6269.67</v>
      </c>
      <c r="L175" s="399">
        <v>6273.76</v>
      </c>
    </row>
    <row r="176" spans="1:12">
      <c r="A176" s="132" t="s">
        <v>218</v>
      </c>
      <c r="B176" s="271">
        <v>5452.68</v>
      </c>
      <c r="C176" s="271">
        <v>5571.2</v>
      </c>
      <c r="D176" s="271">
        <v>5563.09</v>
      </c>
      <c r="E176" s="272">
        <v>5591.07</v>
      </c>
      <c r="F176" s="331">
        <v>5933.44</v>
      </c>
      <c r="G176" s="398">
        <v>5861.06</v>
      </c>
      <c r="H176" s="335">
        <v>5876.07</v>
      </c>
      <c r="I176" s="270">
        <v>5917.46</v>
      </c>
      <c r="J176" s="270">
        <v>6275.78</v>
      </c>
      <c r="K176" s="270">
        <v>6283.81</v>
      </c>
      <c r="L176" s="400">
        <v>6275.01</v>
      </c>
    </row>
    <row r="177" spans="1:12">
      <c r="A177" s="34" t="s">
        <v>219</v>
      </c>
      <c r="B177" s="280">
        <v>3924.18</v>
      </c>
      <c r="C177" s="280">
        <v>4000.92</v>
      </c>
      <c r="D177" s="280">
        <v>4042.16</v>
      </c>
      <c r="E177" s="269">
        <v>4083.61</v>
      </c>
      <c r="F177" s="330">
        <v>4316.2700000000004</v>
      </c>
      <c r="G177" s="397">
        <v>4332.3900000000003</v>
      </c>
      <c r="H177" s="334">
        <v>4414.37</v>
      </c>
      <c r="I177" s="267">
        <v>4450.07</v>
      </c>
      <c r="J177" s="267">
        <v>4614.93</v>
      </c>
      <c r="K177" s="267">
        <v>4640.45</v>
      </c>
      <c r="L177" s="399">
        <v>4716.37</v>
      </c>
    </row>
    <row r="178" spans="1:12" ht="32.1" customHeight="1">
      <c r="A178" s="758" t="s">
        <v>631</v>
      </c>
      <c r="B178" s="758"/>
      <c r="C178" s="758"/>
      <c r="D178" s="758"/>
      <c r="E178" s="758"/>
      <c r="F178" s="758"/>
      <c r="G178" s="758"/>
      <c r="H178" s="758"/>
      <c r="I178" s="758"/>
      <c r="J178" s="758"/>
      <c r="K178" s="758"/>
      <c r="L178" s="758"/>
    </row>
    <row r="179" spans="1:12">
      <c r="A179" s="34" t="s">
        <v>202</v>
      </c>
      <c r="B179" s="280">
        <v>3897.17</v>
      </c>
      <c r="C179" s="280">
        <v>3869.91</v>
      </c>
      <c r="D179" s="280">
        <v>4040.94</v>
      </c>
      <c r="E179" s="269">
        <v>4078.58</v>
      </c>
      <c r="F179" s="330">
        <v>4004.78</v>
      </c>
      <c r="G179" s="334">
        <v>4167.8999999999996</v>
      </c>
      <c r="H179" s="399">
        <v>4276.45</v>
      </c>
      <c r="I179" s="399">
        <v>4318.75</v>
      </c>
      <c r="J179" s="399">
        <v>4099.32</v>
      </c>
      <c r="K179" s="399">
        <v>4235.7700000000004</v>
      </c>
      <c r="L179" s="399">
        <v>4380.63</v>
      </c>
    </row>
    <row r="180" spans="1:12">
      <c r="A180" s="34" t="s">
        <v>203</v>
      </c>
      <c r="B180" s="280">
        <v>3568.56</v>
      </c>
      <c r="C180" s="280">
        <v>3679.95</v>
      </c>
      <c r="D180" s="280">
        <v>3680.54</v>
      </c>
      <c r="E180" s="269">
        <v>3795.46</v>
      </c>
      <c r="F180" s="330">
        <v>3853.59</v>
      </c>
      <c r="G180" s="334">
        <v>3937.6</v>
      </c>
      <c r="H180" s="399">
        <v>4048.42</v>
      </c>
      <c r="I180" s="399">
        <v>4132.38</v>
      </c>
      <c r="J180" s="399">
        <v>4338.33</v>
      </c>
      <c r="K180" s="399">
        <v>4458.1099999999997</v>
      </c>
      <c r="L180" s="399">
        <v>4575.33</v>
      </c>
    </row>
    <row r="181" spans="1:12">
      <c r="A181" s="34" t="s">
        <v>204</v>
      </c>
      <c r="B181" s="280">
        <v>4806.76</v>
      </c>
      <c r="C181" s="280">
        <v>4810.2</v>
      </c>
      <c r="D181" s="280">
        <v>4913.82</v>
      </c>
      <c r="E181" s="269">
        <v>4994.3500000000004</v>
      </c>
      <c r="F181" s="330">
        <v>5267.21</v>
      </c>
      <c r="G181" s="334">
        <v>5261.73</v>
      </c>
      <c r="H181" s="399">
        <v>5430.42</v>
      </c>
      <c r="I181" s="399">
        <v>5447.54</v>
      </c>
      <c r="J181" s="399">
        <v>5056.88</v>
      </c>
      <c r="K181" s="399">
        <v>5353.59</v>
      </c>
      <c r="L181" s="399">
        <v>5520.16</v>
      </c>
    </row>
    <row r="182" spans="1:12">
      <c r="A182" s="34" t="s">
        <v>205</v>
      </c>
      <c r="B182" s="280">
        <v>3592.48</v>
      </c>
      <c r="C182" s="280">
        <v>3705.94</v>
      </c>
      <c r="D182" s="280">
        <v>3704.48</v>
      </c>
      <c r="E182" s="269">
        <v>3689.46</v>
      </c>
      <c r="F182" s="330">
        <v>3855.27</v>
      </c>
      <c r="G182" s="334">
        <v>3840.34</v>
      </c>
      <c r="H182" s="399">
        <v>4140.1899999999996</v>
      </c>
      <c r="I182" s="399">
        <v>4243.7700000000004</v>
      </c>
      <c r="J182" s="399">
        <v>4249.1000000000004</v>
      </c>
      <c r="K182" s="399">
        <v>4335.7</v>
      </c>
      <c r="L182" s="399">
        <v>4456.7700000000004</v>
      </c>
    </row>
    <row r="183" spans="1:12">
      <c r="A183" s="34" t="s">
        <v>206</v>
      </c>
      <c r="B183" s="280">
        <v>4343.99</v>
      </c>
      <c r="C183" s="280">
        <v>4402.74</v>
      </c>
      <c r="D183" s="280">
        <v>4455.96</v>
      </c>
      <c r="E183" s="269">
        <v>4518.8599999999997</v>
      </c>
      <c r="F183" s="330">
        <v>4639.9799999999996</v>
      </c>
      <c r="G183" s="334">
        <v>4671.1000000000004</v>
      </c>
      <c r="H183" s="399">
        <v>5114.8500000000004</v>
      </c>
      <c r="I183" s="399">
        <v>5129.96</v>
      </c>
      <c r="J183" s="399">
        <v>5075.82</v>
      </c>
      <c r="K183" s="399">
        <v>5408.61</v>
      </c>
      <c r="L183" s="399">
        <v>5291.16</v>
      </c>
    </row>
    <row r="184" spans="1:12">
      <c r="A184" s="34" t="s">
        <v>207</v>
      </c>
      <c r="B184" s="280">
        <v>3549.63</v>
      </c>
      <c r="C184" s="280">
        <v>3637.02</v>
      </c>
      <c r="D184" s="280">
        <v>3750.55</v>
      </c>
      <c r="E184" s="269">
        <v>3778.12</v>
      </c>
      <c r="F184" s="330">
        <v>3902.79</v>
      </c>
      <c r="G184" s="334">
        <v>3899.64</v>
      </c>
      <c r="H184" s="399">
        <v>3957.89</v>
      </c>
      <c r="I184" s="399">
        <v>4007.09</v>
      </c>
      <c r="J184" s="399">
        <v>3944.31</v>
      </c>
      <c r="K184" s="399">
        <v>4044.76</v>
      </c>
      <c r="L184" s="399">
        <v>4134.8100000000004</v>
      </c>
    </row>
    <row r="185" spans="1:12">
      <c r="A185" s="34" t="s">
        <v>208</v>
      </c>
      <c r="B185" s="280">
        <v>4306.84</v>
      </c>
      <c r="C185" s="280">
        <v>4410.4799999999996</v>
      </c>
      <c r="D185" s="280">
        <v>4483</v>
      </c>
      <c r="E185" s="269">
        <v>4569.29</v>
      </c>
      <c r="F185" s="330">
        <v>4624.3999999999996</v>
      </c>
      <c r="G185" s="334">
        <v>4768.18</v>
      </c>
      <c r="H185" s="399">
        <v>4891.59</v>
      </c>
      <c r="I185" s="399">
        <v>4968.16</v>
      </c>
      <c r="J185" s="399">
        <v>5076.09</v>
      </c>
      <c r="K185" s="399">
        <v>5224.68</v>
      </c>
      <c r="L185" s="399">
        <v>5293.42</v>
      </c>
    </row>
    <row r="186" spans="1:12">
      <c r="A186" s="34" t="s">
        <v>209</v>
      </c>
      <c r="B186" s="280">
        <v>3588.98</v>
      </c>
      <c r="C186" s="280">
        <v>3689.15</v>
      </c>
      <c r="D186" s="280">
        <v>3699.61</v>
      </c>
      <c r="E186" s="269">
        <v>3814.49</v>
      </c>
      <c r="F186" s="330">
        <v>3851.83</v>
      </c>
      <c r="G186" s="334">
        <v>3954.28</v>
      </c>
      <c r="H186" s="399">
        <v>4081.59</v>
      </c>
      <c r="I186" s="399">
        <v>4110.93</v>
      </c>
      <c r="J186" s="399">
        <v>4044.47</v>
      </c>
      <c r="K186" s="399">
        <v>4133.3100000000004</v>
      </c>
      <c r="L186" s="399">
        <v>4222.43</v>
      </c>
    </row>
    <row r="187" spans="1:12">
      <c r="A187" s="34" t="s">
        <v>210</v>
      </c>
      <c r="B187" s="280">
        <v>3954.39</v>
      </c>
      <c r="C187" s="280">
        <v>4100.63</v>
      </c>
      <c r="D187" s="280">
        <v>4209.01</v>
      </c>
      <c r="E187" s="269">
        <v>4258.25</v>
      </c>
      <c r="F187" s="330">
        <v>4263.03</v>
      </c>
      <c r="G187" s="334">
        <v>4428.2700000000004</v>
      </c>
      <c r="H187" s="399">
        <v>4480.34</v>
      </c>
      <c r="I187" s="399">
        <v>4537.43</v>
      </c>
      <c r="J187" s="399">
        <v>4490.7299999999996</v>
      </c>
      <c r="K187" s="399">
        <v>4639.2700000000004</v>
      </c>
      <c r="L187" s="399">
        <v>4760.17</v>
      </c>
    </row>
    <row r="188" spans="1:12">
      <c r="A188" s="34" t="s">
        <v>211</v>
      </c>
      <c r="B188" s="280">
        <v>3375.29</v>
      </c>
      <c r="C188" s="280">
        <v>3440.63</v>
      </c>
      <c r="D188" s="280">
        <v>3547.42</v>
      </c>
      <c r="E188" s="269">
        <v>3619.49</v>
      </c>
      <c r="F188" s="330">
        <v>3764.62</v>
      </c>
      <c r="G188" s="334">
        <v>3770.95</v>
      </c>
      <c r="H188" s="399">
        <v>3859.7</v>
      </c>
      <c r="I188" s="399">
        <v>3986.4</v>
      </c>
      <c r="J188" s="399">
        <v>4088.7</v>
      </c>
      <c r="K188" s="399">
        <v>4158.46</v>
      </c>
      <c r="L188" s="399">
        <v>4255.1099999999997</v>
      </c>
    </row>
    <row r="189" spans="1:12">
      <c r="A189" s="34" t="s">
        <v>212</v>
      </c>
      <c r="B189" s="280">
        <v>4012.35</v>
      </c>
      <c r="C189" s="280">
        <v>3999.4</v>
      </c>
      <c r="D189" s="280">
        <v>4088.95</v>
      </c>
      <c r="E189" s="269">
        <v>4157.84</v>
      </c>
      <c r="F189" s="330">
        <v>4452.46</v>
      </c>
      <c r="G189" s="334">
        <v>4415.1899999999996</v>
      </c>
      <c r="H189" s="399">
        <v>4429.83</v>
      </c>
      <c r="I189" s="399">
        <v>4556.09</v>
      </c>
      <c r="J189" s="399">
        <v>4596.2299999999996</v>
      </c>
      <c r="K189" s="399">
        <v>4624.76</v>
      </c>
      <c r="L189" s="399">
        <v>4715.95</v>
      </c>
    </row>
    <row r="190" spans="1:12">
      <c r="A190" s="34" t="s">
        <v>213</v>
      </c>
      <c r="B190" s="280">
        <v>4902.2700000000004</v>
      </c>
      <c r="C190" s="280">
        <v>4992.5600000000004</v>
      </c>
      <c r="D190" s="280">
        <v>5088.1000000000004</v>
      </c>
      <c r="E190" s="269">
        <v>5156.78</v>
      </c>
      <c r="F190" s="330">
        <v>5303.12</v>
      </c>
      <c r="G190" s="334">
        <v>5565.02</v>
      </c>
      <c r="H190" s="399">
        <v>5623.44</v>
      </c>
      <c r="I190" s="399">
        <v>5662.54</v>
      </c>
      <c r="J190" s="399">
        <v>5648.78</v>
      </c>
      <c r="K190" s="399">
        <v>5916.28</v>
      </c>
      <c r="L190" s="399">
        <v>5926.47</v>
      </c>
    </row>
    <row r="191" spans="1:12">
      <c r="A191" s="34" t="s">
        <v>214</v>
      </c>
      <c r="B191" s="280">
        <v>3643.57</v>
      </c>
      <c r="C191" s="280">
        <v>3727.79</v>
      </c>
      <c r="D191" s="280">
        <v>3866.53</v>
      </c>
      <c r="E191" s="269">
        <v>3941.94</v>
      </c>
      <c r="F191" s="330">
        <v>4088.69</v>
      </c>
      <c r="G191" s="334">
        <v>4260.09</v>
      </c>
      <c r="H191" s="399">
        <v>4477.78</v>
      </c>
      <c r="I191" s="399">
        <v>4483.8100000000004</v>
      </c>
      <c r="J191" s="399">
        <v>4314.04</v>
      </c>
      <c r="K191" s="399">
        <v>4727.6000000000004</v>
      </c>
      <c r="L191" s="399">
        <v>4828.66</v>
      </c>
    </row>
    <row r="192" spans="1:12">
      <c r="A192" s="34" t="s">
        <v>215</v>
      </c>
      <c r="B192" s="280">
        <v>4467.17</v>
      </c>
      <c r="C192" s="280">
        <v>4561.66</v>
      </c>
      <c r="D192" s="280">
        <v>4688.2</v>
      </c>
      <c r="E192" s="269">
        <v>4855.18</v>
      </c>
      <c r="F192" s="330">
        <v>4946.0600000000004</v>
      </c>
      <c r="G192" s="334">
        <v>5020.22</v>
      </c>
      <c r="H192" s="399">
        <v>5072.46</v>
      </c>
      <c r="I192" s="399">
        <v>5104.03</v>
      </c>
      <c r="J192" s="399">
        <v>5331.69</v>
      </c>
      <c r="K192" s="399">
        <v>5261.26</v>
      </c>
      <c r="L192" s="399">
        <v>5299.96</v>
      </c>
    </row>
    <row r="193" spans="1:12">
      <c r="A193" s="34" t="s">
        <v>216</v>
      </c>
      <c r="B193" s="280">
        <v>4277.21</v>
      </c>
      <c r="C193" s="280">
        <v>4200.09</v>
      </c>
      <c r="D193" s="280">
        <v>4263.34</v>
      </c>
      <c r="E193" s="269">
        <v>4389.49</v>
      </c>
      <c r="F193" s="330">
        <v>4620.9399999999996</v>
      </c>
      <c r="G193" s="334">
        <v>4550.3900000000003</v>
      </c>
      <c r="H193" s="399">
        <v>4811.49</v>
      </c>
      <c r="I193" s="399">
        <v>4900.7299999999996</v>
      </c>
      <c r="J193" s="399">
        <v>4542.84</v>
      </c>
      <c r="K193" s="399">
        <v>4694.68</v>
      </c>
      <c r="L193" s="399">
        <v>4788.71</v>
      </c>
    </row>
    <row r="194" spans="1:12">
      <c r="A194" s="34" t="s">
        <v>217</v>
      </c>
      <c r="B194" s="280">
        <v>6042.15</v>
      </c>
      <c r="C194" s="280">
        <v>6231.72</v>
      </c>
      <c r="D194" s="280">
        <v>6221.15</v>
      </c>
      <c r="E194" s="269">
        <v>6434.15</v>
      </c>
      <c r="F194" s="330">
        <v>6518.46</v>
      </c>
      <c r="G194" s="334">
        <v>6760.53</v>
      </c>
      <c r="H194" s="399">
        <v>6725.39</v>
      </c>
      <c r="I194" s="399">
        <v>6789.89</v>
      </c>
      <c r="J194" s="399">
        <v>6624.55</v>
      </c>
      <c r="K194" s="399">
        <v>7204.58</v>
      </c>
      <c r="L194" s="399">
        <v>7066.7</v>
      </c>
    </row>
    <row r="195" spans="1:12">
      <c r="A195" s="132" t="s">
        <v>218</v>
      </c>
      <c r="B195" s="271">
        <v>4524.21</v>
      </c>
      <c r="C195" s="271">
        <v>4669.78</v>
      </c>
      <c r="D195" s="271">
        <v>4843.9799999999996</v>
      </c>
      <c r="E195" s="272">
        <v>5031.1099999999997</v>
      </c>
      <c r="F195" s="331">
        <v>4725.6000000000004</v>
      </c>
      <c r="G195" s="335">
        <v>4836.32</v>
      </c>
      <c r="H195" s="400">
        <v>5041.51</v>
      </c>
      <c r="I195" s="400">
        <v>5143.49</v>
      </c>
      <c r="J195" s="400">
        <v>5141.18</v>
      </c>
      <c r="K195" s="400">
        <v>5303.2</v>
      </c>
      <c r="L195" s="400">
        <v>5528.63</v>
      </c>
    </row>
    <row r="196" spans="1:12">
      <c r="A196" s="34" t="s">
        <v>219</v>
      </c>
      <c r="B196" s="280">
        <v>3194.04</v>
      </c>
      <c r="C196" s="280">
        <v>3311.89</v>
      </c>
      <c r="D196" s="280">
        <v>3392.64</v>
      </c>
      <c r="E196" s="269">
        <v>3408.14</v>
      </c>
      <c r="F196" s="330">
        <v>3569.41</v>
      </c>
      <c r="G196" s="334">
        <v>3580.52</v>
      </c>
      <c r="H196" s="399">
        <v>3727.85</v>
      </c>
      <c r="I196" s="399">
        <v>3825.68</v>
      </c>
      <c r="J196" s="399">
        <v>4270.1400000000003</v>
      </c>
      <c r="K196" s="399">
        <v>4327.1899999999996</v>
      </c>
      <c r="L196" s="399">
        <v>4369.09</v>
      </c>
    </row>
  </sheetData>
  <mergeCells count="18">
    <mergeCell ref="A1:F1"/>
    <mergeCell ref="A4:E4"/>
    <mergeCell ref="A5:A6"/>
    <mergeCell ref="B5:E5"/>
    <mergeCell ref="A2:F2"/>
    <mergeCell ref="A3:F3"/>
    <mergeCell ref="F5:I5"/>
    <mergeCell ref="A121:L121"/>
    <mergeCell ref="A140:L140"/>
    <mergeCell ref="A159:L159"/>
    <mergeCell ref="A178:L178"/>
    <mergeCell ref="J5:L5"/>
    <mergeCell ref="A7:L7"/>
    <mergeCell ref="A26:L26"/>
    <mergeCell ref="A45:L45"/>
    <mergeCell ref="A64:L64"/>
    <mergeCell ref="A83:L83"/>
    <mergeCell ref="A102:L102"/>
  </mergeCells>
  <pageMargins left="0.19685039370078741" right="0.19685039370078741" top="0.19685039370078741" bottom="0.19685039370078741" header="0.31496062992125984" footer="0.31496062992125984"/>
  <pageSetup paperSize="9" scale="78" fitToHeight="0" orientation="portrait" horizontalDpi="300" verticalDpi="300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I455"/>
  <sheetViews>
    <sheetView showGridLines="0" zoomScaleNormal="100" workbookViewId="0">
      <pane ySplit="6" topLeftCell="A7" activePane="bottomLeft" state="frozen"/>
      <selection activeCell="Q125" sqref="Q125"/>
      <selection pane="bottomLeft" activeCell="I28" sqref="I28"/>
    </sheetView>
  </sheetViews>
  <sheetFormatPr defaultColWidth="9.140625" defaultRowHeight="14.25"/>
  <cols>
    <col min="1" max="1" width="25.7109375" style="168" customWidth="1"/>
    <col min="2" max="2" width="10.7109375" style="182" customWidth="1"/>
    <col min="3" max="4" width="9.140625" style="168"/>
    <col min="5" max="5" width="9.140625" style="279"/>
    <col min="6" max="7" width="9.140625" style="168"/>
    <col min="8" max="8" width="9.140625" style="279"/>
    <col min="9" max="16384" width="9.140625" style="168"/>
  </cols>
  <sheetData>
    <row r="1" spans="1:9" ht="35.25" customHeight="1">
      <c r="A1" s="751" t="s">
        <v>391</v>
      </c>
      <c r="B1" s="751"/>
      <c r="C1" s="751"/>
      <c r="D1" s="751"/>
      <c r="E1" s="751"/>
      <c r="F1" s="751"/>
      <c r="G1" s="484"/>
    </row>
    <row r="2" spans="1:9" ht="23.25" customHeight="1">
      <c r="A2" s="752" t="s">
        <v>780</v>
      </c>
      <c r="B2" s="752"/>
      <c r="C2" s="752"/>
      <c r="D2" s="752"/>
      <c r="E2" s="752"/>
      <c r="F2" s="752"/>
      <c r="G2" s="483"/>
    </row>
    <row r="3" spans="1:9" ht="18" customHeight="1">
      <c r="A3" s="769" t="s">
        <v>326</v>
      </c>
      <c r="B3" s="769"/>
      <c r="C3" s="769"/>
      <c r="D3" s="769"/>
      <c r="E3" s="769"/>
      <c r="F3" s="769"/>
      <c r="G3" s="482"/>
    </row>
    <row r="4" spans="1:9" ht="18" customHeight="1">
      <c r="A4" s="770" t="s">
        <v>680</v>
      </c>
      <c r="B4" s="770"/>
      <c r="C4" s="770"/>
      <c r="D4" s="770"/>
      <c r="E4" s="770"/>
      <c r="F4" s="771"/>
      <c r="G4" s="486"/>
    </row>
    <row r="5" spans="1:9" ht="15" customHeight="1">
      <c r="A5" s="524" t="s">
        <v>414</v>
      </c>
      <c r="B5" s="551">
        <v>2018</v>
      </c>
      <c r="C5" s="596"/>
      <c r="D5" s="596"/>
      <c r="E5" s="596"/>
      <c r="F5" s="759">
        <v>2019</v>
      </c>
      <c r="G5" s="759"/>
      <c r="H5" s="760"/>
      <c r="I5" s="279"/>
    </row>
    <row r="6" spans="1:9" ht="15" customHeight="1" thickBot="1">
      <c r="A6" s="526"/>
      <c r="B6" s="128" t="s">
        <v>59</v>
      </c>
      <c r="C6" s="320" t="s">
        <v>60</v>
      </c>
      <c r="D6" s="320" t="s">
        <v>61</v>
      </c>
      <c r="E6" s="320" t="s">
        <v>26</v>
      </c>
      <c r="F6" s="320" t="s">
        <v>59</v>
      </c>
      <c r="G6" s="320" t="s">
        <v>60</v>
      </c>
      <c r="H6" s="320" t="s">
        <v>61</v>
      </c>
    </row>
    <row r="7" spans="1:9" ht="32.1" customHeight="1" thickTop="1">
      <c r="A7" s="768" t="s">
        <v>675</v>
      </c>
      <c r="B7" s="768"/>
      <c r="C7" s="768"/>
      <c r="D7" s="768"/>
      <c r="E7" s="768"/>
      <c r="F7" s="768"/>
      <c r="G7" s="768"/>
      <c r="H7" s="768"/>
    </row>
    <row r="8" spans="1:9">
      <c r="A8" s="34" t="s">
        <v>202</v>
      </c>
      <c r="B8" s="328">
        <v>263</v>
      </c>
      <c r="C8" s="328">
        <v>717</v>
      </c>
      <c r="D8" s="449">
        <v>1263</v>
      </c>
      <c r="E8" s="449">
        <v>1928</v>
      </c>
      <c r="F8" s="449">
        <v>421</v>
      </c>
      <c r="G8" s="463" t="s">
        <v>745</v>
      </c>
      <c r="H8" s="463">
        <v>1747</v>
      </c>
    </row>
    <row r="9" spans="1:9">
      <c r="A9" s="34" t="s">
        <v>203</v>
      </c>
      <c r="B9" s="328">
        <v>393</v>
      </c>
      <c r="C9" s="328">
        <v>589</v>
      </c>
      <c r="D9" s="449">
        <v>852</v>
      </c>
      <c r="E9" s="449">
        <v>1139</v>
      </c>
      <c r="F9" s="449">
        <v>329</v>
      </c>
      <c r="G9" s="463" t="s">
        <v>746</v>
      </c>
      <c r="H9" s="463">
        <v>1035</v>
      </c>
    </row>
    <row r="10" spans="1:9" ht="15.75" customHeight="1">
      <c r="A10" s="34" t="s">
        <v>204</v>
      </c>
      <c r="B10" s="328">
        <v>844</v>
      </c>
      <c r="C10" s="328">
        <v>1894</v>
      </c>
      <c r="D10" s="449">
        <v>4563</v>
      </c>
      <c r="E10" s="449">
        <v>6851</v>
      </c>
      <c r="F10" s="449">
        <v>1058</v>
      </c>
      <c r="G10" s="463" t="s">
        <v>747</v>
      </c>
      <c r="H10" s="463">
        <v>4552</v>
      </c>
    </row>
    <row r="11" spans="1:9" ht="15" customHeight="1">
      <c r="A11" s="34" t="s">
        <v>220</v>
      </c>
      <c r="B11" s="328">
        <v>98</v>
      </c>
      <c r="C11" s="328">
        <v>397</v>
      </c>
      <c r="D11" s="449">
        <v>618</v>
      </c>
      <c r="E11" s="449">
        <v>723</v>
      </c>
      <c r="F11" s="449">
        <v>106</v>
      </c>
      <c r="G11" s="463">
        <v>123</v>
      </c>
      <c r="H11" s="463">
        <v>280</v>
      </c>
    </row>
    <row r="12" spans="1:9" ht="14.25" customHeight="1">
      <c r="A12" s="34" t="s">
        <v>206</v>
      </c>
      <c r="B12" s="328">
        <v>186</v>
      </c>
      <c r="C12" s="328">
        <v>376</v>
      </c>
      <c r="D12" s="449">
        <v>639</v>
      </c>
      <c r="E12" s="449">
        <v>894</v>
      </c>
      <c r="F12" s="449">
        <v>412</v>
      </c>
      <c r="G12" s="463">
        <v>631</v>
      </c>
      <c r="H12" s="463">
        <v>901</v>
      </c>
    </row>
    <row r="13" spans="1:9">
      <c r="A13" s="34" t="s">
        <v>207</v>
      </c>
      <c r="B13" s="328">
        <v>370</v>
      </c>
      <c r="C13" s="328">
        <v>519</v>
      </c>
      <c r="D13" s="449">
        <v>880</v>
      </c>
      <c r="E13" s="449">
        <v>896</v>
      </c>
      <c r="F13" s="449">
        <v>320</v>
      </c>
      <c r="G13" s="463" t="s">
        <v>748</v>
      </c>
      <c r="H13" s="463">
        <v>846</v>
      </c>
    </row>
    <row r="14" spans="1:9">
      <c r="A14" s="34" t="s">
        <v>208</v>
      </c>
      <c r="B14" s="328">
        <v>2235</v>
      </c>
      <c r="C14" s="328">
        <v>4506</v>
      </c>
      <c r="D14" s="449">
        <v>6646</v>
      </c>
      <c r="E14" s="449">
        <v>9606</v>
      </c>
      <c r="F14" s="449">
        <v>3499</v>
      </c>
      <c r="G14" s="463" t="s">
        <v>749</v>
      </c>
      <c r="H14" s="463">
        <v>9272</v>
      </c>
    </row>
    <row r="15" spans="1:9">
      <c r="A15" s="34" t="s">
        <v>209</v>
      </c>
      <c r="B15" s="328">
        <v>1212</v>
      </c>
      <c r="C15" s="328">
        <v>1651</v>
      </c>
      <c r="D15" s="449">
        <v>2091</v>
      </c>
      <c r="E15" s="449">
        <v>2889</v>
      </c>
      <c r="F15" s="449">
        <v>910</v>
      </c>
      <c r="G15" s="463" t="s">
        <v>750</v>
      </c>
      <c r="H15" s="463">
        <v>1581</v>
      </c>
    </row>
    <row r="16" spans="1:9">
      <c r="A16" s="34" t="s">
        <v>210</v>
      </c>
      <c r="B16" s="328">
        <v>589</v>
      </c>
      <c r="C16" s="328">
        <v>995</v>
      </c>
      <c r="D16" s="449">
        <v>1894</v>
      </c>
      <c r="E16" s="449">
        <v>2800</v>
      </c>
      <c r="F16" s="449">
        <v>1028</v>
      </c>
      <c r="G16" s="463">
        <v>2012</v>
      </c>
      <c r="H16" s="463">
        <v>2980</v>
      </c>
    </row>
    <row r="17" spans="1:8">
      <c r="A17" s="34" t="s">
        <v>211</v>
      </c>
      <c r="B17" s="328">
        <v>156</v>
      </c>
      <c r="C17" s="328">
        <v>316</v>
      </c>
      <c r="D17" s="449">
        <v>401</v>
      </c>
      <c r="E17" s="449">
        <v>663</v>
      </c>
      <c r="F17" s="449">
        <v>221</v>
      </c>
      <c r="G17" s="463" t="s">
        <v>751</v>
      </c>
      <c r="H17" s="463">
        <v>1182</v>
      </c>
    </row>
    <row r="18" spans="1:8">
      <c r="A18" s="34" t="s">
        <v>212</v>
      </c>
      <c r="B18" s="328">
        <v>204</v>
      </c>
      <c r="C18" s="328">
        <v>366</v>
      </c>
      <c r="D18" s="449">
        <v>606</v>
      </c>
      <c r="E18" s="449">
        <v>795</v>
      </c>
      <c r="F18" s="449">
        <v>239</v>
      </c>
      <c r="G18" s="463" t="s">
        <v>752</v>
      </c>
      <c r="H18" s="463">
        <v>707</v>
      </c>
    </row>
    <row r="19" spans="1:8">
      <c r="A19" s="34" t="s">
        <v>213</v>
      </c>
      <c r="B19" s="328">
        <v>821</v>
      </c>
      <c r="C19" s="328">
        <v>2131</v>
      </c>
      <c r="D19" s="449">
        <v>3111</v>
      </c>
      <c r="E19" s="449">
        <v>4012</v>
      </c>
      <c r="F19" s="449">
        <v>991</v>
      </c>
      <c r="G19" s="463" t="s">
        <v>753</v>
      </c>
      <c r="H19" s="463">
        <v>3920</v>
      </c>
    </row>
    <row r="20" spans="1:8">
      <c r="A20" s="34" t="s">
        <v>214</v>
      </c>
      <c r="B20" s="328">
        <v>270</v>
      </c>
      <c r="C20" s="328">
        <v>720</v>
      </c>
      <c r="D20" s="449">
        <v>1714</v>
      </c>
      <c r="E20" s="449">
        <v>2307</v>
      </c>
      <c r="F20" s="449">
        <v>581</v>
      </c>
      <c r="G20" s="463" t="s">
        <v>754</v>
      </c>
      <c r="H20" s="463">
        <v>2769</v>
      </c>
    </row>
    <row r="21" spans="1:8">
      <c r="A21" s="34" t="s">
        <v>215</v>
      </c>
      <c r="B21" s="328">
        <v>814</v>
      </c>
      <c r="C21" s="328">
        <v>1298</v>
      </c>
      <c r="D21" s="449">
        <v>1884</v>
      </c>
      <c r="E21" s="449">
        <v>2300</v>
      </c>
      <c r="F21" s="449">
        <v>869</v>
      </c>
      <c r="G21" s="463">
        <v>1567</v>
      </c>
      <c r="H21" s="463">
        <v>2244</v>
      </c>
    </row>
    <row r="22" spans="1:8">
      <c r="A22" s="34" t="s">
        <v>216</v>
      </c>
      <c r="B22" s="328">
        <v>141</v>
      </c>
      <c r="C22" s="328">
        <v>361</v>
      </c>
      <c r="D22" s="449">
        <v>570</v>
      </c>
      <c r="E22" s="449">
        <v>990</v>
      </c>
      <c r="F22" s="449">
        <v>323</v>
      </c>
      <c r="G22" s="463">
        <v>598</v>
      </c>
      <c r="H22" s="463">
        <v>997</v>
      </c>
    </row>
    <row r="23" spans="1:8">
      <c r="A23" s="34" t="s">
        <v>217</v>
      </c>
      <c r="B23" s="328">
        <v>5753</v>
      </c>
      <c r="C23" s="328">
        <v>10083</v>
      </c>
      <c r="D23" s="449">
        <v>16835</v>
      </c>
      <c r="E23" s="449">
        <v>23498</v>
      </c>
      <c r="F23" s="449">
        <v>4803</v>
      </c>
      <c r="G23" s="463" t="s">
        <v>755</v>
      </c>
      <c r="H23" s="463">
        <v>15208</v>
      </c>
    </row>
    <row r="24" spans="1:8">
      <c r="A24" s="132" t="s">
        <v>218</v>
      </c>
      <c r="B24" s="329">
        <v>2231</v>
      </c>
      <c r="C24" s="329">
        <v>4294</v>
      </c>
      <c r="D24" s="450">
        <v>7073</v>
      </c>
      <c r="E24" s="450">
        <v>9446</v>
      </c>
      <c r="F24" s="450">
        <v>2787</v>
      </c>
      <c r="G24" s="464">
        <v>4417</v>
      </c>
      <c r="H24" s="464">
        <v>7526</v>
      </c>
    </row>
    <row r="25" spans="1:8">
      <c r="A25" s="34" t="s">
        <v>219</v>
      </c>
      <c r="B25" s="328">
        <v>151</v>
      </c>
      <c r="C25" s="328">
        <v>257</v>
      </c>
      <c r="D25" s="449">
        <v>395</v>
      </c>
      <c r="E25" s="449">
        <v>1216</v>
      </c>
      <c r="F25" s="449">
        <v>153</v>
      </c>
      <c r="G25" s="463" t="s">
        <v>756</v>
      </c>
      <c r="H25" s="463">
        <v>531</v>
      </c>
    </row>
    <row r="26" spans="1:8" ht="32.1" customHeight="1">
      <c r="A26" s="758" t="s">
        <v>632</v>
      </c>
      <c r="B26" s="758"/>
      <c r="C26" s="758"/>
      <c r="D26" s="758"/>
      <c r="E26" s="758"/>
      <c r="F26" s="758"/>
      <c r="G26" s="758"/>
      <c r="H26" s="758"/>
    </row>
    <row r="27" spans="1:8">
      <c r="A27" s="2" t="s">
        <v>202</v>
      </c>
      <c r="B27" s="328" t="s">
        <v>193</v>
      </c>
      <c r="C27" s="328" t="s">
        <v>193</v>
      </c>
      <c r="D27" s="449" t="s">
        <v>193</v>
      </c>
      <c r="E27" s="449" t="s">
        <v>193</v>
      </c>
      <c r="F27" s="463" t="s">
        <v>193</v>
      </c>
      <c r="G27" s="463" t="s">
        <v>193</v>
      </c>
      <c r="H27" s="463" t="s">
        <v>193</v>
      </c>
    </row>
    <row r="28" spans="1:8">
      <c r="A28" s="2" t="s">
        <v>203</v>
      </c>
      <c r="B28" s="328" t="s">
        <v>193</v>
      </c>
      <c r="C28" s="328" t="s">
        <v>193</v>
      </c>
      <c r="D28" s="449">
        <v>34</v>
      </c>
      <c r="E28" s="449">
        <v>116</v>
      </c>
      <c r="F28" s="463">
        <v>133</v>
      </c>
      <c r="G28" s="463">
        <v>154</v>
      </c>
      <c r="H28" s="463">
        <v>154</v>
      </c>
    </row>
    <row r="29" spans="1:8">
      <c r="A29" s="2" t="s">
        <v>204</v>
      </c>
      <c r="B29" s="328">
        <v>16</v>
      </c>
      <c r="C29" s="328">
        <v>16</v>
      </c>
      <c r="D29" s="449">
        <v>16</v>
      </c>
      <c r="E29" s="449">
        <v>30</v>
      </c>
      <c r="F29" s="463">
        <v>12</v>
      </c>
      <c r="G29" s="463">
        <v>48</v>
      </c>
      <c r="H29" s="463">
        <v>124</v>
      </c>
    </row>
    <row r="30" spans="1:8">
      <c r="A30" s="2" t="s">
        <v>220</v>
      </c>
      <c r="B30" s="328" t="s">
        <v>193</v>
      </c>
      <c r="C30" s="328">
        <v>34</v>
      </c>
      <c r="D30" s="449">
        <v>83</v>
      </c>
      <c r="E30" s="449">
        <v>172</v>
      </c>
      <c r="F30" s="463" t="s">
        <v>193</v>
      </c>
      <c r="G30" s="463" t="s">
        <v>193</v>
      </c>
      <c r="H30" s="463">
        <v>18</v>
      </c>
    </row>
    <row r="31" spans="1:8">
      <c r="A31" s="2" t="s">
        <v>206</v>
      </c>
      <c r="B31" s="328" t="s">
        <v>193</v>
      </c>
      <c r="C31" s="328" t="s">
        <v>193</v>
      </c>
      <c r="D31" s="449" t="s">
        <v>193</v>
      </c>
      <c r="E31" s="449" t="s">
        <v>193</v>
      </c>
      <c r="F31" s="463" t="s">
        <v>193</v>
      </c>
      <c r="G31" s="463" t="s">
        <v>193</v>
      </c>
      <c r="H31" s="463" t="s">
        <v>193</v>
      </c>
    </row>
    <row r="32" spans="1:8">
      <c r="A32" s="2" t="s">
        <v>207</v>
      </c>
      <c r="B32" s="328" t="s">
        <v>193</v>
      </c>
      <c r="C32" s="328" t="s">
        <v>193</v>
      </c>
      <c r="D32" s="449">
        <v>119</v>
      </c>
      <c r="E32" s="449">
        <v>119</v>
      </c>
      <c r="F32" s="463" t="s">
        <v>193</v>
      </c>
      <c r="G32" s="463" t="s">
        <v>193</v>
      </c>
      <c r="H32" s="463" t="s">
        <v>193</v>
      </c>
    </row>
    <row r="33" spans="1:8">
      <c r="A33" s="2" t="s">
        <v>208</v>
      </c>
      <c r="B33" s="328" t="s">
        <v>193</v>
      </c>
      <c r="C33" s="328" t="s">
        <v>193</v>
      </c>
      <c r="D33" s="449" t="s">
        <v>193</v>
      </c>
      <c r="E33" s="449" t="s">
        <v>193</v>
      </c>
      <c r="F33" s="463" t="s">
        <v>193</v>
      </c>
      <c r="G33" s="463" t="s">
        <v>193</v>
      </c>
      <c r="H33" s="463" t="s">
        <v>193</v>
      </c>
    </row>
    <row r="34" spans="1:8">
      <c r="A34" s="2" t="s">
        <v>209</v>
      </c>
      <c r="B34" s="328">
        <v>150</v>
      </c>
      <c r="C34" s="328">
        <v>220</v>
      </c>
      <c r="D34" s="449">
        <v>220</v>
      </c>
      <c r="E34" s="449">
        <v>347</v>
      </c>
      <c r="F34" s="463" t="s">
        <v>193</v>
      </c>
      <c r="G34" s="463">
        <v>36</v>
      </c>
      <c r="H34" s="463">
        <v>36</v>
      </c>
    </row>
    <row r="35" spans="1:8">
      <c r="A35" s="2" t="s">
        <v>210</v>
      </c>
      <c r="B35" s="328" t="s">
        <v>193</v>
      </c>
      <c r="C35" s="328" t="s">
        <v>193</v>
      </c>
      <c r="D35" s="449" t="s">
        <v>193</v>
      </c>
      <c r="E35" s="449" t="s">
        <v>193</v>
      </c>
      <c r="F35" s="463" t="s">
        <v>193</v>
      </c>
      <c r="G35" s="463" t="s">
        <v>193</v>
      </c>
      <c r="H35" s="463" t="s">
        <v>193</v>
      </c>
    </row>
    <row r="36" spans="1:8">
      <c r="A36" s="2" t="s">
        <v>211</v>
      </c>
      <c r="B36" s="328" t="s">
        <v>193</v>
      </c>
      <c r="C36" s="328" t="s">
        <v>193</v>
      </c>
      <c r="D36" s="449">
        <v>65</v>
      </c>
      <c r="E36" s="449">
        <v>65</v>
      </c>
      <c r="F36" s="463" t="s">
        <v>193</v>
      </c>
      <c r="G36" s="463" t="s">
        <v>193</v>
      </c>
      <c r="H36" s="463" t="s">
        <v>193</v>
      </c>
    </row>
    <row r="37" spans="1:8">
      <c r="A37" s="2" t="s">
        <v>212</v>
      </c>
      <c r="B37" s="328" t="s">
        <v>193</v>
      </c>
      <c r="C37" s="328" t="s">
        <v>193</v>
      </c>
      <c r="D37" s="449" t="s">
        <v>193</v>
      </c>
      <c r="E37" s="449" t="s">
        <v>193</v>
      </c>
      <c r="F37" s="463" t="s">
        <v>193</v>
      </c>
      <c r="G37" s="463" t="s">
        <v>193</v>
      </c>
      <c r="H37" s="463" t="s">
        <v>193</v>
      </c>
    </row>
    <row r="38" spans="1:8">
      <c r="A38" s="2" t="s">
        <v>213</v>
      </c>
      <c r="B38" s="328" t="s">
        <v>193</v>
      </c>
      <c r="C38" s="328" t="s">
        <v>193</v>
      </c>
      <c r="D38" s="449" t="s">
        <v>193</v>
      </c>
      <c r="E38" s="449" t="s">
        <v>193</v>
      </c>
      <c r="F38" s="463" t="s">
        <v>193</v>
      </c>
      <c r="G38" s="463" t="s">
        <v>193</v>
      </c>
      <c r="H38" s="463" t="s">
        <v>193</v>
      </c>
    </row>
    <row r="39" spans="1:8">
      <c r="A39" s="2" t="s">
        <v>214</v>
      </c>
      <c r="B39" s="328" t="s">
        <v>193</v>
      </c>
      <c r="C39" s="328">
        <v>180</v>
      </c>
      <c r="D39" s="449">
        <v>180</v>
      </c>
      <c r="E39" s="449">
        <v>275</v>
      </c>
      <c r="F39" s="463" t="s">
        <v>193</v>
      </c>
      <c r="G39" s="463" t="s">
        <v>193</v>
      </c>
      <c r="H39" s="463" t="s">
        <v>193</v>
      </c>
    </row>
    <row r="40" spans="1:8">
      <c r="A40" s="2" t="s">
        <v>215</v>
      </c>
      <c r="B40" s="328">
        <v>25</v>
      </c>
      <c r="C40" s="328">
        <v>25</v>
      </c>
      <c r="D40" s="449">
        <v>46</v>
      </c>
      <c r="E40" s="449">
        <v>164</v>
      </c>
      <c r="F40" s="463">
        <v>10</v>
      </c>
      <c r="G40" s="463">
        <v>10</v>
      </c>
      <c r="H40" s="463">
        <v>35</v>
      </c>
    </row>
    <row r="41" spans="1:8">
      <c r="A41" s="2" t="s">
        <v>216</v>
      </c>
      <c r="B41" s="328" t="s">
        <v>193</v>
      </c>
      <c r="C41" s="328" t="s">
        <v>193</v>
      </c>
      <c r="D41" s="449" t="s">
        <v>193</v>
      </c>
      <c r="E41" s="449" t="s">
        <v>193</v>
      </c>
      <c r="F41" s="463">
        <v>29</v>
      </c>
      <c r="G41" s="463">
        <v>29</v>
      </c>
      <c r="H41" s="463">
        <v>29</v>
      </c>
    </row>
    <row r="42" spans="1:8">
      <c r="A42" s="2" t="s">
        <v>217</v>
      </c>
      <c r="B42" s="328" t="s">
        <v>193</v>
      </c>
      <c r="C42" s="328" t="s">
        <v>193</v>
      </c>
      <c r="D42" s="449" t="s">
        <v>193</v>
      </c>
      <c r="E42" s="449">
        <v>138</v>
      </c>
      <c r="F42" s="463">
        <v>251</v>
      </c>
      <c r="G42" s="463">
        <v>251</v>
      </c>
      <c r="H42" s="463">
        <v>353</v>
      </c>
    </row>
    <row r="43" spans="1:8">
      <c r="A43" s="134" t="s">
        <v>218</v>
      </c>
      <c r="B43" s="401" t="s">
        <v>193</v>
      </c>
      <c r="C43" s="329">
        <v>60</v>
      </c>
      <c r="D43" s="450">
        <v>113</v>
      </c>
      <c r="E43" s="450">
        <v>113</v>
      </c>
      <c r="F43" s="464" t="s">
        <v>193</v>
      </c>
      <c r="G43" s="464">
        <v>46</v>
      </c>
      <c r="H43" s="464">
        <v>46</v>
      </c>
    </row>
    <row r="44" spans="1:8">
      <c r="A44" s="2" t="s">
        <v>219</v>
      </c>
      <c r="B44" s="328" t="s">
        <v>193</v>
      </c>
      <c r="C44" s="328" t="s">
        <v>193</v>
      </c>
      <c r="D44" s="449" t="s">
        <v>193</v>
      </c>
      <c r="E44" s="449" t="s">
        <v>193</v>
      </c>
      <c r="F44" s="463" t="s">
        <v>193</v>
      </c>
      <c r="G44" s="463" t="s">
        <v>193</v>
      </c>
      <c r="H44" s="463" t="s">
        <v>193</v>
      </c>
    </row>
    <row r="45" spans="1:8" ht="32.1" customHeight="1">
      <c r="A45" s="758" t="s">
        <v>676</v>
      </c>
      <c r="B45" s="758"/>
      <c r="C45" s="758"/>
      <c r="D45" s="758"/>
      <c r="E45" s="758"/>
      <c r="F45" s="758"/>
      <c r="G45" s="758"/>
      <c r="H45" s="758"/>
    </row>
    <row r="46" spans="1:8">
      <c r="A46" s="34" t="s">
        <v>202</v>
      </c>
      <c r="B46" s="179">
        <v>82.3</v>
      </c>
      <c r="C46" s="179">
        <v>69.099999999999994</v>
      </c>
      <c r="D46" s="129">
        <v>69.400000000000006</v>
      </c>
      <c r="E46" s="129">
        <v>70.099999999999994</v>
      </c>
      <c r="F46" s="140">
        <v>71.5</v>
      </c>
      <c r="G46" s="140" t="s">
        <v>757</v>
      </c>
      <c r="H46" s="463">
        <v>69.8</v>
      </c>
    </row>
    <row r="47" spans="1:8">
      <c r="A47" s="34" t="s">
        <v>203</v>
      </c>
      <c r="B47" s="179">
        <v>57.1</v>
      </c>
      <c r="C47" s="179">
        <v>57.2</v>
      </c>
      <c r="D47" s="129">
        <v>58.4</v>
      </c>
      <c r="E47" s="129">
        <v>59.1</v>
      </c>
      <c r="F47" s="140">
        <v>59.1</v>
      </c>
      <c r="G47" s="140" t="s">
        <v>758</v>
      </c>
      <c r="H47" s="463">
        <v>61.2</v>
      </c>
    </row>
    <row r="48" spans="1:8">
      <c r="A48" s="34" t="s">
        <v>204</v>
      </c>
      <c r="B48" s="179">
        <v>64.3</v>
      </c>
      <c r="C48" s="179">
        <v>62</v>
      </c>
      <c r="D48" s="129">
        <v>57.2</v>
      </c>
      <c r="E48" s="129">
        <v>55.9</v>
      </c>
      <c r="F48" s="140">
        <v>62</v>
      </c>
      <c r="G48" s="140" t="s">
        <v>759</v>
      </c>
      <c r="H48" s="463">
        <v>60.4</v>
      </c>
    </row>
    <row r="49" spans="1:8">
      <c r="A49" s="34" t="s">
        <v>220</v>
      </c>
      <c r="B49" s="179">
        <v>64.3</v>
      </c>
      <c r="C49" s="179">
        <v>60.9</v>
      </c>
      <c r="D49" s="129">
        <v>59.1</v>
      </c>
      <c r="E49" s="129">
        <v>59.5</v>
      </c>
      <c r="F49" s="140">
        <v>64.2</v>
      </c>
      <c r="G49" s="140">
        <v>72.099999999999994</v>
      </c>
      <c r="H49" s="506">
        <v>74</v>
      </c>
    </row>
    <row r="50" spans="1:8">
      <c r="A50" s="34" t="s">
        <v>206</v>
      </c>
      <c r="B50" s="179">
        <v>80.099999999999994</v>
      </c>
      <c r="C50" s="179">
        <v>77.2</v>
      </c>
      <c r="D50" s="129">
        <v>72.5</v>
      </c>
      <c r="E50" s="129">
        <v>73.400000000000006</v>
      </c>
      <c r="F50" s="140">
        <v>60.5</v>
      </c>
      <c r="G50" s="140" t="s">
        <v>760</v>
      </c>
      <c r="H50" s="463">
        <v>65.099999999999994</v>
      </c>
    </row>
    <row r="51" spans="1:8">
      <c r="A51" s="34" t="s">
        <v>207</v>
      </c>
      <c r="B51" s="179">
        <v>66.2</v>
      </c>
      <c r="C51" s="179">
        <v>68.3</v>
      </c>
      <c r="D51" s="129">
        <v>65.900000000000006</v>
      </c>
      <c r="E51" s="129">
        <v>67.2</v>
      </c>
      <c r="F51" s="140">
        <v>71.400000000000006</v>
      </c>
      <c r="G51" s="140" t="s">
        <v>761</v>
      </c>
      <c r="H51" s="506">
        <v>70</v>
      </c>
    </row>
    <row r="52" spans="1:8">
      <c r="A52" s="34" t="s">
        <v>208</v>
      </c>
      <c r="B52" s="179">
        <v>58.4</v>
      </c>
      <c r="C52" s="179">
        <v>58.4</v>
      </c>
      <c r="D52" s="129">
        <v>57.7</v>
      </c>
      <c r="E52" s="129">
        <v>57.2</v>
      </c>
      <c r="F52" s="140">
        <v>56.1</v>
      </c>
      <c r="G52" s="140" t="s">
        <v>762</v>
      </c>
      <c r="H52" s="463">
        <v>55.7</v>
      </c>
    </row>
    <row r="53" spans="1:8">
      <c r="A53" s="34" t="s">
        <v>209</v>
      </c>
      <c r="B53" s="179">
        <v>59.2</v>
      </c>
      <c r="C53" s="179">
        <v>60.2</v>
      </c>
      <c r="D53" s="129">
        <v>61.4</v>
      </c>
      <c r="E53" s="129">
        <v>61</v>
      </c>
      <c r="F53" s="140">
        <v>62.5</v>
      </c>
      <c r="G53" s="140" t="s">
        <v>763</v>
      </c>
      <c r="H53" s="463">
        <v>66.2</v>
      </c>
    </row>
    <row r="54" spans="1:8">
      <c r="A54" s="34" t="s">
        <v>210</v>
      </c>
      <c r="B54" s="179">
        <v>72.2</v>
      </c>
      <c r="C54" s="179">
        <v>76.900000000000006</v>
      </c>
      <c r="D54" s="129">
        <v>72.099999999999994</v>
      </c>
      <c r="E54" s="129">
        <v>70.900000000000006</v>
      </c>
      <c r="F54" s="140">
        <v>71.7</v>
      </c>
      <c r="G54" s="140" t="s">
        <v>764</v>
      </c>
      <c r="H54" s="463">
        <v>69.5</v>
      </c>
    </row>
    <row r="55" spans="1:8">
      <c r="A55" s="34" t="s">
        <v>211</v>
      </c>
      <c r="B55" s="179">
        <v>60.5</v>
      </c>
      <c r="C55" s="179">
        <v>65</v>
      </c>
      <c r="D55" s="129">
        <v>67.8</v>
      </c>
      <c r="E55" s="129">
        <v>64.8</v>
      </c>
      <c r="F55" s="140">
        <v>61.9</v>
      </c>
      <c r="G55" s="140" t="s">
        <v>765</v>
      </c>
      <c r="H55" s="463">
        <v>58.3</v>
      </c>
    </row>
    <row r="56" spans="1:8">
      <c r="A56" s="34" t="s">
        <v>212</v>
      </c>
      <c r="B56" s="179">
        <v>64.599999999999994</v>
      </c>
      <c r="C56" s="179">
        <v>71.099999999999994</v>
      </c>
      <c r="D56" s="129">
        <v>75.099999999999994</v>
      </c>
      <c r="E56" s="129">
        <v>74.5</v>
      </c>
      <c r="F56" s="140">
        <v>67.5</v>
      </c>
      <c r="G56" s="140" t="s">
        <v>766</v>
      </c>
      <c r="H56" s="463">
        <v>78.7</v>
      </c>
    </row>
    <row r="57" spans="1:8">
      <c r="A57" s="34" t="s">
        <v>213</v>
      </c>
      <c r="B57" s="179">
        <v>63.6</v>
      </c>
      <c r="C57" s="179">
        <v>61.9</v>
      </c>
      <c r="D57" s="129">
        <v>62.1</v>
      </c>
      <c r="E57" s="129">
        <v>63.1</v>
      </c>
      <c r="F57" s="140">
        <v>66.400000000000006</v>
      </c>
      <c r="G57" s="140" t="s">
        <v>767</v>
      </c>
      <c r="H57" s="506">
        <v>63</v>
      </c>
    </row>
    <row r="58" spans="1:8">
      <c r="A58" s="34" t="s">
        <v>214</v>
      </c>
      <c r="B58" s="179">
        <v>82.5</v>
      </c>
      <c r="C58" s="179">
        <v>74.599999999999994</v>
      </c>
      <c r="D58" s="129">
        <v>66.3</v>
      </c>
      <c r="E58" s="129">
        <v>68.3</v>
      </c>
      <c r="F58" s="140">
        <v>68.3</v>
      </c>
      <c r="G58" s="140" t="s">
        <v>768</v>
      </c>
      <c r="H58" s="506">
        <v>62</v>
      </c>
    </row>
    <row r="59" spans="1:8">
      <c r="A59" s="34" t="s">
        <v>215</v>
      </c>
      <c r="B59" s="179">
        <v>65.400000000000006</v>
      </c>
      <c r="C59" s="179">
        <v>64.5</v>
      </c>
      <c r="D59" s="129">
        <v>64.400000000000006</v>
      </c>
      <c r="E59" s="129">
        <v>64</v>
      </c>
      <c r="F59" s="140">
        <v>62.4</v>
      </c>
      <c r="G59" s="140" t="s">
        <v>769</v>
      </c>
      <c r="H59" s="463">
        <v>64.400000000000006</v>
      </c>
    </row>
    <row r="60" spans="1:8">
      <c r="A60" s="34" t="s">
        <v>216</v>
      </c>
      <c r="B60" s="179">
        <v>66.5</v>
      </c>
      <c r="C60" s="179">
        <v>65.2</v>
      </c>
      <c r="D60" s="129">
        <v>66</v>
      </c>
      <c r="E60" s="129">
        <v>61.6</v>
      </c>
      <c r="F60" s="140">
        <v>50.1</v>
      </c>
      <c r="G60" s="140">
        <v>54.8</v>
      </c>
      <c r="H60" s="463">
        <v>58.6</v>
      </c>
    </row>
    <row r="61" spans="1:8">
      <c r="A61" s="34" t="s">
        <v>217</v>
      </c>
      <c r="B61" s="179">
        <v>59.6</v>
      </c>
      <c r="C61" s="179">
        <v>61.1</v>
      </c>
      <c r="D61" s="129">
        <v>59.8</v>
      </c>
      <c r="E61" s="129">
        <v>59.5</v>
      </c>
      <c r="F61" s="140">
        <v>60.6</v>
      </c>
      <c r="G61" s="140">
        <v>61.6</v>
      </c>
      <c r="H61" s="463">
        <v>60.8</v>
      </c>
    </row>
    <row r="62" spans="1:8">
      <c r="A62" s="132" t="s">
        <v>218</v>
      </c>
      <c r="B62" s="181">
        <v>56.4</v>
      </c>
      <c r="C62" s="181">
        <v>59.3</v>
      </c>
      <c r="D62" s="133">
        <v>56.9</v>
      </c>
      <c r="E62" s="133">
        <v>57.6</v>
      </c>
      <c r="F62" s="144">
        <v>56.1</v>
      </c>
      <c r="G62" s="144">
        <v>56.8</v>
      </c>
      <c r="H62" s="464">
        <v>55.9</v>
      </c>
    </row>
    <row r="63" spans="1:8">
      <c r="A63" s="34" t="s">
        <v>219</v>
      </c>
      <c r="B63" s="179">
        <v>90.9</v>
      </c>
      <c r="C63" s="179" t="s">
        <v>469</v>
      </c>
      <c r="D63" s="129">
        <v>91.9</v>
      </c>
      <c r="E63" s="129">
        <v>73.2</v>
      </c>
      <c r="F63" s="140">
        <v>102.5</v>
      </c>
      <c r="G63" s="140" t="s">
        <v>770</v>
      </c>
      <c r="H63" s="463">
        <v>94.2</v>
      </c>
    </row>
    <row r="64" spans="1:8" ht="32.1" customHeight="1">
      <c r="A64" s="758" t="s">
        <v>633</v>
      </c>
      <c r="B64" s="758"/>
      <c r="C64" s="758"/>
      <c r="D64" s="758"/>
      <c r="E64" s="758"/>
      <c r="F64" s="758"/>
      <c r="G64" s="758"/>
      <c r="H64" s="758"/>
    </row>
    <row r="65" spans="1:8">
      <c r="A65" s="2" t="s">
        <v>202</v>
      </c>
      <c r="B65" s="179" t="s">
        <v>193</v>
      </c>
      <c r="C65" s="179" t="s">
        <v>193</v>
      </c>
      <c r="D65" s="129" t="s">
        <v>193</v>
      </c>
      <c r="E65" s="129" t="s">
        <v>193</v>
      </c>
      <c r="F65" s="140" t="s">
        <v>193</v>
      </c>
      <c r="G65" s="140" t="s">
        <v>193</v>
      </c>
      <c r="H65" s="463" t="s">
        <v>193</v>
      </c>
    </row>
    <row r="66" spans="1:8">
      <c r="A66" s="2" t="s">
        <v>203</v>
      </c>
      <c r="B66" s="179" t="s">
        <v>193</v>
      </c>
      <c r="C66" s="179" t="s">
        <v>193</v>
      </c>
      <c r="D66" s="129">
        <v>54.1</v>
      </c>
      <c r="E66" s="129">
        <v>59.9</v>
      </c>
      <c r="F66" s="140">
        <v>57.8</v>
      </c>
      <c r="G66" s="140" t="s">
        <v>771</v>
      </c>
      <c r="H66" s="463">
        <v>58.9</v>
      </c>
    </row>
    <row r="67" spans="1:8">
      <c r="A67" s="2" t="s">
        <v>204</v>
      </c>
      <c r="B67" s="179">
        <v>125</v>
      </c>
      <c r="C67" s="179">
        <v>125</v>
      </c>
      <c r="D67" s="129">
        <v>125</v>
      </c>
      <c r="E67" s="129">
        <v>142.30000000000001</v>
      </c>
      <c r="F67" s="140">
        <v>108.5</v>
      </c>
      <c r="G67" s="140">
        <v>67</v>
      </c>
      <c r="H67" s="506">
        <v>63</v>
      </c>
    </row>
    <row r="68" spans="1:8">
      <c r="A68" s="2" t="s">
        <v>220</v>
      </c>
      <c r="B68" s="179" t="s">
        <v>193</v>
      </c>
      <c r="C68" s="179">
        <v>43.4</v>
      </c>
      <c r="D68" s="129">
        <v>47.9</v>
      </c>
      <c r="E68" s="129">
        <v>47.7</v>
      </c>
      <c r="F68" s="140" t="s">
        <v>193</v>
      </c>
      <c r="G68" s="140" t="s">
        <v>193</v>
      </c>
      <c r="H68" s="463">
        <v>59.8</v>
      </c>
    </row>
    <row r="69" spans="1:8">
      <c r="A69" s="2" t="s">
        <v>206</v>
      </c>
      <c r="B69" s="179" t="s">
        <v>193</v>
      </c>
      <c r="C69" s="179" t="s">
        <v>193</v>
      </c>
      <c r="D69" s="129" t="s">
        <v>193</v>
      </c>
      <c r="E69" s="129" t="s">
        <v>193</v>
      </c>
      <c r="F69" s="140" t="s">
        <v>193</v>
      </c>
      <c r="G69" s="140" t="s">
        <v>193</v>
      </c>
      <c r="H69" s="463" t="s">
        <v>193</v>
      </c>
    </row>
    <row r="70" spans="1:8">
      <c r="A70" s="2" t="s">
        <v>207</v>
      </c>
      <c r="B70" s="179" t="s">
        <v>193</v>
      </c>
      <c r="C70" s="179" t="s">
        <v>193</v>
      </c>
      <c r="D70" s="129">
        <v>58.2</v>
      </c>
      <c r="E70" s="129">
        <v>58.2</v>
      </c>
      <c r="F70" s="140" t="s">
        <v>193</v>
      </c>
      <c r="G70" s="140" t="s">
        <v>193</v>
      </c>
      <c r="H70" s="463" t="s">
        <v>193</v>
      </c>
    </row>
    <row r="71" spans="1:8">
      <c r="A71" s="2" t="s">
        <v>208</v>
      </c>
      <c r="B71" s="179" t="s">
        <v>193</v>
      </c>
      <c r="C71" s="179" t="s">
        <v>193</v>
      </c>
      <c r="D71" s="129" t="s">
        <v>193</v>
      </c>
      <c r="E71" s="129" t="s">
        <v>193</v>
      </c>
      <c r="F71" s="140" t="s">
        <v>193</v>
      </c>
      <c r="G71" s="140" t="s">
        <v>193</v>
      </c>
      <c r="H71" s="463" t="s">
        <v>193</v>
      </c>
    </row>
    <row r="72" spans="1:8">
      <c r="A72" s="2" t="s">
        <v>209</v>
      </c>
      <c r="B72" s="179" t="s">
        <v>378</v>
      </c>
      <c r="C72" s="179">
        <v>53.2</v>
      </c>
      <c r="D72" s="129">
        <v>53.2</v>
      </c>
      <c r="E72" s="129">
        <v>55.2</v>
      </c>
      <c r="F72" s="140" t="s">
        <v>193</v>
      </c>
      <c r="G72" s="140">
        <v>64.400000000000006</v>
      </c>
      <c r="H72" s="463">
        <v>64.400000000000006</v>
      </c>
    </row>
    <row r="73" spans="1:8">
      <c r="A73" s="2" t="s">
        <v>210</v>
      </c>
      <c r="B73" s="179" t="s">
        <v>193</v>
      </c>
      <c r="C73" s="179" t="s">
        <v>193</v>
      </c>
      <c r="D73" s="129" t="s">
        <v>193</v>
      </c>
      <c r="E73" s="129" t="s">
        <v>193</v>
      </c>
      <c r="F73" s="140" t="s">
        <v>193</v>
      </c>
      <c r="G73" s="140" t="s">
        <v>193</v>
      </c>
      <c r="H73" s="463" t="s">
        <v>193</v>
      </c>
    </row>
    <row r="74" spans="1:8">
      <c r="A74" s="2" t="s">
        <v>211</v>
      </c>
      <c r="B74" s="179" t="s">
        <v>193</v>
      </c>
      <c r="C74" s="179" t="s">
        <v>193</v>
      </c>
      <c r="D74" s="129">
        <v>47.8</v>
      </c>
      <c r="E74" s="129">
        <v>47.8</v>
      </c>
      <c r="F74" s="140" t="s">
        <v>193</v>
      </c>
      <c r="G74" s="140" t="s">
        <v>193</v>
      </c>
      <c r="H74" s="463" t="s">
        <v>193</v>
      </c>
    </row>
    <row r="75" spans="1:8">
      <c r="A75" s="2" t="s">
        <v>212</v>
      </c>
      <c r="B75" s="179" t="s">
        <v>193</v>
      </c>
      <c r="C75" s="179" t="s">
        <v>193</v>
      </c>
      <c r="D75" s="129" t="s">
        <v>193</v>
      </c>
      <c r="E75" s="129" t="s">
        <v>193</v>
      </c>
      <c r="F75" s="140" t="s">
        <v>193</v>
      </c>
      <c r="G75" s="140" t="s">
        <v>193</v>
      </c>
      <c r="H75" s="463" t="s">
        <v>193</v>
      </c>
    </row>
    <row r="76" spans="1:8">
      <c r="A76" s="2" t="s">
        <v>213</v>
      </c>
      <c r="B76" s="179" t="s">
        <v>193</v>
      </c>
      <c r="C76" s="179" t="s">
        <v>193</v>
      </c>
      <c r="D76" s="129" t="s">
        <v>193</v>
      </c>
      <c r="E76" s="129" t="s">
        <v>193</v>
      </c>
      <c r="F76" s="140" t="s">
        <v>193</v>
      </c>
      <c r="G76" s="140" t="s">
        <v>193</v>
      </c>
      <c r="H76" s="463" t="s">
        <v>193</v>
      </c>
    </row>
    <row r="77" spans="1:8">
      <c r="A77" s="2" t="s">
        <v>214</v>
      </c>
      <c r="B77" s="179" t="s">
        <v>193</v>
      </c>
      <c r="C77" s="179">
        <v>54.6</v>
      </c>
      <c r="D77" s="129">
        <v>54.6</v>
      </c>
      <c r="E77" s="129">
        <v>57.4</v>
      </c>
      <c r="F77" s="140" t="s">
        <v>193</v>
      </c>
      <c r="G77" s="140" t="s">
        <v>193</v>
      </c>
      <c r="H77" s="463" t="s">
        <v>193</v>
      </c>
    </row>
    <row r="78" spans="1:8">
      <c r="A78" s="2" t="s">
        <v>215</v>
      </c>
      <c r="B78" s="179">
        <v>42.4</v>
      </c>
      <c r="C78" s="179">
        <v>42.4</v>
      </c>
      <c r="D78" s="129">
        <v>51.7</v>
      </c>
      <c r="E78" s="129">
        <v>50.4</v>
      </c>
      <c r="F78" s="140">
        <v>62.3</v>
      </c>
      <c r="G78" s="140">
        <v>62.3</v>
      </c>
      <c r="H78" s="463">
        <v>48.6</v>
      </c>
    </row>
    <row r="79" spans="1:8">
      <c r="A79" s="2" t="s">
        <v>216</v>
      </c>
      <c r="B79" s="179" t="s">
        <v>193</v>
      </c>
      <c r="C79" s="179" t="s">
        <v>193</v>
      </c>
      <c r="D79" s="129" t="s">
        <v>193</v>
      </c>
      <c r="E79" s="129" t="s">
        <v>193</v>
      </c>
      <c r="F79" s="140">
        <v>42.8</v>
      </c>
      <c r="G79" s="140">
        <v>42.8</v>
      </c>
      <c r="H79" s="463">
        <v>42.8</v>
      </c>
    </row>
    <row r="80" spans="1:8">
      <c r="A80" s="2" t="s">
        <v>217</v>
      </c>
      <c r="B80" s="179" t="s">
        <v>193</v>
      </c>
      <c r="C80" s="179" t="s">
        <v>193</v>
      </c>
      <c r="D80" s="129" t="s">
        <v>193</v>
      </c>
      <c r="E80" s="129">
        <v>57.5</v>
      </c>
      <c r="F80" s="140">
        <v>53.3</v>
      </c>
      <c r="G80" s="140">
        <v>53.3</v>
      </c>
      <c r="H80" s="463">
        <v>57.5</v>
      </c>
    </row>
    <row r="81" spans="1:8">
      <c r="A81" s="134" t="s">
        <v>218</v>
      </c>
      <c r="B81" s="181" t="s">
        <v>193</v>
      </c>
      <c r="C81" s="181">
        <v>49.3</v>
      </c>
      <c r="D81" s="133">
        <v>49.8</v>
      </c>
      <c r="E81" s="133">
        <v>49.8</v>
      </c>
      <c r="F81" s="144" t="s">
        <v>193</v>
      </c>
      <c r="G81" s="144">
        <v>52.2</v>
      </c>
      <c r="H81" s="464">
        <v>52.2</v>
      </c>
    </row>
    <row r="82" spans="1:8">
      <c r="A82" s="2" t="s">
        <v>219</v>
      </c>
      <c r="B82" s="179" t="s">
        <v>193</v>
      </c>
      <c r="C82" s="179" t="s">
        <v>193</v>
      </c>
      <c r="D82" s="129" t="s">
        <v>193</v>
      </c>
      <c r="E82" s="129" t="s">
        <v>193</v>
      </c>
      <c r="F82" s="140" t="s">
        <v>193</v>
      </c>
      <c r="G82" s="140" t="s">
        <v>193</v>
      </c>
      <c r="H82" s="463" t="s">
        <v>193</v>
      </c>
    </row>
    <row r="83" spans="1:8">
      <c r="A83" s="4"/>
      <c r="E83" s="168"/>
    </row>
    <row r="84" spans="1:8">
      <c r="A84" s="6"/>
      <c r="B84" s="24"/>
      <c r="E84" s="168"/>
    </row>
    <row r="85" spans="1:8">
      <c r="A85" s="6"/>
      <c r="B85" s="24"/>
      <c r="E85" s="168"/>
    </row>
    <row r="86" spans="1:8">
      <c r="A86" s="6"/>
      <c r="B86" s="24"/>
      <c r="E86" s="168"/>
    </row>
    <row r="87" spans="1:8">
      <c r="A87" s="6"/>
      <c r="B87" s="24"/>
      <c r="E87" s="168"/>
    </row>
    <row r="88" spans="1:8">
      <c r="A88" s="6"/>
      <c r="B88" s="24"/>
      <c r="E88" s="168"/>
    </row>
    <row r="89" spans="1:8">
      <c r="A89" s="6"/>
      <c r="B89" s="24"/>
      <c r="E89" s="168"/>
    </row>
    <row r="90" spans="1:8">
      <c r="A90" s="6"/>
      <c r="B90" s="24"/>
      <c r="E90" s="168"/>
    </row>
    <row r="91" spans="1:8">
      <c r="A91" s="6"/>
      <c r="B91" s="24"/>
      <c r="E91" s="168"/>
    </row>
    <row r="92" spans="1:8">
      <c r="A92" s="6"/>
      <c r="B92" s="24"/>
      <c r="E92" s="168"/>
    </row>
    <row r="93" spans="1:8">
      <c r="A93" s="6"/>
      <c r="B93" s="24"/>
      <c r="E93" s="168"/>
    </row>
    <row r="94" spans="1:8">
      <c r="A94" s="6"/>
      <c r="B94" s="24"/>
      <c r="E94" s="168"/>
    </row>
    <row r="95" spans="1:8">
      <c r="A95" s="6"/>
      <c r="B95" s="24"/>
      <c r="E95" s="168"/>
    </row>
    <row r="96" spans="1:8">
      <c r="A96" s="6"/>
      <c r="B96" s="24"/>
      <c r="E96" s="168"/>
    </row>
    <row r="97" spans="1:5">
      <c r="A97" s="6"/>
      <c r="B97" s="24"/>
      <c r="E97" s="168"/>
    </row>
    <row r="98" spans="1:5">
      <c r="A98" s="6"/>
      <c r="B98" s="24"/>
      <c r="E98" s="168"/>
    </row>
    <row r="99" spans="1:5">
      <c r="A99" s="6"/>
      <c r="B99" s="24"/>
      <c r="E99" s="168"/>
    </row>
    <row r="100" spans="1:5">
      <c r="A100" s="6"/>
      <c r="B100" s="25"/>
      <c r="E100" s="168"/>
    </row>
    <row r="101" spans="1:5">
      <c r="A101" s="6"/>
      <c r="B101" s="24"/>
      <c r="E101" s="168"/>
    </row>
    <row r="102" spans="1:5">
      <c r="A102" s="6"/>
      <c r="B102" s="183"/>
      <c r="E102" s="168"/>
    </row>
    <row r="103" spans="1:5">
      <c r="A103" s="6"/>
      <c r="B103" s="24"/>
      <c r="E103" s="168"/>
    </row>
    <row r="104" spans="1:5">
      <c r="A104" s="6"/>
      <c r="B104" s="24"/>
      <c r="E104" s="168"/>
    </row>
    <row r="105" spans="1:5">
      <c r="A105" s="6"/>
      <c r="B105" s="24"/>
      <c r="E105" s="168"/>
    </row>
    <row r="106" spans="1:5">
      <c r="A106" s="6"/>
      <c r="B106" s="24"/>
      <c r="E106" s="168"/>
    </row>
    <row r="107" spans="1:5">
      <c r="A107" s="6"/>
      <c r="B107" s="24"/>
      <c r="E107" s="168"/>
    </row>
    <row r="108" spans="1:5">
      <c r="A108" s="6"/>
      <c r="B108" s="24"/>
      <c r="E108" s="168"/>
    </row>
    <row r="109" spans="1:5">
      <c r="A109" s="178"/>
      <c r="B109" s="24"/>
      <c r="E109" s="168"/>
    </row>
    <row r="110" spans="1:5">
      <c r="A110" s="178"/>
      <c r="B110" s="24"/>
      <c r="E110" s="168"/>
    </row>
    <row r="111" spans="1:5">
      <c r="A111" s="178"/>
      <c r="B111" s="24"/>
      <c r="E111" s="168"/>
    </row>
    <row r="112" spans="1:5">
      <c r="A112" s="178"/>
      <c r="B112" s="24"/>
      <c r="E112" s="168"/>
    </row>
    <row r="113" spans="1:5">
      <c r="A113" s="178"/>
      <c r="B113" s="24"/>
      <c r="E113" s="168"/>
    </row>
    <row r="114" spans="1:5">
      <c r="A114" s="178"/>
      <c r="B114" s="24"/>
      <c r="E114" s="168"/>
    </row>
    <row r="115" spans="1:5">
      <c r="A115" s="178"/>
      <c r="B115" s="24"/>
      <c r="E115" s="168"/>
    </row>
    <row r="116" spans="1:5">
      <c r="A116" s="178"/>
      <c r="B116" s="24"/>
      <c r="E116" s="168"/>
    </row>
    <row r="117" spans="1:5">
      <c r="A117" s="178"/>
      <c r="B117" s="24"/>
      <c r="E117" s="168"/>
    </row>
    <row r="118" spans="1:5">
      <c r="A118" s="178"/>
      <c r="B118" s="24"/>
    </row>
    <row r="119" spans="1:5">
      <c r="A119" s="178"/>
      <c r="B119" s="25"/>
    </row>
    <row r="120" spans="1:5">
      <c r="A120" s="178"/>
      <c r="B120" s="24"/>
    </row>
    <row r="121" spans="1:5">
      <c r="A121" s="178"/>
      <c r="B121" s="183"/>
    </row>
    <row r="122" spans="1:5">
      <c r="A122" s="178"/>
      <c r="B122" s="24"/>
    </row>
    <row r="123" spans="1:5">
      <c r="A123" s="178"/>
      <c r="B123" s="24"/>
    </row>
    <row r="124" spans="1:5">
      <c r="A124" s="178"/>
      <c r="B124" s="24"/>
    </row>
    <row r="125" spans="1:5">
      <c r="A125" s="178"/>
      <c r="B125" s="24"/>
    </row>
    <row r="126" spans="1:5">
      <c r="A126" s="178"/>
      <c r="B126" s="24"/>
    </row>
    <row r="127" spans="1:5">
      <c r="A127" s="178"/>
      <c r="B127" s="24"/>
    </row>
    <row r="128" spans="1:5">
      <c r="A128" s="178"/>
      <c r="B128" s="24"/>
    </row>
    <row r="129" spans="1:2">
      <c r="A129" s="178"/>
      <c r="B129" s="24"/>
    </row>
    <row r="130" spans="1:2">
      <c r="A130" s="178"/>
      <c r="B130" s="24"/>
    </row>
    <row r="131" spans="1:2">
      <c r="A131" s="178"/>
      <c r="B131" s="24"/>
    </row>
    <row r="132" spans="1:2">
      <c r="A132" s="178"/>
      <c r="B132" s="24"/>
    </row>
    <row r="133" spans="1:2">
      <c r="A133" s="178"/>
      <c r="B133" s="24"/>
    </row>
    <row r="134" spans="1:2">
      <c r="A134" s="178"/>
      <c r="B134" s="24"/>
    </row>
    <row r="135" spans="1:2">
      <c r="A135" s="178"/>
      <c r="B135" s="24"/>
    </row>
    <row r="136" spans="1:2">
      <c r="A136" s="178"/>
      <c r="B136" s="24"/>
    </row>
    <row r="137" spans="1:2">
      <c r="A137" s="178"/>
      <c r="B137" s="24"/>
    </row>
    <row r="138" spans="1:2">
      <c r="A138" s="178"/>
      <c r="B138" s="25"/>
    </row>
    <row r="139" spans="1:2">
      <c r="A139" s="178"/>
      <c r="B139" s="24"/>
    </row>
    <row r="140" spans="1:2">
      <c r="A140" s="178"/>
      <c r="B140" s="183"/>
    </row>
    <row r="141" spans="1:2">
      <c r="A141" s="178"/>
      <c r="B141" s="24"/>
    </row>
    <row r="142" spans="1:2">
      <c r="A142" s="178"/>
      <c r="B142" s="24"/>
    </row>
    <row r="143" spans="1:2">
      <c r="A143" s="178"/>
      <c r="B143" s="24"/>
    </row>
    <row r="144" spans="1:2">
      <c r="A144" s="178"/>
      <c r="B144" s="24"/>
    </row>
    <row r="145" spans="1:2">
      <c r="A145" s="178"/>
      <c r="B145" s="24"/>
    </row>
    <row r="146" spans="1:2">
      <c r="A146" s="178"/>
      <c r="B146" s="24"/>
    </row>
    <row r="147" spans="1:2">
      <c r="A147" s="178"/>
      <c r="B147" s="24"/>
    </row>
    <row r="148" spans="1:2">
      <c r="A148" s="178"/>
      <c r="B148" s="24"/>
    </row>
    <row r="149" spans="1:2">
      <c r="A149" s="178"/>
      <c r="B149" s="24"/>
    </row>
    <row r="150" spans="1:2">
      <c r="A150" s="178"/>
      <c r="B150" s="24"/>
    </row>
    <row r="151" spans="1:2">
      <c r="A151" s="178"/>
      <c r="B151" s="24"/>
    </row>
    <row r="152" spans="1:2">
      <c r="A152" s="178"/>
      <c r="B152" s="24"/>
    </row>
    <row r="153" spans="1:2">
      <c r="A153" s="178"/>
      <c r="B153" s="24"/>
    </row>
    <row r="154" spans="1:2">
      <c r="A154" s="178"/>
      <c r="B154" s="24"/>
    </row>
    <row r="155" spans="1:2">
      <c r="A155" s="178"/>
      <c r="B155" s="24"/>
    </row>
    <row r="156" spans="1:2">
      <c r="A156" s="178"/>
      <c r="B156" s="24"/>
    </row>
    <row r="157" spans="1:2">
      <c r="A157" s="178"/>
      <c r="B157" s="25"/>
    </row>
    <row r="158" spans="1:2">
      <c r="A158" s="178"/>
      <c r="B158" s="24"/>
    </row>
    <row r="159" spans="1:2">
      <c r="A159" s="178"/>
      <c r="B159" s="183"/>
    </row>
    <row r="160" spans="1:2">
      <c r="A160" s="178"/>
      <c r="B160" s="24"/>
    </row>
    <row r="161" spans="1:2">
      <c r="A161" s="178"/>
      <c r="B161" s="24"/>
    </row>
    <row r="162" spans="1:2">
      <c r="A162" s="178"/>
      <c r="B162" s="24"/>
    </row>
    <row r="163" spans="1:2">
      <c r="A163" s="178"/>
      <c r="B163" s="24"/>
    </row>
    <row r="164" spans="1:2">
      <c r="A164" s="178"/>
      <c r="B164" s="24"/>
    </row>
    <row r="165" spans="1:2">
      <c r="A165" s="178"/>
      <c r="B165" s="24"/>
    </row>
    <row r="166" spans="1:2">
      <c r="A166" s="178"/>
      <c r="B166" s="24"/>
    </row>
    <row r="167" spans="1:2">
      <c r="A167" s="178"/>
      <c r="B167" s="24"/>
    </row>
    <row r="168" spans="1:2">
      <c r="A168" s="178"/>
      <c r="B168" s="24"/>
    </row>
    <row r="169" spans="1:2">
      <c r="A169" s="178"/>
      <c r="B169" s="24"/>
    </row>
    <row r="170" spans="1:2">
      <c r="A170" s="178"/>
      <c r="B170" s="24"/>
    </row>
    <row r="171" spans="1:2">
      <c r="A171" s="178"/>
      <c r="B171" s="24"/>
    </row>
    <row r="172" spans="1:2">
      <c r="A172" s="178"/>
      <c r="B172" s="24"/>
    </row>
    <row r="173" spans="1:2">
      <c r="A173" s="178"/>
      <c r="B173" s="24"/>
    </row>
    <row r="174" spans="1:2">
      <c r="A174" s="178"/>
      <c r="B174" s="24"/>
    </row>
    <row r="175" spans="1:2">
      <c r="A175" s="178"/>
      <c r="B175" s="24"/>
    </row>
    <row r="176" spans="1:2">
      <c r="A176" s="178"/>
      <c r="B176" s="25"/>
    </row>
    <row r="177" spans="1:2">
      <c r="A177" s="178"/>
      <c r="B177" s="24"/>
    </row>
    <row r="178" spans="1:2">
      <c r="A178" s="178"/>
      <c r="B178" s="183"/>
    </row>
    <row r="179" spans="1:2">
      <c r="A179" s="178"/>
      <c r="B179" s="26"/>
    </row>
    <row r="180" spans="1:2">
      <c r="A180" s="178"/>
      <c r="B180" s="26"/>
    </row>
    <row r="181" spans="1:2">
      <c r="A181" s="178"/>
      <c r="B181" s="26"/>
    </row>
    <row r="182" spans="1:2">
      <c r="A182" s="178"/>
      <c r="B182" s="26"/>
    </row>
    <row r="183" spans="1:2">
      <c r="A183" s="178"/>
      <c r="B183" s="26"/>
    </row>
    <row r="184" spans="1:2">
      <c r="A184" s="178"/>
      <c r="B184" s="26"/>
    </row>
    <row r="185" spans="1:2">
      <c r="A185" s="178"/>
      <c r="B185" s="26"/>
    </row>
    <row r="186" spans="1:2">
      <c r="A186" s="178"/>
      <c r="B186" s="26"/>
    </row>
    <row r="187" spans="1:2">
      <c r="A187" s="178"/>
      <c r="B187" s="26"/>
    </row>
    <row r="188" spans="1:2">
      <c r="A188" s="178"/>
      <c r="B188" s="26"/>
    </row>
    <row r="189" spans="1:2">
      <c r="A189" s="178"/>
      <c r="B189" s="26"/>
    </row>
    <row r="190" spans="1:2">
      <c r="A190" s="178"/>
      <c r="B190" s="26"/>
    </row>
    <row r="191" spans="1:2">
      <c r="A191" s="178"/>
      <c r="B191" s="26"/>
    </row>
    <row r="192" spans="1:2">
      <c r="A192" s="178"/>
      <c r="B192" s="26"/>
    </row>
    <row r="193" spans="1:2">
      <c r="A193" s="178"/>
      <c r="B193" s="26"/>
    </row>
    <row r="194" spans="1:2">
      <c r="A194" s="178"/>
      <c r="B194" s="26"/>
    </row>
    <row r="195" spans="1:2">
      <c r="A195" s="178"/>
      <c r="B195" s="27"/>
    </row>
    <row r="196" spans="1:2">
      <c r="A196" s="178"/>
      <c r="B196" s="26"/>
    </row>
    <row r="197" spans="1:2">
      <c r="A197" s="178"/>
      <c r="B197" s="183"/>
    </row>
    <row r="198" spans="1:2">
      <c r="A198" s="178"/>
      <c r="B198" s="28"/>
    </row>
    <row r="199" spans="1:2">
      <c r="A199" s="178"/>
      <c r="B199" s="28"/>
    </row>
    <row r="200" spans="1:2">
      <c r="A200" s="178"/>
      <c r="B200" s="28"/>
    </row>
    <row r="201" spans="1:2">
      <c r="A201" s="178"/>
      <c r="B201" s="28"/>
    </row>
    <row r="202" spans="1:2">
      <c r="A202" s="178"/>
      <c r="B202" s="28"/>
    </row>
    <row r="203" spans="1:2">
      <c r="A203" s="178"/>
      <c r="B203" s="28"/>
    </row>
    <row r="204" spans="1:2">
      <c r="A204" s="178"/>
      <c r="B204" s="28"/>
    </row>
    <row r="205" spans="1:2">
      <c r="A205" s="178"/>
      <c r="B205" s="28"/>
    </row>
    <row r="206" spans="1:2">
      <c r="A206" s="178"/>
      <c r="B206" s="28"/>
    </row>
    <row r="207" spans="1:2">
      <c r="A207" s="178"/>
      <c r="B207" s="28"/>
    </row>
    <row r="208" spans="1:2">
      <c r="A208" s="178"/>
      <c r="B208" s="28"/>
    </row>
    <row r="209" spans="1:2">
      <c r="A209" s="178"/>
      <c r="B209" s="28"/>
    </row>
    <row r="210" spans="1:2">
      <c r="A210" s="178"/>
      <c r="B210" s="28"/>
    </row>
    <row r="211" spans="1:2">
      <c r="A211" s="178"/>
      <c r="B211" s="28"/>
    </row>
    <row r="212" spans="1:2">
      <c r="A212" s="178"/>
      <c r="B212" s="28"/>
    </row>
    <row r="213" spans="1:2">
      <c r="A213" s="178"/>
      <c r="B213" s="28"/>
    </row>
    <row r="214" spans="1:2">
      <c r="A214" s="178"/>
      <c r="B214" s="29"/>
    </row>
    <row r="215" spans="1:2">
      <c r="A215" s="178"/>
      <c r="B215" s="28"/>
    </row>
    <row r="216" spans="1:2">
      <c r="A216" s="178"/>
      <c r="B216" s="183"/>
    </row>
    <row r="217" spans="1:2">
      <c r="A217" s="178"/>
      <c r="B217" s="26"/>
    </row>
    <row r="218" spans="1:2">
      <c r="A218" s="178"/>
      <c r="B218" s="26"/>
    </row>
    <row r="219" spans="1:2">
      <c r="A219" s="178"/>
      <c r="B219" s="26"/>
    </row>
    <row r="220" spans="1:2">
      <c r="A220" s="178"/>
      <c r="B220" s="26"/>
    </row>
    <row r="221" spans="1:2">
      <c r="A221" s="178"/>
      <c r="B221" s="26"/>
    </row>
    <row r="222" spans="1:2">
      <c r="A222" s="178"/>
      <c r="B222" s="26"/>
    </row>
    <row r="223" spans="1:2">
      <c r="A223" s="178"/>
      <c r="B223" s="26"/>
    </row>
    <row r="224" spans="1:2">
      <c r="A224" s="178"/>
      <c r="B224" s="26"/>
    </row>
    <row r="225" spans="1:2">
      <c r="A225" s="178"/>
      <c r="B225" s="26"/>
    </row>
    <row r="226" spans="1:2">
      <c r="A226" s="178"/>
      <c r="B226" s="26"/>
    </row>
    <row r="227" spans="1:2">
      <c r="A227" s="178"/>
      <c r="B227" s="26"/>
    </row>
    <row r="228" spans="1:2">
      <c r="A228" s="178"/>
      <c r="B228" s="26"/>
    </row>
    <row r="229" spans="1:2">
      <c r="A229" s="178"/>
      <c r="B229" s="24"/>
    </row>
    <row r="230" spans="1:2">
      <c r="A230" s="178"/>
      <c r="B230" s="26"/>
    </row>
    <row r="231" spans="1:2">
      <c r="A231" s="178"/>
      <c r="B231" s="26"/>
    </row>
    <row r="232" spans="1:2">
      <c r="A232" s="178"/>
      <c r="B232" s="26"/>
    </row>
    <row r="233" spans="1:2">
      <c r="A233" s="178"/>
      <c r="B233" s="27"/>
    </row>
    <row r="234" spans="1:2">
      <c r="A234" s="178"/>
      <c r="B234" s="26"/>
    </row>
    <row r="235" spans="1:2">
      <c r="A235" s="178"/>
      <c r="B235" s="183"/>
    </row>
    <row r="236" spans="1:2">
      <c r="A236" s="178"/>
      <c r="B236" s="26"/>
    </row>
    <row r="237" spans="1:2">
      <c r="A237" s="178"/>
      <c r="B237" s="26"/>
    </row>
    <row r="238" spans="1:2">
      <c r="A238" s="178"/>
      <c r="B238" s="26"/>
    </row>
    <row r="239" spans="1:2">
      <c r="A239" s="178"/>
      <c r="B239" s="26"/>
    </row>
    <row r="240" spans="1:2">
      <c r="A240" s="178"/>
      <c r="B240" s="26"/>
    </row>
    <row r="241" spans="1:2">
      <c r="A241" s="178"/>
      <c r="B241" s="26"/>
    </row>
    <row r="242" spans="1:2">
      <c r="A242" s="178"/>
      <c r="B242" s="26"/>
    </row>
    <row r="243" spans="1:2">
      <c r="A243" s="178"/>
      <c r="B243" s="26"/>
    </row>
    <row r="244" spans="1:2">
      <c r="A244" s="178"/>
      <c r="B244" s="26"/>
    </row>
    <row r="245" spans="1:2">
      <c r="A245" s="178"/>
      <c r="B245" s="26"/>
    </row>
    <row r="246" spans="1:2">
      <c r="A246" s="178"/>
      <c r="B246" s="26"/>
    </row>
    <row r="247" spans="1:2">
      <c r="A247" s="178"/>
      <c r="B247" s="26"/>
    </row>
    <row r="248" spans="1:2">
      <c r="A248" s="178"/>
      <c r="B248" s="26"/>
    </row>
    <row r="249" spans="1:2">
      <c r="A249" s="178"/>
      <c r="B249" s="26"/>
    </row>
    <row r="250" spans="1:2">
      <c r="A250" s="178"/>
      <c r="B250" s="26"/>
    </row>
    <row r="251" spans="1:2">
      <c r="A251" s="178"/>
      <c r="B251" s="26"/>
    </row>
    <row r="252" spans="1:2">
      <c r="A252" s="178"/>
      <c r="B252" s="27"/>
    </row>
    <row r="253" spans="1:2">
      <c r="A253" s="178"/>
      <c r="B253" s="26"/>
    </row>
    <row r="254" spans="1:2">
      <c r="A254" s="178"/>
      <c r="B254" s="183"/>
    </row>
    <row r="255" spans="1:2">
      <c r="A255" s="178"/>
      <c r="B255" s="28"/>
    </row>
    <row r="256" spans="1:2">
      <c r="A256" s="178"/>
      <c r="B256" s="28"/>
    </row>
    <row r="257" spans="1:2">
      <c r="A257" s="178"/>
      <c r="B257" s="28"/>
    </row>
    <row r="258" spans="1:2">
      <c r="A258" s="178"/>
      <c r="B258" s="28"/>
    </row>
    <row r="259" spans="1:2">
      <c r="A259" s="178"/>
      <c r="B259" s="28"/>
    </row>
    <row r="260" spans="1:2">
      <c r="A260" s="178"/>
      <c r="B260" s="28"/>
    </row>
    <row r="261" spans="1:2">
      <c r="A261" s="178"/>
      <c r="B261" s="28"/>
    </row>
    <row r="262" spans="1:2">
      <c r="A262" s="178"/>
      <c r="B262" s="28"/>
    </row>
    <row r="263" spans="1:2">
      <c r="A263" s="178"/>
      <c r="B263" s="28"/>
    </row>
    <row r="264" spans="1:2">
      <c r="A264" s="178"/>
      <c r="B264" s="28"/>
    </row>
    <row r="265" spans="1:2">
      <c r="A265" s="178"/>
      <c r="B265" s="28"/>
    </row>
    <row r="266" spans="1:2">
      <c r="A266" s="178"/>
      <c r="B266" s="28"/>
    </row>
    <row r="267" spans="1:2">
      <c r="A267" s="178"/>
      <c r="B267" s="28"/>
    </row>
    <row r="268" spans="1:2">
      <c r="A268" s="178"/>
      <c r="B268" s="28"/>
    </row>
    <row r="269" spans="1:2">
      <c r="A269" s="178"/>
      <c r="B269" s="28"/>
    </row>
    <row r="270" spans="1:2">
      <c r="A270" s="178"/>
      <c r="B270" s="28"/>
    </row>
    <row r="271" spans="1:2">
      <c r="A271" s="178"/>
      <c r="B271" s="29"/>
    </row>
    <row r="272" spans="1:2">
      <c r="A272" s="178"/>
      <c r="B272" s="28"/>
    </row>
    <row r="273" spans="1:2">
      <c r="A273" s="178"/>
      <c r="B273" s="183"/>
    </row>
    <row r="274" spans="1:2">
      <c r="A274" s="178"/>
      <c r="B274" s="28"/>
    </row>
    <row r="275" spans="1:2">
      <c r="A275" s="178"/>
      <c r="B275" s="28"/>
    </row>
    <row r="276" spans="1:2">
      <c r="A276" s="178"/>
      <c r="B276" s="28"/>
    </row>
    <row r="277" spans="1:2">
      <c r="A277" s="178"/>
      <c r="B277" s="28"/>
    </row>
    <row r="278" spans="1:2">
      <c r="A278" s="178"/>
      <c r="B278" s="28"/>
    </row>
    <row r="279" spans="1:2">
      <c r="A279" s="178"/>
      <c r="B279" s="28"/>
    </row>
    <row r="280" spans="1:2">
      <c r="A280" s="178"/>
      <c r="B280" s="28"/>
    </row>
    <row r="281" spans="1:2">
      <c r="A281" s="178"/>
      <c r="B281" s="28"/>
    </row>
    <row r="282" spans="1:2">
      <c r="A282" s="178"/>
      <c r="B282" s="28"/>
    </row>
    <row r="283" spans="1:2">
      <c r="A283" s="178"/>
      <c r="B283" s="28"/>
    </row>
    <row r="284" spans="1:2">
      <c r="A284" s="178"/>
      <c r="B284" s="28"/>
    </row>
    <row r="285" spans="1:2">
      <c r="A285" s="178"/>
      <c r="B285" s="28"/>
    </row>
    <row r="286" spans="1:2">
      <c r="A286" s="178"/>
      <c r="B286" s="28"/>
    </row>
    <row r="287" spans="1:2">
      <c r="A287" s="178"/>
      <c r="B287" s="28"/>
    </row>
    <row r="288" spans="1:2">
      <c r="A288" s="178"/>
      <c r="B288" s="28"/>
    </row>
    <row r="289" spans="1:2">
      <c r="A289" s="178"/>
      <c r="B289" s="28"/>
    </row>
    <row r="290" spans="1:2">
      <c r="A290" s="178"/>
      <c r="B290" s="29"/>
    </row>
    <row r="291" spans="1:2">
      <c r="A291" s="178"/>
      <c r="B291" s="28"/>
    </row>
    <row r="292" spans="1:2">
      <c r="A292" s="178"/>
      <c r="B292" s="183"/>
    </row>
    <row r="293" spans="1:2">
      <c r="A293" s="178"/>
      <c r="B293" s="26"/>
    </row>
    <row r="294" spans="1:2">
      <c r="A294" s="178"/>
      <c r="B294" s="26"/>
    </row>
    <row r="295" spans="1:2">
      <c r="A295" s="178"/>
      <c r="B295" s="26"/>
    </row>
    <row r="296" spans="1:2">
      <c r="A296" s="178"/>
      <c r="B296" s="26"/>
    </row>
    <row r="297" spans="1:2">
      <c r="A297" s="178"/>
      <c r="B297" s="26"/>
    </row>
    <row r="298" spans="1:2">
      <c r="A298" s="178"/>
      <c r="B298" s="26"/>
    </row>
    <row r="299" spans="1:2">
      <c r="A299" s="178"/>
      <c r="B299" s="26"/>
    </row>
    <row r="300" spans="1:2">
      <c r="A300" s="178"/>
      <c r="B300" s="26"/>
    </row>
    <row r="301" spans="1:2">
      <c r="A301" s="178"/>
      <c r="B301" s="26"/>
    </row>
    <row r="302" spans="1:2">
      <c r="A302" s="178"/>
      <c r="B302" s="26"/>
    </row>
    <row r="303" spans="1:2">
      <c r="A303" s="178"/>
      <c r="B303" s="26"/>
    </row>
    <row r="304" spans="1:2">
      <c r="A304" s="178"/>
      <c r="B304" s="26"/>
    </row>
    <row r="305" spans="1:2">
      <c r="A305" s="178"/>
      <c r="B305" s="26"/>
    </row>
    <row r="306" spans="1:2">
      <c r="A306" s="178"/>
      <c r="B306" s="26"/>
    </row>
    <row r="307" spans="1:2">
      <c r="A307" s="178"/>
      <c r="B307" s="26"/>
    </row>
    <row r="308" spans="1:2">
      <c r="A308" s="178"/>
      <c r="B308" s="26"/>
    </row>
    <row r="309" spans="1:2">
      <c r="A309" s="178"/>
      <c r="B309" s="27"/>
    </row>
    <row r="310" spans="1:2">
      <c r="A310" s="178"/>
      <c r="B310" s="26"/>
    </row>
    <row r="311" spans="1:2">
      <c r="A311" s="178"/>
      <c r="B311" s="183"/>
    </row>
    <row r="312" spans="1:2">
      <c r="A312" s="178"/>
      <c r="B312" s="183"/>
    </row>
    <row r="313" spans="1:2">
      <c r="A313" s="178"/>
      <c r="B313" s="183"/>
    </row>
    <row r="314" spans="1:2">
      <c r="A314" s="178"/>
      <c r="B314" s="183"/>
    </row>
    <row r="315" spans="1:2">
      <c r="A315" s="178"/>
      <c r="B315" s="183"/>
    </row>
    <row r="316" spans="1:2">
      <c r="A316" s="178"/>
      <c r="B316" s="183"/>
    </row>
    <row r="317" spans="1:2">
      <c r="A317" s="178"/>
      <c r="B317" s="183"/>
    </row>
    <row r="318" spans="1:2">
      <c r="A318" s="178"/>
      <c r="B318" s="183"/>
    </row>
    <row r="319" spans="1:2">
      <c r="A319" s="178"/>
      <c r="B319" s="183"/>
    </row>
    <row r="320" spans="1:2">
      <c r="A320" s="178"/>
      <c r="B320" s="183"/>
    </row>
    <row r="321" spans="1:2">
      <c r="A321" s="178"/>
      <c r="B321" s="183"/>
    </row>
    <row r="322" spans="1:2">
      <c r="A322" s="178"/>
      <c r="B322" s="183"/>
    </row>
    <row r="323" spans="1:2">
      <c r="A323" s="178"/>
      <c r="B323" s="183"/>
    </row>
    <row r="324" spans="1:2">
      <c r="A324" s="178"/>
      <c r="B324" s="183"/>
    </row>
    <row r="325" spans="1:2">
      <c r="A325" s="178"/>
      <c r="B325" s="183"/>
    </row>
    <row r="326" spans="1:2">
      <c r="A326" s="178"/>
      <c r="B326" s="183"/>
    </row>
    <row r="327" spans="1:2">
      <c r="A327" s="178"/>
      <c r="B327" s="183"/>
    </row>
    <row r="328" spans="1:2">
      <c r="A328" s="178"/>
      <c r="B328" s="183"/>
    </row>
    <row r="329" spans="1:2">
      <c r="A329" s="178"/>
      <c r="B329" s="183"/>
    </row>
    <row r="330" spans="1:2">
      <c r="A330" s="178"/>
      <c r="B330" s="183"/>
    </row>
    <row r="331" spans="1:2">
      <c r="A331" s="178"/>
      <c r="B331" s="183"/>
    </row>
    <row r="332" spans="1:2">
      <c r="A332" s="178"/>
      <c r="B332" s="183"/>
    </row>
    <row r="333" spans="1:2">
      <c r="A333" s="178"/>
      <c r="B333" s="183"/>
    </row>
    <row r="334" spans="1:2">
      <c r="A334" s="178"/>
      <c r="B334" s="183"/>
    </row>
    <row r="335" spans="1:2">
      <c r="A335" s="178"/>
      <c r="B335" s="183"/>
    </row>
    <row r="336" spans="1:2">
      <c r="A336" s="178"/>
      <c r="B336" s="183"/>
    </row>
    <row r="337" spans="1:2">
      <c r="A337" s="178"/>
      <c r="B337" s="183"/>
    </row>
    <row r="338" spans="1:2">
      <c r="A338" s="178"/>
      <c r="B338" s="183"/>
    </row>
    <row r="339" spans="1:2">
      <c r="A339" s="178"/>
      <c r="B339" s="183"/>
    </row>
    <row r="340" spans="1:2">
      <c r="A340" s="178"/>
      <c r="B340" s="183"/>
    </row>
    <row r="341" spans="1:2">
      <c r="A341" s="178"/>
      <c r="B341" s="183"/>
    </row>
    <row r="342" spans="1:2">
      <c r="A342" s="178"/>
      <c r="B342" s="183"/>
    </row>
    <row r="343" spans="1:2">
      <c r="A343" s="178"/>
      <c r="B343" s="183"/>
    </row>
    <row r="344" spans="1:2">
      <c r="A344" s="178"/>
      <c r="B344" s="183"/>
    </row>
    <row r="345" spans="1:2">
      <c r="A345" s="178"/>
      <c r="B345" s="183"/>
    </row>
    <row r="346" spans="1:2">
      <c r="A346" s="178"/>
      <c r="B346" s="183"/>
    </row>
    <row r="347" spans="1:2">
      <c r="A347" s="178"/>
      <c r="B347" s="183"/>
    </row>
    <row r="348" spans="1:2">
      <c r="A348" s="178"/>
      <c r="B348" s="183"/>
    </row>
    <row r="349" spans="1:2">
      <c r="A349" s="178"/>
      <c r="B349" s="183"/>
    </row>
    <row r="350" spans="1:2">
      <c r="A350" s="178"/>
      <c r="B350" s="183"/>
    </row>
    <row r="351" spans="1:2">
      <c r="A351" s="178"/>
      <c r="B351" s="183"/>
    </row>
    <row r="352" spans="1:2">
      <c r="A352" s="178"/>
      <c r="B352" s="183"/>
    </row>
    <row r="353" spans="1:2">
      <c r="A353" s="178"/>
      <c r="B353" s="183"/>
    </row>
    <row r="354" spans="1:2">
      <c r="A354" s="178"/>
      <c r="B354" s="183"/>
    </row>
    <row r="355" spans="1:2">
      <c r="A355" s="178"/>
      <c r="B355" s="183"/>
    </row>
    <row r="356" spans="1:2">
      <c r="A356" s="178"/>
      <c r="B356" s="183"/>
    </row>
    <row r="357" spans="1:2">
      <c r="A357" s="178"/>
      <c r="B357" s="183"/>
    </row>
    <row r="358" spans="1:2">
      <c r="A358" s="178"/>
      <c r="B358" s="183"/>
    </row>
    <row r="359" spans="1:2">
      <c r="A359" s="178"/>
      <c r="B359" s="183"/>
    </row>
    <row r="360" spans="1:2">
      <c r="A360" s="178"/>
      <c r="B360" s="183"/>
    </row>
    <row r="361" spans="1:2">
      <c r="A361" s="178"/>
      <c r="B361" s="183"/>
    </row>
    <row r="362" spans="1:2">
      <c r="A362" s="178"/>
      <c r="B362" s="183"/>
    </row>
    <row r="363" spans="1:2">
      <c r="A363" s="178"/>
      <c r="B363" s="183"/>
    </row>
    <row r="364" spans="1:2">
      <c r="A364" s="178"/>
      <c r="B364" s="183"/>
    </row>
    <row r="365" spans="1:2">
      <c r="A365" s="178"/>
      <c r="B365" s="183"/>
    </row>
    <row r="366" spans="1:2">
      <c r="A366" s="178"/>
      <c r="B366" s="183"/>
    </row>
    <row r="367" spans="1:2">
      <c r="A367" s="178"/>
      <c r="B367" s="183"/>
    </row>
    <row r="368" spans="1:2">
      <c r="A368" s="178"/>
      <c r="B368" s="183"/>
    </row>
    <row r="369" spans="1:2">
      <c r="A369" s="178"/>
      <c r="B369" s="183"/>
    </row>
    <row r="370" spans="1:2">
      <c r="A370" s="178"/>
      <c r="B370" s="183"/>
    </row>
    <row r="371" spans="1:2">
      <c r="A371" s="178"/>
      <c r="B371" s="183"/>
    </row>
    <row r="372" spans="1:2">
      <c r="A372" s="178"/>
      <c r="B372" s="183"/>
    </row>
    <row r="373" spans="1:2">
      <c r="A373" s="178"/>
      <c r="B373" s="183"/>
    </row>
    <row r="374" spans="1:2">
      <c r="A374" s="178"/>
      <c r="B374" s="183"/>
    </row>
    <row r="375" spans="1:2">
      <c r="A375" s="178"/>
      <c r="B375" s="183"/>
    </row>
    <row r="376" spans="1:2">
      <c r="A376" s="178"/>
      <c r="B376" s="183"/>
    </row>
    <row r="377" spans="1:2">
      <c r="A377" s="178"/>
      <c r="B377" s="183"/>
    </row>
    <row r="378" spans="1:2">
      <c r="A378" s="178"/>
      <c r="B378" s="183"/>
    </row>
    <row r="379" spans="1:2">
      <c r="A379" s="178"/>
      <c r="B379" s="183"/>
    </row>
    <row r="380" spans="1:2">
      <c r="A380" s="178"/>
      <c r="B380" s="183"/>
    </row>
    <row r="381" spans="1:2">
      <c r="A381" s="178"/>
      <c r="B381" s="183"/>
    </row>
    <row r="382" spans="1:2">
      <c r="A382" s="178"/>
      <c r="B382" s="183"/>
    </row>
    <row r="383" spans="1:2">
      <c r="A383" s="178"/>
      <c r="B383" s="183"/>
    </row>
    <row r="384" spans="1:2">
      <c r="A384" s="178"/>
      <c r="B384" s="183"/>
    </row>
    <row r="385" spans="1:2">
      <c r="A385" s="178"/>
      <c r="B385" s="183"/>
    </row>
    <row r="386" spans="1:2">
      <c r="A386" s="178"/>
      <c r="B386" s="183"/>
    </row>
    <row r="387" spans="1:2">
      <c r="A387" s="178"/>
      <c r="B387" s="183"/>
    </row>
    <row r="388" spans="1:2">
      <c r="A388" s="178"/>
      <c r="B388" s="183"/>
    </row>
    <row r="389" spans="1:2">
      <c r="A389" s="178"/>
      <c r="B389" s="183"/>
    </row>
    <row r="390" spans="1:2">
      <c r="A390" s="178"/>
      <c r="B390" s="183"/>
    </row>
    <row r="391" spans="1:2">
      <c r="A391" s="178"/>
      <c r="B391" s="183"/>
    </row>
    <row r="392" spans="1:2">
      <c r="A392" s="178"/>
      <c r="B392" s="183"/>
    </row>
    <row r="393" spans="1:2">
      <c r="A393" s="178"/>
      <c r="B393" s="183"/>
    </row>
    <row r="394" spans="1:2">
      <c r="A394" s="178"/>
      <c r="B394" s="183"/>
    </row>
    <row r="395" spans="1:2">
      <c r="A395" s="178"/>
      <c r="B395" s="183"/>
    </row>
    <row r="396" spans="1:2">
      <c r="A396" s="178"/>
      <c r="B396" s="183"/>
    </row>
    <row r="397" spans="1:2">
      <c r="A397" s="178"/>
      <c r="B397" s="183"/>
    </row>
    <row r="398" spans="1:2">
      <c r="A398" s="178"/>
      <c r="B398" s="183"/>
    </row>
    <row r="399" spans="1:2">
      <c r="A399" s="178"/>
      <c r="B399" s="183"/>
    </row>
    <row r="400" spans="1:2">
      <c r="A400" s="178"/>
      <c r="B400" s="183"/>
    </row>
    <row r="401" spans="1:2">
      <c r="A401" s="178"/>
      <c r="B401" s="183"/>
    </row>
    <row r="402" spans="1:2">
      <c r="A402" s="178"/>
      <c r="B402" s="183"/>
    </row>
    <row r="403" spans="1:2">
      <c r="A403" s="178"/>
      <c r="B403" s="183"/>
    </row>
    <row r="404" spans="1:2">
      <c r="A404" s="178"/>
      <c r="B404" s="183"/>
    </row>
    <row r="405" spans="1:2">
      <c r="A405" s="178"/>
      <c r="B405" s="183"/>
    </row>
    <row r="406" spans="1:2">
      <c r="A406" s="178"/>
      <c r="B406" s="183"/>
    </row>
    <row r="407" spans="1:2">
      <c r="A407" s="178"/>
      <c r="B407" s="183"/>
    </row>
    <row r="408" spans="1:2">
      <c r="A408" s="178"/>
      <c r="B408" s="183"/>
    </row>
    <row r="409" spans="1:2">
      <c r="A409" s="178"/>
      <c r="B409" s="183"/>
    </row>
    <row r="410" spans="1:2">
      <c r="A410" s="178"/>
      <c r="B410" s="183"/>
    </row>
    <row r="411" spans="1:2">
      <c r="A411" s="178"/>
      <c r="B411" s="183"/>
    </row>
    <row r="412" spans="1:2">
      <c r="A412" s="178"/>
      <c r="B412" s="183"/>
    </row>
    <row r="413" spans="1:2">
      <c r="A413" s="178"/>
      <c r="B413" s="183"/>
    </row>
    <row r="414" spans="1:2">
      <c r="A414" s="178"/>
      <c r="B414" s="183"/>
    </row>
    <row r="415" spans="1:2">
      <c r="A415" s="178"/>
      <c r="B415" s="183"/>
    </row>
    <row r="416" spans="1:2">
      <c r="A416" s="178"/>
      <c r="B416" s="183"/>
    </row>
    <row r="417" spans="1:2">
      <c r="A417" s="178"/>
      <c r="B417" s="183"/>
    </row>
    <row r="418" spans="1:2">
      <c r="A418" s="178"/>
      <c r="B418" s="183"/>
    </row>
    <row r="419" spans="1:2">
      <c r="A419" s="178"/>
      <c r="B419" s="183"/>
    </row>
    <row r="420" spans="1:2">
      <c r="A420" s="178"/>
      <c r="B420" s="183"/>
    </row>
    <row r="421" spans="1:2">
      <c r="A421" s="178"/>
      <c r="B421" s="183"/>
    </row>
    <row r="422" spans="1:2">
      <c r="A422" s="178"/>
      <c r="B422" s="183"/>
    </row>
    <row r="423" spans="1:2">
      <c r="A423" s="178"/>
      <c r="B423" s="183"/>
    </row>
    <row r="424" spans="1:2">
      <c r="A424" s="178"/>
      <c r="B424" s="183"/>
    </row>
    <row r="425" spans="1:2">
      <c r="A425" s="178"/>
      <c r="B425" s="183"/>
    </row>
    <row r="426" spans="1:2">
      <c r="A426" s="178"/>
      <c r="B426" s="183"/>
    </row>
    <row r="427" spans="1:2">
      <c r="A427" s="178"/>
      <c r="B427" s="183"/>
    </row>
    <row r="428" spans="1:2">
      <c r="A428" s="178"/>
      <c r="B428" s="183"/>
    </row>
    <row r="429" spans="1:2">
      <c r="A429" s="178"/>
      <c r="B429" s="183"/>
    </row>
    <row r="430" spans="1:2">
      <c r="A430" s="178"/>
      <c r="B430" s="183"/>
    </row>
    <row r="431" spans="1:2">
      <c r="A431" s="178"/>
      <c r="B431" s="183"/>
    </row>
    <row r="432" spans="1:2">
      <c r="A432" s="178"/>
      <c r="B432" s="183"/>
    </row>
    <row r="433" spans="1:2">
      <c r="A433" s="178"/>
      <c r="B433" s="183"/>
    </row>
    <row r="434" spans="1:2">
      <c r="A434" s="178"/>
      <c r="B434" s="183"/>
    </row>
    <row r="435" spans="1:2">
      <c r="A435" s="178"/>
      <c r="B435" s="183"/>
    </row>
    <row r="436" spans="1:2">
      <c r="A436" s="178"/>
      <c r="B436" s="183"/>
    </row>
    <row r="437" spans="1:2">
      <c r="A437" s="178"/>
      <c r="B437" s="183"/>
    </row>
    <row r="438" spans="1:2">
      <c r="A438" s="178"/>
      <c r="B438" s="183"/>
    </row>
    <row r="439" spans="1:2">
      <c r="A439" s="178"/>
      <c r="B439" s="183"/>
    </row>
    <row r="440" spans="1:2">
      <c r="A440" s="178"/>
      <c r="B440" s="183"/>
    </row>
    <row r="441" spans="1:2">
      <c r="A441" s="178"/>
      <c r="B441" s="183"/>
    </row>
    <row r="442" spans="1:2">
      <c r="A442" s="178"/>
      <c r="B442" s="183"/>
    </row>
    <row r="443" spans="1:2">
      <c r="A443" s="178"/>
      <c r="B443" s="183"/>
    </row>
    <row r="444" spans="1:2">
      <c r="A444" s="178"/>
      <c r="B444" s="183"/>
    </row>
    <row r="445" spans="1:2">
      <c r="A445" s="178"/>
      <c r="B445" s="183"/>
    </row>
    <row r="446" spans="1:2">
      <c r="A446" s="178"/>
      <c r="B446" s="183"/>
    </row>
    <row r="447" spans="1:2">
      <c r="A447" s="178"/>
      <c r="B447" s="183"/>
    </row>
    <row r="448" spans="1:2">
      <c r="A448" s="178"/>
      <c r="B448" s="183"/>
    </row>
    <row r="449" spans="1:2">
      <c r="A449" s="178"/>
      <c r="B449" s="183"/>
    </row>
    <row r="450" spans="1:2">
      <c r="A450" s="178"/>
      <c r="B450" s="183"/>
    </row>
    <row r="451" spans="1:2">
      <c r="A451" s="178"/>
      <c r="B451" s="183"/>
    </row>
    <row r="452" spans="1:2">
      <c r="A452" s="178"/>
      <c r="B452" s="183"/>
    </row>
    <row r="453" spans="1:2">
      <c r="A453" s="178"/>
      <c r="B453" s="183"/>
    </row>
    <row r="454" spans="1:2">
      <c r="A454" s="178"/>
      <c r="B454" s="183"/>
    </row>
    <row r="455" spans="1:2">
      <c r="A455" s="178"/>
      <c r="B455" s="183"/>
    </row>
  </sheetData>
  <mergeCells count="11">
    <mergeCell ref="A7:H7"/>
    <mergeCell ref="A26:H26"/>
    <mergeCell ref="A45:H45"/>
    <mergeCell ref="A64:H64"/>
    <mergeCell ref="A1:F1"/>
    <mergeCell ref="A2:F2"/>
    <mergeCell ref="A5:A6"/>
    <mergeCell ref="B5:E5"/>
    <mergeCell ref="A3:F3"/>
    <mergeCell ref="A4:F4"/>
    <mergeCell ref="F5:H5"/>
  </mergeCells>
  <pageMargins left="0.70866141732283472" right="0.70866141732283472" top="0.74803149606299213" bottom="0.74803149606299213" header="0.31496062992125984" footer="0.31496062992125984"/>
  <pageSetup paperSize="9" scale="88" fitToHeight="0" orientation="portrait" horizontalDpi="300" verticalDpi="300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L311"/>
  <sheetViews>
    <sheetView showGridLines="0" zoomScaleNormal="100" workbookViewId="0">
      <pane ySplit="6" topLeftCell="A7" activePane="bottomLeft" state="frozen"/>
      <selection activeCell="Q125" sqref="Q125"/>
      <selection pane="bottomLeft" activeCell="A11" sqref="A11"/>
    </sheetView>
  </sheetViews>
  <sheetFormatPr defaultColWidth="9.140625" defaultRowHeight="14.25"/>
  <cols>
    <col min="1" max="1" width="25.7109375" style="168" customWidth="1"/>
    <col min="2" max="5" width="10.7109375" style="168" customWidth="1"/>
    <col min="6" max="7" width="9.140625" style="168"/>
    <col min="8" max="8" width="9.140625" style="279"/>
    <col min="9" max="16384" width="9.140625" style="168"/>
  </cols>
  <sheetData>
    <row r="1" spans="1:12" ht="20.100000000000001" customHeight="1">
      <c r="A1" s="773" t="s">
        <v>390</v>
      </c>
      <c r="B1" s="773"/>
      <c r="C1" s="773"/>
      <c r="D1" s="773"/>
      <c r="E1" s="773"/>
    </row>
    <row r="2" spans="1:12" ht="20.100000000000001" customHeight="1">
      <c r="A2" s="765" t="s">
        <v>325</v>
      </c>
      <c r="B2" s="765"/>
      <c r="C2" s="765"/>
      <c r="D2" s="765"/>
      <c r="E2" s="765"/>
    </row>
    <row r="3" spans="1:12" ht="18" customHeight="1">
      <c r="A3" s="774" t="s">
        <v>327</v>
      </c>
      <c r="B3" s="774"/>
      <c r="C3" s="774"/>
      <c r="D3" s="774"/>
      <c r="E3" s="774"/>
    </row>
    <row r="4" spans="1:12" ht="18" customHeight="1">
      <c r="A4" s="772" t="s">
        <v>328</v>
      </c>
      <c r="B4" s="764"/>
      <c r="C4" s="764"/>
      <c r="D4" s="764"/>
      <c r="E4" s="764"/>
    </row>
    <row r="5" spans="1:12" ht="15" customHeight="1">
      <c r="A5" s="524" t="s">
        <v>414</v>
      </c>
      <c r="B5" s="595">
        <v>2017</v>
      </c>
      <c r="C5" s="596"/>
      <c r="D5" s="596"/>
      <c r="E5" s="545"/>
      <c r="F5" s="756">
        <v>2018</v>
      </c>
      <c r="G5" s="757"/>
      <c r="H5" s="757"/>
      <c r="I5" s="757"/>
      <c r="J5" s="759">
        <v>2019</v>
      </c>
      <c r="K5" s="760"/>
      <c r="L5" s="279"/>
    </row>
    <row r="6" spans="1:12" ht="15" customHeight="1" thickBot="1">
      <c r="A6" s="526"/>
      <c r="B6" s="128" t="s">
        <v>59</v>
      </c>
      <c r="C6" s="128" t="s">
        <v>60</v>
      </c>
      <c r="D6" s="128" t="s">
        <v>61</v>
      </c>
      <c r="E6" s="128" t="s">
        <v>26</v>
      </c>
      <c r="F6" s="128" t="s">
        <v>59</v>
      </c>
      <c r="G6" s="320" t="s">
        <v>60</v>
      </c>
      <c r="H6" s="320" t="s">
        <v>61</v>
      </c>
      <c r="I6" s="320" t="s">
        <v>26</v>
      </c>
      <c r="J6" s="320" t="s">
        <v>59</v>
      </c>
      <c r="K6" s="320" t="s">
        <v>60</v>
      </c>
    </row>
    <row r="7" spans="1:12" ht="32.1" customHeight="1" thickTop="1">
      <c r="A7" s="768" t="s">
        <v>677</v>
      </c>
      <c r="B7" s="768"/>
      <c r="C7" s="768"/>
      <c r="D7" s="768"/>
      <c r="E7" s="768"/>
      <c r="F7" s="768"/>
      <c r="G7" s="768"/>
      <c r="H7" s="768"/>
      <c r="I7" s="768"/>
      <c r="J7" s="768"/>
      <c r="K7" s="768"/>
    </row>
    <row r="8" spans="1:12">
      <c r="A8" s="34" t="s">
        <v>202</v>
      </c>
      <c r="B8" s="135">
        <v>95.6</v>
      </c>
      <c r="C8" s="145">
        <v>96.4</v>
      </c>
      <c r="D8" s="135">
        <v>96.8</v>
      </c>
      <c r="E8" s="323">
        <v>96.2</v>
      </c>
      <c r="F8" s="323">
        <v>96.9</v>
      </c>
      <c r="G8" s="394">
        <v>97</v>
      </c>
      <c r="H8" s="394">
        <v>96.6</v>
      </c>
      <c r="I8" s="394">
        <v>96.5</v>
      </c>
      <c r="J8" s="49">
        <v>96.6</v>
      </c>
      <c r="K8" s="49">
        <v>96.5</v>
      </c>
    </row>
    <row r="9" spans="1:12">
      <c r="A9" s="34" t="s">
        <v>203</v>
      </c>
      <c r="B9" s="135">
        <v>96.1</v>
      </c>
      <c r="C9" s="145">
        <v>96.5</v>
      </c>
      <c r="D9" s="135">
        <v>96.4</v>
      </c>
      <c r="E9" s="323">
        <v>99.5</v>
      </c>
      <c r="F9" s="323">
        <v>95.9</v>
      </c>
      <c r="G9" s="394">
        <v>95.6</v>
      </c>
      <c r="H9" s="394" t="s">
        <v>654</v>
      </c>
      <c r="I9" s="394">
        <v>95.6</v>
      </c>
      <c r="J9" s="49">
        <v>97.3</v>
      </c>
      <c r="K9" s="49">
        <v>95.2</v>
      </c>
    </row>
    <row r="10" spans="1:12">
      <c r="A10" s="34" t="s">
        <v>204</v>
      </c>
      <c r="B10" s="135">
        <v>96.5</v>
      </c>
      <c r="C10" s="145">
        <v>95.4</v>
      </c>
      <c r="D10" s="135">
        <v>95</v>
      </c>
      <c r="E10" s="323">
        <v>94.5</v>
      </c>
      <c r="F10" s="323">
        <v>95.8</v>
      </c>
      <c r="G10" s="394">
        <v>93.9</v>
      </c>
      <c r="H10" s="394">
        <v>94.2</v>
      </c>
      <c r="I10" s="394">
        <v>94.8</v>
      </c>
      <c r="J10" s="49">
        <v>96.5</v>
      </c>
      <c r="K10" s="49">
        <v>95.4</v>
      </c>
    </row>
    <row r="11" spans="1:12">
      <c r="A11" s="34" t="s">
        <v>220</v>
      </c>
      <c r="B11" s="135">
        <v>95.6</v>
      </c>
      <c r="C11" s="145">
        <v>97.6</v>
      </c>
      <c r="D11" s="135">
        <v>99.6</v>
      </c>
      <c r="E11" s="323">
        <v>98</v>
      </c>
      <c r="F11" s="323">
        <v>96.4</v>
      </c>
      <c r="G11" s="394">
        <v>96.8</v>
      </c>
      <c r="H11" s="394">
        <v>96.7</v>
      </c>
      <c r="I11" s="394">
        <v>97</v>
      </c>
      <c r="J11" s="49">
        <v>98.4</v>
      </c>
      <c r="K11" s="49">
        <v>97.1</v>
      </c>
    </row>
    <row r="12" spans="1:12">
      <c r="A12" s="34" t="s">
        <v>206</v>
      </c>
      <c r="B12" s="135">
        <v>95.6</v>
      </c>
      <c r="C12" s="145">
        <v>95.2</v>
      </c>
      <c r="D12" s="135">
        <v>96.2</v>
      </c>
      <c r="E12" s="323">
        <v>96.4</v>
      </c>
      <c r="F12" s="325" t="s">
        <v>470</v>
      </c>
      <c r="G12" s="394" t="s">
        <v>643</v>
      </c>
      <c r="H12" s="394">
        <v>96.5</v>
      </c>
      <c r="I12" s="394">
        <v>96.9</v>
      </c>
      <c r="J12" s="49" t="s">
        <v>772</v>
      </c>
      <c r="K12" s="49">
        <v>97.6</v>
      </c>
    </row>
    <row r="13" spans="1:12">
      <c r="A13" s="34" t="s">
        <v>207</v>
      </c>
      <c r="B13" s="135">
        <v>98.5</v>
      </c>
      <c r="C13" s="145">
        <v>94.4</v>
      </c>
      <c r="D13" s="135">
        <v>94.9</v>
      </c>
      <c r="E13" s="323">
        <v>90.6</v>
      </c>
      <c r="F13" s="323">
        <v>95</v>
      </c>
      <c r="G13" s="394">
        <v>95.5</v>
      </c>
      <c r="H13" s="394">
        <v>95.6</v>
      </c>
      <c r="I13" s="394">
        <v>95.3</v>
      </c>
      <c r="J13" s="49">
        <v>95.6</v>
      </c>
      <c r="K13" s="49">
        <v>96.3</v>
      </c>
    </row>
    <row r="14" spans="1:12">
      <c r="A14" s="34" t="s">
        <v>208</v>
      </c>
      <c r="B14" s="135">
        <v>94.4</v>
      </c>
      <c r="C14" s="145">
        <v>94.9</v>
      </c>
      <c r="D14" s="135">
        <v>95.4</v>
      </c>
      <c r="E14" s="323">
        <v>95.2</v>
      </c>
      <c r="F14" s="323">
        <v>95.1</v>
      </c>
      <c r="G14" s="394">
        <v>94.5</v>
      </c>
      <c r="H14" s="394">
        <v>94.8</v>
      </c>
      <c r="I14" s="394">
        <v>94.8</v>
      </c>
      <c r="J14" s="49">
        <v>94.5</v>
      </c>
      <c r="K14" s="49">
        <v>94.7</v>
      </c>
    </row>
    <row r="15" spans="1:12">
      <c r="A15" s="34" t="s">
        <v>209</v>
      </c>
      <c r="B15" s="135">
        <v>92.3</v>
      </c>
      <c r="C15" s="145">
        <v>91.9</v>
      </c>
      <c r="D15" s="135">
        <v>92.5</v>
      </c>
      <c r="E15" s="323">
        <v>92.9</v>
      </c>
      <c r="F15" s="323">
        <v>92</v>
      </c>
      <c r="G15" s="394">
        <v>92</v>
      </c>
      <c r="H15" s="394">
        <v>92.5</v>
      </c>
      <c r="I15" s="394">
        <v>92.6</v>
      </c>
      <c r="J15" s="49">
        <v>93.2</v>
      </c>
      <c r="K15" s="49">
        <v>92.9</v>
      </c>
    </row>
    <row r="16" spans="1:12">
      <c r="A16" s="34" t="s">
        <v>210</v>
      </c>
      <c r="B16" s="135">
        <v>95.3</v>
      </c>
      <c r="C16" s="145">
        <v>94.7</v>
      </c>
      <c r="D16" s="135">
        <v>95.1</v>
      </c>
      <c r="E16" s="323">
        <v>94.5</v>
      </c>
      <c r="F16" s="323">
        <v>94.8</v>
      </c>
      <c r="G16" s="394">
        <v>94.8</v>
      </c>
      <c r="H16" s="394">
        <v>94.7</v>
      </c>
      <c r="I16" s="394">
        <v>94.4</v>
      </c>
      <c r="J16" s="49">
        <v>94.2</v>
      </c>
      <c r="K16" s="49">
        <v>94.5</v>
      </c>
    </row>
    <row r="17" spans="1:11">
      <c r="A17" s="34" t="s">
        <v>211</v>
      </c>
      <c r="B17" s="135">
        <v>92.4</v>
      </c>
      <c r="C17" s="145">
        <v>93.9</v>
      </c>
      <c r="D17" s="135">
        <v>95.4</v>
      </c>
      <c r="E17" s="323">
        <v>95.2</v>
      </c>
      <c r="F17" s="323">
        <v>91.1</v>
      </c>
      <c r="G17" s="394">
        <v>94.3</v>
      </c>
      <c r="H17" s="394">
        <v>94.8</v>
      </c>
      <c r="I17" s="394">
        <v>95.7</v>
      </c>
      <c r="J17" s="49">
        <v>96.1</v>
      </c>
      <c r="K17" s="49">
        <v>95.5</v>
      </c>
    </row>
    <row r="18" spans="1:11">
      <c r="A18" s="34" t="s">
        <v>212</v>
      </c>
      <c r="B18" s="135">
        <v>97</v>
      </c>
      <c r="C18" s="145">
        <v>96.3</v>
      </c>
      <c r="D18" s="135">
        <v>96</v>
      </c>
      <c r="E18" s="323">
        <v>96.3</v>
      </c>
      <c r="F18" s="323">
        <v>96.1</v>
      </c>
      <c r="G18" s="394" t="s">
        <v>470</v>
      </c>
      <c r="H18" s="394">
        <v>96.1</v>
      </c>
      <c r="I18" s="394">
        <v>95.8</v>
      </c>
      <c r="J18" s="49">
        <v>98.2</v>
      </c>
      <c r="K18" s="49">
        <v>96</v>
      </c>
    </row>
    <row r="19" spans="1:11">
      <c r="A19" s="34" t="s">
        <v>213</v>
      </c>
      <c r="B19" s="135">
        <v>93.7</v>
      </c>
      <c r="C19" s="145">
        <v>92.6</v>
      </c>
      <c r="D19" s="135">
        <v>93.1</v>
      </c>
      <c r="E19" s="323">
        <v>95.4</v>
      </c>
      <c r="F19" s="323">
        <v>94.6</v>
      </c>
      <c r="G19" s="394">
        <v>94.8</v>
      </c>
      <c r="H19" s="394">
        <v>94</v>
      </c>
      <c r="I19" s="394">
        <v>94.9</v>
      </c>
      <c r="J19" s="49">
        <v>95.5</v>
      </c>
      <c r="K19" s="49">
        <v>93.9</v>
      </c>
    </row>
    <row r="20" spans="1:11">
      <c r="A20" s="34" t="s">
        <v>214</v>
      </c>
      <c r="B20" s="135">
        <v>94.2</v>
      </c>
      <c r="C20" s="145">
        <v>96.4</v>
      </c>
      <c r="D20" s="135">
        <v>96</v>
      </c>
      <c r="E20" s="323">
        <v>96</v>
      </c>
      <c r="F20" s="323">
        <v>97</v>
      </c>
      <c r="G20" s="394">
        <v>96.3</v>
      </c>
      <c r="H20" s="394">
        <v>96.1</v>
      </c>
      <c r="I20" s="394">
        <v>98.4</v>
      </c>
      <c r="J20" s="49" t="s">
        <v>682</v>
      </c>
      <c r="K20" s="49">
        <v>93.9</v>
      </c>
    </row>
    <row r="21" spans="1:11">
      <c r="A21" s="34" t="s">
        <v>215</v>
      </c>
      <c r="B21" s="135">
        <v>94.8</v>
      </c>
      <c r="C21" s="145">
        <v>95.3</v>
      </c>
      <c r="D21" s="135">
        <v>96</v>
      </c>
      <c r="E21" s="323">
        <v>94.6</v>
      </c>
      <c r="F21" s="323">
        <v>94.8</v>
      </c>
      <c r="G21" s="394">
        <v>97.4</v>
      </c>
      <c r="H21" s="394">
        <v>94.9</v>
      </c>
      <c r="I21" s="394">
        <v>95.8</v>
      </c>
      <c r="J21" s="49">
        <v>94.9</v>
      </c>
      <c r="K21" s="49">
        <v>95</v>
      </c>
    </row>
    <row r="22" spans="1:11">
      <c r="A22" s="34" t="s">
        <v>216</v>
      </c>
      <c r="B22" s="135">
        <v>94</v>
      </c>
      <c r="C22" s="145">
        <v>94</v>
      </c>
      <c r="D22" s="135">
        <v>95.3</v>
      </c>
      <c r="E22" s="323">
        <v>95.6</v>
      </c>
      <c r="F22" s="323">
        <v>96.9</v>
      </c>
      <c r="G22" s="394">
        <v>96.2</v>
      </c>
      <c r="H22" s="394" t="s">
        <v>655</v>
      </c>
      <c r="I22" s="394">
        <v>97</v>
      </c>
      <c r="J22" s="49">
        <v>97.2</v>
      </c>
      <c r="K22" s="49">
        <v>94.9</v>
      </c>
    </row>
    <row r="23" spans="1:11">
      <c r="A23" s="34" t="s">
        <v>217</v>
      </c>
      <c r="B23" s="135">
        <v>95.2</v>
      </c>
      <c r="C23" s="145">
        <v>93.5</v>
      </c>
      <c r="D23" s="135">
        <v>93.9</v>
      </c>
      <c r="E23" s="323">
        <v>94.6</v>
      </c>
      <c r="F23" s="323">
        <v>95.5</v>
      </c>
      <c r="G23" s="394">
        <v>94.7</v>
      </c>
      <c r="H23" s="394">
        <v>94.7</v>
      </c>
      <c r="I23" s="394">
        <v>95.6</v>
      </c>
      <c r="J23" s="49">
        <v>96.3</v>
      </c>
      <c r="K23" s="49">
        <v>94.6</v>
      </c>
    </row>
    <row r="24" spans="1:11">
      <c r="A24" s="132" t="s">
        <v>218</v>
      </c>
      <c r="B24" s="136">
        <v>96.4</v>
      </c>
      <c r="C24" s="148">
        <v>96</v>
      </c>
      <c r="D24" s="136">
        <v>97.2</v>
      </c>
      <c r="E24" s="324">
        <v>96.6</v>
      </c>
      <c r="F24" s="324">
        <v>97.1</v>
      </c>
      <c r="G24" s="396">
        <v>96.2</v>
      </c>
      <c r="H24" s="396">
        <v>96.4</v>
      </c>
      <c r="I24" s="396">
        <v>97.9</v>
      </c>
      <c r="J24" s="487">
        <v>97</v>
      </c>
      <c r="K24" s="487">
        <v>96.3</v>
      </c>
    </row>
    <row r="25" spans="1:11">
      <c r="A25" s="34" t="s">
        <v>219</v>
      </c>
      <c r="B25" s="135">
        <v>90.6</v>
      </c>
      <c r="C25" s="145">
        <v>93.6</v>
      </c>
      <c r="D25" s="135">
        <v>93.6</v>
      </c>
      <c r="E25" s="323">
        <v>94.4</v>
      </c>
      <c r="F25" s="323">
        <v>93.7</v>
      </c>
      <c r="G25" s="394">
        <v>97.4</v>
      </c>
      <c r="H25" s="394">
        <v>96.7</v>
      </c>
      <c r="I25" s="394">
        <v>96.6</v>
      </c>
      <c r="J25" s="49">
        <v>95.1</v>
      </c>
      <c r="K25" s="49">
        <v>95.1</v>
      </c>
    </row>
    <row r="26" spans="1:11" ht="32.1" customHeight="1">
      <c r="A26" s="758" t="s">
        <v>678</v>
      </c>
      <c r="B26" s="758"/>
      <c r="C26" s="758"/>
      <c r="D26" s="758"/>
      <c r="E26" s="758"/>
      <c r="F26" s="758"/>
      <c r="G26" s="758"/>
      <c r="H26" s="758"/>
      <c r="I26" s="758"/>
      <c r="J26" s="758"/>
      <c r="K26" s="758"/>
    </row>
    <row r="27" spans="1:11">
      <c r="A27" s="2" t="s">
        <v>202</v>
      </c>
      <c r="B27" s="480">
        <v>4.4000000000000004</v>
      </c>
      <c r="C27" s="135">
        <v>3.6</v>
      </c>
      <c r="D27" s="176">
        <v>3.2</v>
      </c>
      <c r="E27" s="323">
        <v>3.8</v>
      </c>
      <c r="F27" s="323">
        <v>3.1</v>
      </c>
      <c r="G27" s="394">
        <v>3</v>
      </c>
      <c r="H27" s="394">
        <v>3.4</v>
      </c>
      <c r="I27" s="394">
        <v>3.5</v>
      </c>
      <c r="J27" s="49">
        <v>3.4</v>
      </c>
      <c r="K27" s="49">
        <v>3.5</v>
      </c>
    </row>
    <row r="28" spans="1:11">
      <c r="A28" s="2" t="s">
        <v>203</v>
      </c>
      <c r="B28" s="480">
        <v>3.9</v>
      </c>
      <c r="C28" s="135">
        <v>3.5</v>
      </c>
      <c r="D28" s="176">
        <v>3.6</v>
      </c>
      <c r="E28" s="323">
        <v>0.5</v>
      </c>
      <c r="F28" s="323">
        <v>4.0999999999999996</v>
      </c>
      <c r="G28" s="394">
        <v>4.4000000000000004</v>
      </c>
      <c r="H28" s="394" t="s">
        <v>656</v>
      </c>
      <c r="I28" s="394">
        <v>4.4000000000000004</v>
      </c>
      <c r="J28" s="49">
        <v>2.7</v>
      </c>
      <c r="K28" s="49">
        <v>4.8</v>
      </c>
    </row>
    <row r="29" spans="1:11">
      <c r="A29" s="2" t="s">
        <v>204</v>
      </c>
      <c r="B29" s="480">
        <v>3.5</v>
      </c>
      <c r="C29" s="135">
        <v>4.5999999999999996</v>
      </c>
      <c r="D29" s="176">
        <v>5</v>
      </c>
      <c r="E29" s="323">
        <v>5.5</v>
      </c>
      <c r="F29" s="323">
        <v>4.2</v>
      </c>
      <c r="G29" s="394">
        <v>6.1</v>
      </c>
      <c r="H29" s="394">
        <v>5.8</v>
      </c>
      <c r="I29" s="394">
        <v>5.2</v>
      </c>
      <c r="J29" s="49">
        <v>3.5</v>
      </c>
      <c r="K29" s="49">
        <v>4.5999999999999996</v>
      </c>
    </row>
    <row r="30" spans="1:11">
      <c r="A30" s="2" t="s">
        <v>220</v>
      </c>
      <c r="B30" s="480">
        <v>4.4000000000000004</v>
      </c>
      <c r="C30" s="135">
        <v>2.4</v>
      </c>
      <c r="D30" s="176">
        <v>0.4</v>
      </c>
      <c r="E30" s="323">
        <v>2</v>
      </c>
      <c r="F30" s="323">
        <v>3.6</v>
      </c>
      <c r="G30" s="394">
        <v>3.2</v>
      </c>
      <c r="H30" s="394">
        <v>3.3</v>
      </c>
      <c r="I30" s="394">
        <v>3</v>
      </c>
      <c r="J30" s="49">
        <v>1.6</v>
      </c>
      <c r="K30" s="49">
        <v>2.9</v>
      </c>
    </row>
    <row r="31" spans="1:11">
      <c r="A31" s="2" t="s">
        <v>206</v>
      </c>
      <c r="B31" s="480">
        <v>4.4000000000000004</v>
      </c>
      <c r="C31" s="135">
        <v>4.8</v>
      </c>
      <c r="D31" s="176">
        <v>3.8</v>
      </c>
      <c r="E31" s="323">
        <v>3.6</v>
      </c>
      <c r="F31" s="325" t="s">
        <v>379</v>
      </c>
      <c r="G31" s="394" t="s">
        <v>644</v>
      </c>
      <c r="H31" s="394">
        <v>3.5</v>
      </c>
      <c r="I31" s="394">
        <v>3.1</v>
      </c>
      <c r="J31" s="49" t="s">
        <v>773</v>
      </c>
      <c r="K31" s="49">
        <v>2.4</v>
      </c>
    </row>
    <row r="32" spans="1:11">
      <c r="A32" s="2" t="s">
        <v>207</v>
      </c>
      <c r="B32" s="480">
        <v>1.5</v>
      </c>
      <c r="C32" s="135">
        <v>5.6</v>
      </c>
      <c r="D32" s="176">
        <v>5.0999999999999996</v>
      </c>
      <c r="E32" s="323">
        <v>9.4</v>
      </c>
      <c r="F32" s="323">
        <v>5</v>
      </c>
      <c r="G32" s="394">
        <v>4.5</v>
      </c>
      <c r="H32" s="394">
        <v>4.4000000000000004</v>
      </c>
      <c r="I32" s="394">
        <v>4.7</v>
      </c>
      <c r="J32" s="49">
        <v>4.4000000000000004</v>
      </c>
      <c r="K32" s="49">
        <v>3.7</v>
      </c>
    </row>
    <row r="33" spans="1:11">
      <c r="A33" s="2" t="s">
        <v>208</v>
      </c>
      <c r="B33" s="480">
        <v>5.6</v>
      </c>
      <c r="C33" s="135">
        <v>5.0999999999999996</v>
      </c>
      <c r="D33" s="176">
        <v>4.5999999999999996</v>
      </c>
      <c r="E33" s="323">
        <v>4.8</v>
      </c>
      <c r="F33" s="323">
        <v>4.9000000000000004</v>
      </c>
      <c r="G33" s="394">
        <v>5.5</v>
      </c>
      <c r="H33" s="394">
        <v>5.2</v>
      </c>
      <c r="I33" s="394">
        <v>5.2</v>
      </c>
      <c r="J33" s="49">
        <v>5.5</v>
      </c>
      <c r="K33" s="49">
        <v>5.3</v>
      </c>
    </row>
    <row r="34" spans="1:11">
      <c r="A34" s="2" t="s">
        <v>209</v>
      </c>
      <c r="B34" s="480">
        <v>7.7</v>
      </c>
      <c r="C34" s="135">
        <v>8.1</v>
      </c>
      <c r="D34" s="176">
        <v>7.5</v>
      </c>
      <c r="E34" s="323">
        <v>7.1</v>
      </c>
      <c r="F34" s="323">
        <v>8</v>
      </c>
      <c r="G34" s="394">
        <v>8</v>
      </c>
      <c r="H34" s="394">
        <v>7.5</v>
      </c>
      <c r="I34" s="394">
        <v>7.4</v>
      </c>
      <c r="J34" s="49">
        <v>6.8</v>
      </c>
      <c r="K34" s="49">
        <v>7.1</v>
      </c>
    </row>
    <row r="35" spans="1:11">
      <c r="A35" s="2" t="s">
        <v>210</v>
      </c>
      <c r="B35" s="480">
        <v>4.7</v>
      </c>
      <c r="C35" s="135">
        <v>5.3</v>
      </c>
      <c r="D35" s="176">
        <v>4.9000000000000004</v>
      </c>
      <c r="E35" s="323">
        <v>5.5</v>
      </c>
      <c r="F35" s="323">
        <v>5.2</v>
      </c>
      <c r="G35" s="394">
        <v>5.2</v>
      </c>
      <c r="H35" s="394">
        <v>5.3</v>
      </c>
      <c r="I35" s="394">
        <v>5.6</v>
      </c>
      <c r="J35" s="49">
        <v>5.8</v>
      </c>
      <c r="K35" s="49">
        <v>5.5</v>
      </c>
    </row>
    <row r="36" spans="1:11">
      <c r="A36" s="2" t="s">
        <v>211</v>
      </c>
      <c r="B36" s="480">
        <v>7.6</v>
      </c>
      <c r="C36" s="135">
        <v>6.1</v>
      </c>
      <c r="D36" s="176">
        <v>4.5999999999999996</v>
      </c>
      <c r="E36" s="323">
        <v>4.8</v>
      </c>
      <c r="F36" s="323">
        <v>8.9</v>
      </c>
      <c r="G36" s="394">
        <v>5.7</v>
      </c>
      <c r="H36" s="394">
        <v>5.2</v>
      </c>
      <c r="I36" s="394">
        <v>4.3</v>
      </c>
      <c r="J36" s="49">
        <v>3.9</v>
      </c>
      <c r="K36" s="49">
        <v>4.5</v>
      </c>
    </row>
    <row r="37" spans="1:11">
      <c r="A37" s="2" t="s">
        <v>212</v>
      </c>
      <c r="B37" s="480">
        <v>3</v>
      </c>
      <c r="C37" s="135">
        <v>3.7</v>
      </c>
      <c r="D37" s="176">
        <v>4</v>
      </c>
      <c r="E37" s="323">
        <v>3.7</v>
      </c>
      <c r="F37" s="323">
        <v>3.9</v>
      </c>
      <c r="G37" s="394" t="s">
        <v>379</v>
      </c>
      <c r="H37" s="394">
        <v>3.9</v>
      </c>
      <c r="I37" s="394">
        <v>4.2</v>
      </c>
      <c r="J37" s="49">
        <v>1.8</v>
      </c>
      <c r="K37" s="49">
        <v>4</v>
      </c>
    </row>
    <row r="38" spans="1:11">
      <c r="A38" s="2" t="s">
        <v>213</v>
      </c>
      <c r="B38" s="480">
        <v>6.3</v>
      </c>
      <c r="C38" s="135">
        <v>7.4</v>
      </c>
      <c r="D38" s="176">
        <v>6.9</v>
      </c>
      <c r="E38" s="323">
        <v>4.5999999999999996</v>
      </c>
      <c r="F38" s="323">
        <v>5.4</v>
      </c>
      <c r="G38" s="394">
        <v>5.2</v>
      </c>
      <c r="H38" s="394">
        <v>6</v>
      </c>
      <c r="I38" s="394">
        <v>5.0999999999999996</v>
      </c>
      <c r="J38" s="49">
        <v>4.5</v>
      </c>
      <c r="K38" s="49">
        <v>6.1</v>
      </c>
    </row>
    <row r="39" spans="1:11">
      <c r="A39" s="2" t="s">
        <v>214</v>
      </c>
      <c r="B39" s="480">
        <v>5.8</v>
      </c>
      <c r="C39" s="135">
        <v>3.6</v>
      </c>
      <c r="D39" s="176">
        <v>4</v>
      </c>
      <c r="E39" s="323">
        <v>4</v>
      </c>
      <c r="F39" s="323">
        <v>3</v>
      </c>
      <c r="G39" s="394">
        <v>3.7</v>
      </c>
      <c r="H39" s="394">
        <v>3.9</v>
      </c>
      <c r="I39" s="394">
        <v>1.6</v>
      </c>
      <c r="J39" s="49" t="s">
        <v>682</v>
      </c>
      <c r="K39" s="49">
        <v>6.1</v>
      </c>
    </row>
    <row r="40" spans="1:11">
      <c r="A40" s="2" t="s">
        <v>215</v>
      </c>
      <c r="B40" s="480">
        <v>5.2</v>
      </c>
      <c r="C40" s="135">
        <v>4.7</v>
      </c>
      <c r="D40" s="176">
        <v>4</v>
      </c>
      <c r="E40" s="323">
        <v>5.4</v>
      </c>
      <c r="F40" s="323">
        <v>5.2</v>
      </c>
      <c r="G40" s="394">
        <v>5.3</v>
      </c>
      <c r="H40" s="394">
        <v>5.0999999999999996</v>
      </c>
      <c r="I40" s="394">
        <v>4.2</v>
      </c>
      <c r="J40" s="49">
        <v>5.0999999999999996</v>
      </c>
      <c r="K40" s="49">
        <v>5</v>
      </c>
    </row>
    <row r="41" spans="1:11">
      <c r="A41" s="2" t="s">
        <v>216</v>
      </c>
      <c r="B41" s="480">
        <v>6</v>
      </c>
      <c r="C41" s="135">
        <v>6</v>
      </c>
      <c r="D41" s="176">
        <v>4.7</v>
      </c>
      <c r="E41" s="323">
        <v>4.4000000000000004</v>
      </c>
      <c r="F41" s="323">
        <v>3.1</v>
      </c>
      <c r="G41" s="394">
        <v>3.8</v>
      </c>
      <c r="H41" s="394" t="s">
        <v>657</v>
      </c>
      <c r="I41" s="394">
        <v>3</v>
      </c>
      <c r="J41" s="49">
        <v>2.8</v>
      </c>
      <c r="K41" s="49">
        <v>5.0999999999999996</v>
      </c>
    </row>
    <row r="42" spans="1:11">
      <c r="A42" s="2" t="s">
        <v>217</v>
      </c>
      <c r="B42" s="480">
        <v>4.8</v>
      </c>
      <c r="C42" s="135">
        <v>6.5</v>
      </c>
      <c r="D42" s="176">
        <v>6.1</v>
      </c>
      <c r="E42" s="323">
        <v>5.4</v>
      </c>
      <c r="F42" s="323">
        <v>4.5</v>
      </c>
      <c r="G42" s="394">
        <v>5.3</v>
      </c>
      <c r="H42" s="394">
        <v>5.3</v>
      </c>
      <c r="I42" s="394">
        <v>4.4000000000000004</v>
      </c>
      <c r="J42" s="49">
        <v>3.7</v>
      </c>
      <c r="K42" s="49">
        <v>5.4</v>
      </c>
    </row>
    <row r="43" spans="1:11">
      <c r="A43" s="134" t="s">
        <v>218</v>
      </c>
      <c r="B43" s="481">
        <v>3.6</v>
      </c>
      <c r="C43" s="136">
        <v>4</v>
      </c>
      <c r="D43" s="177">
        <v>2.8</v>
      </c>
      <c r="E43" s="324">
        <v>3.4</v>
      </c>
      <c r="F43" s="324">
        <v>2.9</v>
      </c>
      <c r="G43" s="396">
        <v>3.8</v>
      </c>
      <c r="H43" s="396">
        <v>3.6</v>
      </c>
      <c r="I43" s="396">
        <v>2.1</v>
      </c>
      <c r="J43" s="487">
        <v>3</v>
      </c>
      <c r="K43" s="487">
        <v>3.7</v>
      </c>
    </row>
    <row r="44" spans="1:11">
      <c r="A44" s="2" t="s">
        <v>219</v>
      </c>
      <c r="B44" s="480">
        <v>9.4</v>
      </c>
      <c r="C44" s="135">
        <v>6.4</v>
      </c>
      <c r="D44" s="176">
        <v>6.4</v>
      </c>
      <c r="E44" s="323">
        <v>5.6</v>
      </c>
      <c r="F44" s="323">
        <v>6.3</v>
      </c>
      <c r="G44" s="394">
        <v>2.6</v>
      </c>
      <c r="H44" s="394">
        <v>3.3</v>
      </c>
      <c r="I44" s="394">
        <v>3.4</v>
      </c>
      <c r="J44" s="49">
        <v>4.9000000000000004</v>
      </c>
      <c r="K44" s="49">
        <v>4.9000000000000004</v>
      </c>
    </row>
    <row r="45" spans="1:11" ht="32.1" customHeight="1">
      <c r="A45" s="758" t="s">
        <v>634</v>
      </c>
      <c r="B45" s="758"/>
      <c r="C45" s="758"/>
      <c r="D45" s="758"/>
      <c r="E45" s="758"/>
      <c r="F45" s="758"/>
      <c r="G45" s="758"/>
      <c r="H45" s="758"/>
      <c r="I45" s="758"/>
      <c r="J45" s="758"/>
      <c r="K45" s="758"/>
    </row>
    <row r="46" spans="1:11">
      <c r="A46" s="34" t="s">
        <v>202</v>
      </c>
      <c r="B46" s="135">
        <v>3.7</v>
      </c>
      <c r="C46" s="146">
        <v>3.1</v>
      </c>
      <c r="D46" s="135">
        <v>2.7</v>
      </c>
      <c r="E46" s="323">
        <v>3.2</v>
      </c>
      <c r="F46" s="325">
        <v>2.6</v>
      </c>
      <c r="G46" s="394">
        <v>2.5</v>
      </c>
      <c r="H46" s="394">
        <v>2.9</v>
      </c>
      <c r="I46" s="394">
        <v>2.9</v>
      </c>
      <c r="J46" s="49">
        <v>2.7</v>
      </c>
      <c r="K46" s="49">
        <v>2.9</v>
      </c>
    </row>
    <row r="47" spans="1:11">
      <c r="A47" s="34" t="s">
        <v>203</v>
      </c>
      <c r="B47" s="135">
        <v>3</v>
      </c>
      <c r="C47" s="146">
        <v>2.9</v>
      </c>
      <c r="D47" s="135">
        <v>2.9</v>
      </c>
      <c r="E47" s="323">
        <v>0.2</v>
      </c>
      <c r="F47" s="325">
        <v>3.4</v>
      </c>
      <c r="G47" s="394">
        <v>3.5</v>
      </c>
      <c r="H47" s="394" t="s">
        <v>658</v>
      </c>
      <c r="I47" s="394">
        <v>3.5</v>
      </c>
      <c r="J47" s="49">
        <v>2</v>
      </c>
      <c r="K47" s="49">
        <v>4</v>
      </c>
    </row>
    <row r="48" spans="1:11">
      <c r="A48" s="34" t="s">
        <v>204</v>
      </c>
      <c r="B48" s="135">
        <v>2.5</v>
      </c>
      <c r="C48" s="146">
        <v>3.8</v>
      </c>
      <c r="D48" s="135">
        <v>4.0999999999999996</v>
      </c>
      <c r="E48" s="323">
        <v>4.5</v>
      </c>
      <c r="F48" s="325">
        <v>3.2</v>
      </c>
      <c r="G48" s="394">
        <v>5</v>
      </c>
      <c r="H48" s="394">
        <v>4.8</v>
      </c>
      <c r="I48" s="394">
        <v>4.3</v>
      </c>
      <c r="J48" s="49">
        <v>2.8</v>
      </c>
      <c r="K48" s="49">
        <v>3.8</v>
      </c>
    </row>
    <row r="49" spans="1:11">
      <c r="A49" s="34" t="s">
        <v>220</v>
      </c>
      <c r="B49" s="135">
        <v>4.0999999999999996</v>
      </c>
      <c r="C49" s="146">
        <v>2</v>
      </c>
      <c r="D49" s="135">
        <v>0.1</v>
      </c>
      <c r="E49" s="323">
        <v>1.6</v>
      </c>
      <c r="F49" s="325">
        <v>3.1</v>
      </c>
      <c r="G49" s="394">
        <v>2.7</v>
      </c>
      <c r="H49" s="394">
        <v>2.9</v>
      </c>
      <c r="I49" s="394">
        <v>2.2000000000000002</v>
      </c>
      <c r="J49" s="49">
        <v>1.1000000000000001</v>
      </c>
      <c r="K49" s="49">
        <v>2.4</v>
      </c>
    </row>
    <row r="50" spans="1:11">
      <c r="A50" s="34" t="s">
        <v>206</v>
      </c>
      <c r="B50" s="135">
        <v>3.6</v>
      </c>
      <c r="C50" s="146">
        <v>4.3</v>
      </c>
      <c r="D50" s="135">
        <v>3.3</v>
      </c>
      <c r="E50" s="323">
        <v>3.1</v>
      </c>
      <c r="F50" s="325" t="s">
        <v>471</v>
      </c>
      <c r="G50" s="394" t="s">
        <v>645</v>
      </c>
      <c r="H50" s="394">
        <v>2.8</v>
      </c>
      <c r="I50" s="394">
        <v>2.4</v>
      </c>
      <c r="J50" s="49" t="s">
        <v>774</v>
      </c>
      <c r="K50" s="49">
        <v>1.9</v>
      </c>
    </row>
    <row r="51" spans="1:11">
      <c r="A51" s="34" t="s">
        <v>207</v>
      </c>
      <c r="B51" s="135">
        <v>1.4</v>
      </c>
      <c r="C51" s="146">
        <v>5.4</v>
      </c>
      <c r="D51" s="135">
        <v>4.9000000000000004</v>
      </c>
      <c r="E51" s="323">
        <v>8.9</v>
      </c>
      <c r="F51" s="325">
        <v>4.3</v>
      </c>
      <c r="G51" s="394">
        <v>3.9</v>
      </c>
      <c r="H51" s="394">
        <v>3.8</v>
      </c>
      <c r="I51" s="394">
        <v>3.8</v>
      </c>
      <c r="J51" s="49">
        <v>3.9</v>
      </c>
      <c r="K51" s="49">
        <v>3.2</v>
      </c>
    </row>
    <row r="52" spans="1:11">
      <c r="A52" s="34" t="s">
        <v>208</v>
      </c>
      <c r="B52" s="135">
        <v>4.5</v>
      </c>
      <c r="C52" s="146">
        <v>4.2</v>
      </c>
      <c r="D52" s="135">
        <v>3.5</v>
      </c>
      <c r="E52" s="325" t="s">
        <v>379</v>
      </c>
      <c r="F52" s="325">
        <v>4</v>
      </c>
      <c r="G52" s="394">
        <v>4.5</v>
      </c>
      <c r="H52" s="394">
        <v>4.3</v>
      </c>
      <c r="I52" s="394">
        <v>4.2</v>
      </c>
      <c r="J52" s="49">
        <v>4.5999999999999996</v>
      </c>
      <c r="K52" s="49">
        <v>4.4000000000000004</v>
      </c>
    </row>
    <row r="53" spans="1:11">
      <c r="A53" s="34" t="s">
        <v>209</v>
      </c>
      <c r="B53" s="135">
        <v>6.3</v>
      </c>
      <c r="C53" s="146">
        <v>6.5</v>
      </c>
      <c r="D53" s="135">
        <v>6</v>
      </c>
      <c r="E53" s="323">
        <v>5.8</v>
      </c>
      <c r="F53" s="325">
        <v>6.5</v>
      </c>
      <c r="G53" s="394">
        <v>6.5</v>
      </c>
      <c r="H53" s="394">
        <v>6</v>
      </c>
      <c r="I53" s="394">
        <v>6</v>
      </c>
      <c r="J53" s="49">
        <v>5.4</v>
      </c>
      <c r="K53" s="49">
        <v>5.8</v>
      </c>
    </row>
    <row r="54" spans="1:11">
      <c r="A54" s="34" t="s">
        <v>210</v>
      </c>
      <c r="B54" s="135">
        <v>3.7</v>
      </c>
      <c r="C54" s="146">
        <v>4.4000000000000004</v>
      </c>
      <c r="D54" s="135">
        <v>4</v>
      </c>
      <c r="E54" s="323">
        <v>4.5</v>
      </c>
      <c r="F54" s="325">
        <v>4.0999999999999996</v>
      </c>
      <c r="G54" s="394">
        <v>4.2</v>
      </c>
      <c r="H54" s="394">
        <v>4.3</v>
      </c>
      <c r="I54" s="394">
        <v>4.5999999999999996</v>
      </c>
      <c r="J54" s="49">
        <v>4.8</v>
      </c>
      <c r="K54" s="49">
        <v>4.5</v>
      </c>
    </row>
    <row r="55" spans="1:11">
      <c r="A55" s="34" t="s">
        <v>211</v>
      </c>
      <c r="B55" s="135">
        <v>6.2</v>
      </c>
      <c r="C55" s="146">
        <v>5</v>
      </c>
      <c r="D55" s="135">
        <v>3.7</v>
      </c>
      <c r="E55" s="323">
        <v>3.9</v>
      </c>
      <c r="F55" s="325">
        <v>6.5</v>
      </c>
      <c r="G55" s="394">
        <v>3.7</v>
      </c>
      <c r="H55" s="394">
        <v>3.9</v>
      </c>
      <c r="I55" s="394">
        <v>3.4</v>
      </c>
      <c r="J55" s="49">
        <v>3</v>
      </c>
      <c r="K55" s="49">
        <v>3.5</v>
      </c>
    </row>
    <row r="56" spans="1:11">
      <c r="A56" s="34" t="s">
        <v>212</v>
      </c>
      <c r="B56" s="135">
        <v>2.5</v>
      </c>
      <c r="C56" s="146">
        <v>3.1</v>
      </c>
      <c r="D56" s="135">
        <v>3.4</v>
      </c>
      <c r="E56" s="323">
        <v>3.2</v>
      </c>
      <c r="F56" s="325">
        <v>3.2</v>
      </c>
      <c r="G56" s="394" t="s">
        <v>646</v>
      </c>
      <c r="H56" s="394">
        <v>3.3</v>
      </c>
      <c r="I56" s="394">
        <v>3.6</v>
      </c>
      <c r="J56" s="49">
        <v>1.3</v>
      </c>
      <c r="K56" s="49">
        <v>3.3</v>
      </c>
    </row>
    <row r="57" spans="1:11">
      <c r="A57" s="34" t="s">
        <v>213</v>
      </c>
      <c r="B57" s="135">
        <v>5.0999999999999996</v>
      </c>
      <c r="C57" s="146">
        <v>6.2</v>
      </c>
      <c r="D57" s="135">
        <v>5.7</v>
      </c>
      <c r="E57" s="323">
        <v>3.6</v>
      </c>
      <c r="F57" s="325">
        <v>4.3</v>
      </c>
      <c r="G57" s="394">
        <v>4.2</v>
      </c>
      <c r="H57" s="394">
        <v>5</v>
      </c>
      <c r="I57" s="394">
        <v>4.0999999999999996</v>
      </c>
      <c r="J57" s="49">
        <v>3.2</v>
      </c>
      <c r="K57" s="49">
        <v>4.9000000000000004</v>
      </c>
    </row>
    <row r="58" spans="1:11">
      <c r="A58" s="34" t="s">
        <v>214</v>
      </c>
      <c r="B58" s="135">
        <v>5.0999999999999996</v>
      </c>
      <c r="C58" s="146">
        <v>3.3</v>
      </c>
      <c r="D58" s="135">
        <v>3.2</v>
      </c>
      <c r="E58" s="323">
        <v>3.4</v>
      </c>
      <c r="F58" s="325">
        <v>1.8</v>
      </c>
      <c r="G58" s="394">
        <v>2.9</v>
      </c>
      <c r="H58" s="394">
        <v>2.9</v>
      </c>
      <c r="I58" s="394">
        <v>0.5</v>
      </c>
      <c r="J58" s="49" t="s">
        <v>682</v>
      </c>
      <c r="K58" s="49">
        <v>5.3</v>
      </c>
    </row>
    <row r="59" spans="1:11">
      <c r="A59" s="34" t="s">
        <v>215</v>
      </c>
      <c r="B59" s="135">
        <v>4.3</v>
      </c>
      <c r="C59" s="146">
        <v>3.9</v>
      </c>
      <c r="D59" s="135">
        <v>3.2</v>
      </c>
      <c r="E59" s="323">
        <v>4.5999999999999996</v>
      </c>
      <c r="F59" s="325">
        <v>4.4000000000000004</v>
      </c>
      <c r="G59" s="394">
        <v>4.4000000000000004</v>
      </c>
      <c r="H59" s="394">
        <v>4.3</v>
      </c>
      <c r="I59" s="394">
        <v>3.2</v>
      </c>
      <c r="J59" s="49">
        <v>4.3</v>
      </c>
      <c r="K59" s="49">
        <v>4.3</v>
      </c>
    </row>
    <row r="60" spans="1:11">
      <c r="A60" s="34" t="s">
        <v>216</v>
      </c>
      <c r="B60" s="135">
        <v>4.7</v>
      </c>
      <c r="C60" s="146">
        <v>5</v>
      </c>
      <c r="D60" s="135">
        <v>3.9</v>
      </c>
      <c r="E60" s="323">
        <v>3.6</v>
      </c>
      <c r="F60" s="325">
        <v>2.4</v>
      </c>
      <c r="G60" s="394">
        <v>3.2</v>
      </c>
      <c r="H60" s="394" t="s">
        <v>463</v>
      </c>
      <c r="I60" s="394">
        <v>2.5</v>
      </c>
      <c r="J60" s="49">
        <v>2.2999999999999998</v>
      </c>
      <c r="K60" s="49">
        <v>4.5</v>
      </c>
    </row>
    <row r="61" spans="1:11">
      <c r="A61" s="34" t="s">
        <v>217</v>
      </c>
      <c r="B61" s="135">
        <v>3.8</v>
      </c>
      <c r="C61" s="146">
        <v>5.5</v>
      </c>
      <c r="D61" s="135">
        <v>5.2</v>
      </c>
      <c r="E61" s="323">
        <v>4.5999999999999996</v>
      </c>
      <c r="F61" s="325">
        <v>3.5</v>
      </c>
      <c r="G61" s="394">
        <v>4.3</v>
      </c>
      <c r="H61" s="394">
        <v>4.4000000000000004</v>
      </c>
      <c r="I61" s="394">
        <v>3.5</v>
      </c>
      <c r="J61" s="49">
        <v>2.9</v>
      </c>
      <c r="K61" s="49">
        <v>4.5</v>
      </c>
    </row>
    <row r="62" spans="1:11">
      <c r="A62" s="132" t="s">
        <v>218</v>
      </c>
      <c r="B62" s="136">
        <v>2.9</v>
      </c>
      <c r="C62" s="147">
        <v>3.3</v>
      </c>
      <c r="D62" s="136">
        <v>2.2000000000000002</v>
      </c>
      <c r="E62" s="324">
        <v>2.8</v>
      </c>
      <c r="F62" s="395">
        <v>2.2999999999999998</v>
      </c>
      <c r="G62" s="396">
        <v>3.2</v>
      </c>
      <c r="H62" s="396">
        <v>2.8</v>
      </c>
      <c r="I62" s="396">
        <v>1.3</v>
      </c>
      <c r="J62" s="487">
        <v>2.5</v>
      </c>
      <c r="K62" s="487">
        <v>3.1</v>
      </c>
    </row>
    <row r="63" spans="1:11">
      <c r="A63" s="34" t="s">
        <v>219</v>
      </c>
      <c r="B63" s="135">
        <v>7.8</v>
      </c>
      <c r="C63" s="146">
        <v>5.2</v>
      </c>
      <c r="D63" s="135">
        <v>5.2</v>
      </c>
      <c r="E63" s="323">
        <v>4.5999999999999996</v>
      </c>
      <c r="F63" s="325">
        <v>5.0999999999999996</v>
      </c>
      <c r="G63" s="394">
        <v>2.2000000000000002</v>
      </c>
      <c r="H63" s="394">
        <v>2.8</v>
      </c>
      <c r="I63" s="394">
        <v>2.9</v>
      </c>
      <c r="J63" s="49">
        <v>4</v>
      </c>
      <c r="K63" s="49">
        <v>4.0999999999999996</v>
      </c>
    </row>
    <row r="64" spans="1:11">
      <c r="A64" s="4"/>
    </row>
    <row r="65" spans="1:3" s="178" customFormat="1">
      <c r="A65" s="6"/>
      <c r="C65" s="6"/>
    </row>
    <row r="66" spans="1:3" s="178" customFormat="1">
      <c r="A66" s="6"/>
      <c r="C66" s="6"/>
    </row>
    <row r="67" spans="1:3" s="178" customFormat="1">
      <c r="A67" s="6"/>
      <c r="C67" s="6"/>
    </row>
    <row r="68" spans="1:3" s="178" customFormat="1">
      <c r="A68" s="6"/>
      <c r="C68" s="6"/>
    </row>
    <row r="69" spans="1:3" s="178" customFormat="1">
      <c r="A69" s="6"/>
      <c r="C69" s="6"/>
    </row>
    <row r="70" spans="1:3" s="178" customFormat="1">
      <c r="A70" s="6"/>
      <c r="C70" s="6"/>
    </row>
    <row r="71" spans="1:3" s="178" customFormat="1">
      <c r="A71" s="6"/>
      <c r="C71" s="6"/>
    </row>
    <row r="72" spans="1:3" s="178" customFormat="1">
      <c r="A72" s="6"/>
      <c r="C72" s="19"/>
    </row>
    <row r="73" spans="1:3" s="178" customFormat="1">
      <c r="A73" s="6"/>
      <c r="C73" s="6"/>
    </row>
    <row r="74" spans="1:3" s="178" customFormat="1">
      <c r="A74" s="6"/>
      <c r="C74" s="6"/>
    </row>
    <row r="75" spans="1:3" s="178" customFormat="1">
      <c r="A75" s="6"/>
      <c r="C75" s="6"/>
    </row>
    <row r="76" spans="1:3" s="178" customFormat="1">
      <c r="A76" s="6"/>
      <c r="C76" s="6"/>
    </row>
    <row r="77" spans="1:3" s="178" customFormat="1">
      <c r="A77" s="6"/>
      <c r="C77" s="6"/>
    </row>
    <row r="78" spans="1:3" s="178" customFormat="1">
      <c r="A78" s="6"/>
      <c r="C78" s="6"/>
    </row>
    <row r="79" spans="1:3" s="178" customFormat="1">
      <c r="A79" s="6"/>
      <c r="C79" s="6"/>
    </row>
    <row r="80" spans="1:3" s="178" customFormat="1">
      <c r="A80" s="6"/>
      <c r="C80" s="6"/>
    </row>
    <row r="81" spans="1:3" s="178" customFormat="1">
      <c r="A81" s="6"/>
      <c r="C81" s="20"/>
    </row>
    <row r="82" spans="1:3" s="178" customFormat="1">
      <c r="A82" s="6"/>
      <c r="C82" s="6"/>
    </row>
    <row r="83" spans="1:3" s="178" customFormat="1">
      <c r="A83" s="6"/>
    </row>
    <row r="84" spans="1:3" s="178" customFormat="1">
      <c r="A84" s="6"/>
      <c r="C84" s="19"/>
    </row>
    <row r="85" spans="1:3" s="178" customFormat="1">
      <c r="A85" s="6"/>
      <c r="C85" s="19"/>
    </row>
    <row r="86" spans="1:3" s="178" customFormat="1">
      <c r="A86" s="6"/>
      <c r="C86" s="19"/>
    </row>
    <row r="87" spans="1:3" s="178" customFormat="1">
      <c r="A87" s="6"/>
      <c r="C87" s="19"/>
    </row>
    <row r="88" spans="1:3" s="178" customFormat="1">
      <c r="A88" s="6"/>
      <c r="C88" s="19"/>
    </row>
    <row r="89" spans="1:3" s="178" customFormat="1">
      <c r="A89" s="6"/>
      <c r="C89" s="19"/>
    </row>
    <row r="90" spans="1:3" s="178" customFormat="1">
      <c r="C90" s="19"/>
    </row>
    <row r="91" spans="1:3" s="178" customFormat="1">
      <c r="C91" s="19"/>
    </row>
    <row r="92" spans="1:3" s="178" customFormat="1">
      <c r="C92" s="19"/>
    </row>
    <row r="93" spans="1:3" s="178" customFormat="1">
      <c r="C93" s="19"/>
    </row>
    <row r="94" spans="1:3" s="178" customFormat="1">
      <c r="C94" s="19"/>
    </row>
    <row r="95" spans="1:3" s="178" customFormat="1">
      <c r="C95" s="19"/>
    </row>
    <row r="96" spans="1:3" s="178" customFormat="1">
      <c r="C96" s="19"/>
    </row>
    <row r="97" spans="3:3" s="178" customFormat="1">
      <c r="C97" s="19"/>
    </row>
    <row r="98" spans="3:3" s="178" customFormat="1">
      <c r="C98" s="19"/>
    </row>
    <row r="99" spans="3:3" s="178" customFormat="1">
      <c r="C99" s="19"/>
    </row>
    <row r="100" spans="3:3" s="178" customFormat="1">
      <c r="C100" s="5"/>
    </row>
    <row r="101" spans="3:3" s="178" customFormat="1">
      <c r="C101" s="19"/>
    </row>
    <row r="102" spans="3:3" s="178" customFormat="1"/>
    <row r="103" spans="3:3" s="178" customFormat="1">
      <c r="C103" s="19"/>
    </row>
    <row r="104" spans="3:3" s="178" customFormat="1">
      <c r="C104" s="19"/>
    </row>
    <row r="105" spans="3:3" s="178" customFormat="1">
      <c r="C105" s="19"/>
    </row>
    <row r="106" spans="3:3" s="178" customFormat="1">
      <c r="C106" s="19"/>
    </row>
    <row r="107" spans="3:3" s="178" customFormat="1">
      <c r="C107" s="19"/>
    </row>
    <row r="108" spans="3:3" s="178" customFormat="1">
      <c r="C108" s="19"/>
    </row>
    <row r="109" spans="3:3" s="178" customFormat="1">
      <c r="C109" s="19"/>
    </row>
    <row r="110" spans="3:3" s="178" customFormat="1">
      <c r="C110" s="19"/>
    </row>
    <row r="111" spans="3:3" s="178" customFormat="1">
      <c r="C111" s="19"/>
    </row>
    <row r="112" spans="3:3" s="178" customFormat="1">
      <c r="C112" s="19"/>
    </row>
    <row r="113" spans="3:3" s="178" customFormat="1">
      <c r="C113" s="19"/>
    </row>
    <row r="114" spans="3:3" s="178" customFormat="1">
      <c r="C114" s="19"/>
    </row>
    <row r="115" spans="3:3" s="178" customFormat="1">
      <c r="C115" s="19"/>
    </row>
    <row r="116" spans="3:3" s="178" customFormat="1">
      <c r="C116" s="19"/>
    </row>
    <row r="117" spans="3:3" s="178" customFormat="1">
      <c r="C117" s="19"/>
    </row>
    <row r="118" spans="3:3" s="178" customFormat="1">
      <c r="C118" s="19"/>
    </row>
    <row r="119" spans="3:3" s="178" customFormat="1">
      <c r="C119" s="5"/>
    </row>
    <row r="120" spans="3:3" s="178" customFormat="1">
      <c r="C120" s="19"/>
    </row>
    <row r="121" spans="3:3" s="178" customFormat="1"/>
    <row r="122" spans="3:3" s="178" customFormat="1">
      <c r="C122" s="19"/>
    </row>
    <row r="123" spans="3:3" s="178" customFormat="1">
      <c r="C123" s="19"/>
    </row>
    <row r="124" spans="3:3" s="178" customFormat="1">
      <c r="C124" s="19"/>
    </row>
    <row r="125" spans="3:3" s="178" customFormat="1">
      <c r="C125" s="19"/>
    </row>
    <row r="126" spans="3:3" s="178" customFormat="1">
      <c r="C126" s="19"/>
    </row>
    <row r="127" spans="3:3" s="178" customFormat="1">
      <c r="C127" s="19"/>
    </row>
    <row r="128" spans="3:3" s="178" customFormat="1">
      <c r="C128" s="19"/>
    </row>
    <row r="129" spans="3:3" s="178" customFormat="1">
      <c r="C129" s="19"/>
    </row>
    <row r="130" spans="3:3" s="178" customFormat="1">
      <c r="C130" s="19"/>
    </row>
    <row r="131" spans="3:3" s="178" customFormat="1">
      <c r="C131" s="19"/>
    </row>
    <row r="132" spans="3:3" s="178" customFormat="1">
      <c r="C132" s="19"/>
    </row>
    <row r="133" spans="3:3" s="178" customFormat="1">
      <c r="C133" s="19"/>
    </row>
    <row r="134" spans="3:3" s="178" customFormat="1">
      <c r="C134" s="19"/>
    </row>
    <row r="135" spans="3:3" s="178" customFormat="1">
      <c r="C135" s="19"/>
    </row>
    <row r="136" spans="3:3" s="178" customFormat="1">
      <c r="C136" s="19"/>
    </row>
    <row r="137" spans="3:3" s="178" customFormat="1">
      <c r="C137" s="19"/>
    </row>
    <row r="138" spans="3:3" s="178" customFormat="1">
      <c r="C138" s="5"/>
    </row>
    <row r="139" spans="3:3" s="178" customFormat="1">
      <c r="C139" s="19"/>
    </row>
    <row r="140" spans="3:3" s="178" customFormat="1"/>
    <row r="141" spans="3:3" s="178" customFormat="1">
      <c r="C141" s="19"/>
    </row>
    <row r="142" spans="3:3" s="178" customFormat="1">
      <c r="C142" s="19"/>
    </row>
    <row r="143" spans="3:3" s="178" customFormat="1">
      <c r="C143" s="19"/>
    </row>
    <row r="144" spans="3:3" s="178" customFormat="1">
      <c r="C144" s="19"/>
    </row>
    <row r="145" spans="3:3" s="178" customFormat="1">
      <c r="C145" s="19"/>
    </row>
    <row r="146" spans="3:3" s="178" customFormat="1">
      <c r="C146" s="19"/>
    </row>
    <row r="147" spans="3:3" s="178" customFormat="1">
      <c r="C147" s="19"/>
    </row>
    <row r="148" spans="3:3" s="178" customFormat="1">
      <c r="C148" s="19"/>
    </row>
    <row r="149" spans="3:3" s="178" customFormat="1">
      <c r="C149" s="19"/>
    </row>
    <row r="150" spans="3:3" s="178" customFormat="1">
      <c r="C150" s="19"/>
    </row>
    <row r="151" spans="3:3" s="178" customFormat="1">
      <c r="C151" s="19"/>
    </row>
    <row r="152" spans="3:3" s="178" customFormat="1">
      <c r="C152" s="19"/>
    </row>
    <row r="153" spans="3:3" s="178" customFormat="1">
      <c r="C153" s="19"/>
    </row>
    <row r="154" spans="3:3" s="178" customFormat="1">
      <c r="C154" s="19"/>
    </row>
    <row r="155" spans="3:3" s="178" customFormat="1">
      <c r="C155" s="19"/>
    </row>
    <row r="156" spans="3:3" s="178" customFormat="1">
      <c r="C156" s="19"/>
    </row>
    <row r="157" spans="3:3" s="178" customFormat="1">
      <c r="C157" s="5"/>
    </row>
    <row r="158" spans="3:3" s="178" customFormat="1">
      <c r="C158" s="19"/>
    </row>
    <row r="159" spans="3:3" s="178" customFormat="1"/>
    <row r="160" spans="3:3" s="178" customFormat="1">
      <c r="C160" s="19"/>
    </row>
    <row r="161" spans="3:3" s="178" customFormat="1">
      <c r="C161" s="19"/>
    </row>
    <row r="162" spans="3:3" s="178" customFormat="1">
      <c r="C162" s="19"/>
    </row>
    <row r="163" spans="3:3" s="178" customFormat="1">
      <c r="C163" s="19"/>
    </row>
    <row r="164" spans="3:3" s="178" customFormat="1">
      <c r="C164" s="19"/>
    </row>
    <row r="165" spans="3:3" s="178" customFormat="1">
      <c r="C165" s="19"/>
    </row>
    <row r="166" spans="3:3" s="178" customFormat="1">
      <c r="C166" s="19"/>
    </row>
    <row r="167" spans="3:3" s="178" customFormat="1">
      <c r="C167" s="19"/>
    </row>
    <row r="168" spans="3:3" s="178" customFormat="1">
      <c r="C168" s="19"/>
    </row>
    <row r="169" spans="3:3" s="178" customFormat="1">
      <c r="C169" s="19"/>
    </row>
    <row r="170" spans="3:3" s="178" customFormat="1">
      <c r="C170" s="19"/>
    </row>
    <row r="171" spans="3:3" s="178" customFormat="1">
      <c r="C171" s="19"/>
    </row>
    <row r="172" spans="3:3" s="178" customFormat="1">
      <c r="C172" s="19"/>
    </row>
    <row r="173" spans="3:3" s="178" customFormat="1">
      <c r="C173" s="19"/>
    </row>
    <row r="174" spans="3:3" s="178" customFormat="1">
      <c r="C174" s="19"/>
    </row>
    <row r="175" spans="3:3" s="178" customFormat="1">
      <c r="C175" s="19"/>
    </row>
    <row r="176" spans="3:3" s="178" customFormat="1">
      <c r="C176" s="5"/>
    </row>
    <row r="177" spans="3:3" s="178" customFormat="1">
      <c r="C177" s="19"/>
    </row>
    <row r="178" spans="3:3" s="178" customFormat="1"/>
    <row r="179" spans="3:3" s="178" customFormat="1">
      <c r="C179" s="6"/>
    </row>
    <row r="180" spans="3:3" s="178" customFormat="1">
      <c r="C180" s="6"/>
    </row>
    <row r="181" spans="3:3" s="178" customFormat="1">
      <c r="C181" s="6"/>
    </row>
    <row r="182" spans="3:3" s="178" customFormat="1">
      <c r="C182" s="6"/>
    </row>
    <row r="183" spans="3:3" s="178" customFormat="1">
      <c r="C183" s="6"/>
    </row>
    <row r="184" spans="3:3" s="178" customFormat="1">
      <c r="C184" s="6"/>
    </row>
    <row r="185" spans="3:3" s="178" customFormat="1">
      <c r="C185" s="6"/>
    </row>
    <row r="186" spans="3:3" s="178" customFormat="1">
      <c r="C186" s="6"/>
    </row>
    <row r="187" spans="3:3" s="178" customFormat="1">
      <c r="C187" s="6"/>
    </row>
    <row r="188" spans="3:3" s="178" customFormat="1">
      <c r="C188" s="6"/>
    </row>
    <row r="189" spans="3:3" s="178" customFormat="1">
      <c r="C189" s="6"/>
    </row>
    <row r="190" spans="3:3" s="178" customFormat="1">
      <c r="C190" s="6"/>
    </row>
    <row r="191" spans="3:3" s="178" customFormat="1">
      <c r="C191" s="6"/>
    </row>
    <row r="192" spans="3:3" s="178" customFormat="1">
      <c r="C192" s="6"/>
    </row>
    <row r="193" spans="3:3" s="178" customFormat="1">
      <c r="C193" s="6"/>
    </row>
    <row r="194" spans="3:3" s="178" customFormat="1">
      <c r="C194" s="6"/>
    </row>
    <row r="195" spans="3:3" s="178" customFormat="1">
      <c r="C195" s="20"/>
    </row>
    <row r="196" spans="3:3" s="178" customFormat="1">
      <c r="C196" s="6"/>
    </row>
    <row r="197" spans="3:3" s="178" customFormat="1"/>
    <row r="198" spans="3:3" s="178" customFormat="1">
      <c r="C198" s="18"/>
    </row>
    <row r="199" spans="3:3" s="178" customFormat="1">
      <c r="C199" s="18"/>
    </row>
    <row r="200" spans="3:3" s="178" customFormat="1">
      <c r="C200" s="18"/>
    </row>
    <row r="201" spans="3:3" s="178" customFormat="1">
      <c r="C201" s="18"/>
    </row>
    <row r="202" spans="3:3" s="178" customFormat="1">
      <c r="C202" s="18"/>
    </row>
    <row r="203" spans="3:3" s="178" customFormat="1">
      <c r="C203" s="18"/>
    </row>
    <row r="204" spans="3:3" s="178" customFormat="1">
      <c r="C204" s="18"/>
    </row>
    <row r="205" spans="3:3" s="178" customFormat="1">
      <c r="C205" s="18"/>
    </row>
    <row r="206" spans="3:3" s="178" customFormat="1">
      <c r="C206" s="18"/>
    </row>
    <row r="207" spans="3:3" s="178" customFormat="1">
      <c r="C207" s="18"/>
    </row>
    <row r="208" spans="3:3" s="178" customFormat="1">
      <c r="C208" s="18"/>
    </row>
    <row r="209" spans="3:3" s="178" customFormat="1">
      <c r="C209" s="18"/>
    </row>
    <row r="210" spans="3:3" s="178" customFormat="1">
      <c r="C210" s="18"/>
    </row>
    <row r="211" spans="3:3" s="178" customFormat="1">
      <c r="C211" s="18"/>
    </row>
    <row r="212" spans="3:3" s="178" customFormat="1">
      <c r="C212" s="18"/>
    </row>
    <row r="213" spans="3:3" s="178" customFormat="1">
      <c r="C213" s="18"/>
    </row>
    <row r="214" spans="3:3" s="178" customFormat="1">
      <c r="C214" s="21"/>
    </row>
    <row r="215" spans="3:3" s="178" customFormat="1">
      <c r="C215" s="18"/>
    </row>
    <row r="216" spans="3:3" s="178" customFormat="1"/>
    <row r="217" spans="3:3" s="178" customFormat="1">
      <c r="C217" s="6"/>
    </row>
    <row r="218" spans="3:3" s="178" customFormat="1">
      <c r="C218" s="6"/>
    </row>
    <row r="219" spans="3:3" s="178" customFormat="1">
      <c r="C219" s="6"/>
    </row>
    <row r="220" spans="3:3" s="178" customFormat="1">
      <c r="C220" s="6"/>
    </row>
    <row r="221" spans="3:3" s="178" customFormat="1">
      <c r="C221" s="6"/>
    </row>
    <row r="222" spans="3:3" s="178" customFormat="1">
      <c r="C222" s="6"/>
    </row>
    <row r="223" spans="3:3" s="178" customFormat="1">
      <c r="C223" s="6"/>
    </row>
    <row r="224" spans="3:3" s="178" customFormat="1">
      <c r="C224" s="6"/>
    </row>
    <row r="225" spans="3:3" s="178" customFormat="1">
      <c r="C225" s="6"/>
    </row>
    <row r="226" spans="3:3" s="178" customFormat="1">
      <c r="C226" s="6"/>
    </row>
    <row r="227" spans="3:3" s="178" customFormat="1">
      <c r="C227" s="6"/>
    </row>
    <row r="228" spans="3:3" s="178" customFormat="1">
      <c r="C228" s="6"/>
    </row>
    <row r="229" spans="3:3" s="178" customFormat="1">
      <c r="C229" s="19"/>
    </row>
    <row r="230" spans="3:3" s="178" customFormat="1">
      <c r="C230" s="6"/>
    </row>
    <row r="231" spans="3:3" s="178" customFormat="1">
      <c r="C231" s="6"/>
    </row>
    <row r="232" spans="3:3" s="178" customFormat="1">
      <c r="C232" s="6"/>
    </row>
    <row r="233" spans="3:3" s="178" customFormat="1">
      <c r="C233" s="20"/>
    </row>
    <row r="234" spans="3:3" s="178" customFormat="1">
      <c r="C234" s="6"/>
    </row>
    <row r="235" spans="3:3" s="178" customFormat="1"/>
    <row r="236" spans="3:3" s="178" customFormat="1">
      <c r="C236" s="6"/>
    </row>
    <row r="237" spans="3:3" s="178" customFormat="1">
      <c r="C237" s="6"/>
    </row>
    <row r="238" spans="3:3" s="178" customFormat="1">
      <c r="C238" s="6"/>
    </row>
    <row r="239" spans="3:3" s="178" customFormat="1">
      <c r="C239" s="6"/>
    </row>
    <row r="240" spans="3:3" s="178" customFormat="1">
      <c r="C240" s="6"/>
    </row>
    <row r="241" spans="3:3" s="178" customFormat="1">
      <c r="C241" s="6"/>
    </row>
    <row r="242" spans="3:3" s="178" customFormat="1">
      <c r="C242" s="6"/>
    </row>
    <row r="243" spans="3:3" s="178" customFormat="1">
      <c r="C243" s="6"/>
    </row>
    <row r="244" spans="3:3" s="178" customFormat="1">
      <c r="C244" s="6"/>
    </row>
    <row r="245" spans="3:3" s="178" customFormat="1">
      <c r="C245" s="6"/>
    </row>
    <row r="246" spans="3:3" s="178" customFormat="1">
      <c r="C246" s="6"/>
    </row>
    <row r="247" spans="3:3" s="178" customFormat="1">
      <c r="C247" s="6"/>
    </row>
    <row r="248" spans="3:3" s="178" customFormat="1">
      <c r="C248" s="6"/>
    </row>
    <row r="249" spans="3:3" s="178" customFormat="1">
      <c r="C249" s="6"/>
    </row>
    <row r="250" spans="3:3" s="178" customFormat="1">
      <c r="C250" s="6"/>
    </row>
    <row r="251" spans="3:3" s="178" customFormat="1">
      <c r="C251" s="6"/>
    </row>
    <row r="252" spans="3:3" s="178" customFormat="1">
      <c r="C252" s="20"/>
    </row>
    <row r="253" spans="3:3" s="178" customFormat="1">
      <c r="C253" s="6"/>
    </row>
    <row r="254" spans="3:3" s="178" customFormat="1"/>
    <row r="255" spans="3:3" s="178" customFormat="1">
      <c r="C255" s="18"/>
    </row>
    <row r="256" spans="3:3" s="178" customFormat="1">
      <c r="C256" s="18"/>
    </row>
    <row r="257" spans="3:3" s="178" customFormat="1">
      <c r="C257" s="18"/>
    </row>
    <row r="258" spans="3:3" s="178" customFormat="1">
      <c r="C258" s="18"/>
    </row>
    <row r="259" spans="3:3" s="178" customFormat="1">
      <c r="C259" s="18"/>
    </row>
    <row r="260" spans="3:3" s="178" customFormat="1">
      <c r="C260" s="18"/>
    </row>
    <row r="261" spans="3:3" s="178" customFormat="1">
      <c r="C261" s="18"/>
    </row>
    <row r="262" spans="3:3" s="178" customFormat="1">
      <c r="C262" s="18"/>
    </row>
    <row r="263" spans="3:3" s="178" customFormat="1">
      <c r="C263" s="18"/>
    </row>
    <row r="264" spans="3:3" s="178" customFormat="1">
      <c r="C264" s="18"/>
    </row>
    <row r="265" spans="3:3" s="178" customFormat="1">
      <c r="C265" s="18"/>
    </row>
    <row r="266" spans="3:3" s="178" customFormat="1">
      <c r="C266" s="18"/>
    </row>
    <row r="267" spans="3:3" s="178" customFormat="1">
      <c r="C267" s="18"/>
    </row>
    <row r="268" spans="3:3" s="178" customFormat="1">
      <c r="C268" s="18"/>
    </row>
    <row r="269" spans="3:3" s="178" customFormat="1">
      <c r="C269" s="18"/>
    </row>
    <row r="270" spans="3:3" s="178" customFormat="1">
      <c r="C270" s="18"/>
    </row>
    <row r="271" spans="3:3" s="178" customFormat="1">
      <c r="C271" s="21"/>
    </row>
    <row r="272" spans="3:3" s="178" customFormat="1">
      <c r="C272" s="18"/>
    </row>
    <row r="273" spans="3:3" s="178" customFormat="1"/>
    <row r="274" spans="3:3" s="178" customFormat="1">
      <c r="C274" s="18"/>
    </row>
    <row r="275" spans="3:3" s="178" customFormat="1">
      <c r="C275" s="18"/>
    </row>
    <row r="276" spans="3:3" s="178" customFormat="1">
      <c r="C276" s="18"/>
    </row>
    <row r="277" spans="3:3" s="178" customFormat="1">
      <c r="C277" s="18"/>
    </row>
    <row r="278" spans="3:3" s="178" customFormat="1">
      <c r="C278" s="18"/>
    </row>
    <row r="279" spans="3:3" s="178" customFormat="1">
      <c r="C279" s="18"/>
    </row>
    <row r="280" spans="3:3" s="178" customFormat="1">
      <c r="C280" s="18"/>
    </row>
    <row r="281" spans="3:3" s="178" customFormat="1">
      <c r="C281" s="18"/>
    </row>
    <row r="282" spans="3:3" s="178" customFormat="1">
      <c r="C282" s="18"/>
    </row>
    <row r="283" spans="3:3" s="178" customFormat="1">
      <c r="C283" s="18"/>
    </row>
    <row r="284" spans="3:3" s="178" customFormat="1">
      <c r="C284" s="18"/>
    </row>
    <row r="285" spans="3:3" s="178" customFormat="1">
      <c r="C285" s="18"/>
    </row>
    <row r="286" spans="3:3" s="178" customFormat="1">
      <c r="C286" s="18"/>
    </row>
    <row r="287" spans="3:3" s="178" customFormat="1">
      <c r="C287" s="18"/>
    </row>
    <row r="288" spans="3:3" s="178" customFormat="1">
      <c r="C288" s="18"/>
    </row>
    <row r="289" spans="3:3" s="178" customFormat="1">
      <c r="C289" s="18"/>
    </row>
    <row r="290" spans="3:3" s="178" customFormat="1">
      <c r="C290" s="21"/>
    </row>
    <row r="291" spans="3:3" s="178" customFormat="1">
      <c r="C291" s="18"/>
    </row>
    <row r="292" spans="3:3" s="178" customFormat="1"/>
    <row r="293" spans="3:3" s="178" customFormat="1">
      <c r="C293" s="6"/>
    </row>
    <row r="294" spans="3:3" s="178" customFormat="1">
      <c r="C294" s="6"/>
    </row>
    <row r="295" spans="3:3" s="178" customFormat="1">
      <c r="C295" s="6"/>
    </row>
    <row r="296" spans="3:3" s="178" customFormat="1">
      <c r="C296" s="6"/>
    </row>
    <row r="297" spans="3:3" s="178" customFormat="1">
      <c r="C297" s="6"/>
    </row>
    <row r="298" spans="3:3" s="178" customFormat="1">
      <c r="C298" s="6"/>
    </row>
    <row r="299" spans="3:3" s="178" customFormat="1">
      <c r="C299" s="6"/>
    </row>
    <row r="300" spans="3:3" s="178" customFormat="1">
      <c r="C300" s="6"/>
    </row>
    <row r="301" spans="3:3" s="178" customFormat="1">
      <c r="C301" s="6"/>
    </row>
    <row r="302" spans="3:3" s="178" customFormat="1">
      <c r="C302" s="6"/>
    </row>
    <row r="303" spans="3:3" s="178" customFormat="1">
      <c r="C303" s="6"/>
    </row>
    <row r="304" spans="3:3" s="178" customFormat="1">
      <c r="C304" s="6"/>
    </row>
    <row r="305" spans="3:3" s="178" customFormat="1">
      <c r="C305" s="6"/>
    </row>
    <row r="306" spans="3:3" s="178" customFormat="1">
      <c r="C306" s="6"/>
    </row>
    <row r="307" spans="3:3" s="178" customFormat="1">
      <c r="C307" s="6"/>
    </row>
    <row r="308" spans="3:3" s="178" customFormat="1">
      <c r="C308" s="6"/>
    </row>
    <row r="309" spans="3:3" s="178" customFormat="1">
      <c r="C309" s="20"/>
    </row>
    <row r="310" spans="3:3" s="178" customFormat="1">
      <c r="C310" s="6"/>
    </row>
    <row r="311" spans="3:3" s="178" customFormat="1"/>
  </sheetData>
  <mergeCells count="11">
    <mergeCell ref="J5:K5"/>
    <mergeCell ref="F5:I5"/>
    <mergeCell ref="A7:K7"/>
    <mergeCell ref="A26:K26"/>
    <mergeCell ref="A45:K45"/>
    <mergeCell ref="A4:E4"/>
    <mergeCell ref="A1:E1"/>
    <mergeCell ref="A5:A6"/>
    <mergeCell ref="B5:E5"/>
    <mergeCell ref="A2:E2"/>
    <mergeCell ref="A3:E3"/>
  </mergeCells>
  <pageMargins left="0.27559055118110237" right="0.27559055118110237" top="0.19685039370078741" bottom="0.19685039370078741" header="0.31496062992125984" footer="0.31496062992125984"/>
  <pageSetup paperSize="9" scale="78" orientation="portrait" horizontalDpi="300" verticalDpi="300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412"/>
  <sheetViews>
    <sheetView showGridLines="0" zoomScaleNormal="100" workbookViewId="0">
      <pane ySplit="6" topLeftCell="A7" activePane="bottomLeft" state="frozen"/>
      <selection activeCell="V26" sqref="V26"/>
      <selection pane="bottomLeft" activeCell="I41" sqref="I41"/>
    </sheetView>
  </sheetViews>
  <sheetFormatPr defaultColWidth="11.7109375" defaultRowHeight="14.25"/>
  <cols>
    <col min="1" max="1" width="25.7109375" style="168" customWidth="1"/>
    <col min="2" max="4" width="10.7109375" style="168" customWidth="1"/>
    <col min="5" max="8" width="11.7109375" style="168"/>
    <col min="9" max="9" width="11.7109375" style="279"/>
    <col min="10" max="16384" width="11.7109375" style="168"/>
  </cols>
  <sheetData>
    <row r="1" spans="1:13" ht="20.100000000000001" customHeight="1">
      <c r="A1" s="700" t="s">
        <v>392</v>
      </c>
      <c r="B1" s="700"/>
      <c r="C1" s="700"/>
      <c r="D1" s="700"/>
      <c r="E1" s="700"/>
      <c r="F1" s="700"/>
    </row>
    <row r="2" spans="1:13" ht="20.100000000000001" customHeight="1">
      <c r="A2" s="765" t="s">
        <v>325</v>
      </c>
      <c r="B2" s="765"/>
      <c r="C2" s="765"/>
      <c r="D2" s="765"/>
      <c r="E2" s="765"/>
      <c r="F2" s="765"/>
    </row>
    <row r="3" spans="1:13" ht="18" customHeight="1">
      <c r="A3" s="774" t="s">
        <v>329</v>
      </c>
      <c r="B3" s="774"/>
      <c r="C3" s="774"/>
      <c r="D3" s="774"/>
      <c r="E3" s="774"/>
      <c r="F3" s="774"/>
    </row>
    <row r="4" spans="1:13" ht="18" customHeight="1">
      <c r="A4" s="776" t="s">
        <v>330</v>
      </c>
      <c r="B4" s="777"/>
      <c r="C4" s="777"/>
      <c r="D4" s="777"/>
      <c r="E4" s="777"/>
      <c r="F4" s="777"/>
    </row>
    <row r="5" spans="1:13" ht="15" customHeight="1">
      <c r="A5" s="600" t="s">
        <v>635</v>
      </c>
      <c r="B5" s="595">
        <v>2017</v>
      </c>
      <c r="C5" s="596"/>
      <c r="D5" s="596"/>
      <c r="E5" s="545"/>
      <c r="F5" s="551">
        <v>2018</v>
      </c>
      <c r="G5" s="596"/>
      <c r="H5" s="596"/>
      <c r="I5" s="596"/>
      <c r="J5" s="759">
        <v>2019</v>
      </c>
      <c r="K5" s="759"/>
      <c r="L5" s="760"/>
      <c r="M5" s="279"/>
    </row>
    <row r="6" spans="1:13" ht="15" customHeight="1" thickBot="1">
      <c r="A6" s="743"/>
      <c r="B6" s="128" t="s">
        <v>59</v>
      </c>
      <c r="C6" s="128" t="s">
        <v>60</v>
      </c>
      <c r="D6" s="128" t="s">
        <v>61</v>
      </c>
      <c r="E6" s="128" t="s">
        <v>26</v>
      </c>
      <c r="F6" s="128" t="s">
        <v>59</v>
      </c>
      <c r="G6" s="128" t="s">
        <v>60</v>
      </c>
      <c r="H6" s="128" t="s">
        <v>61</v>
      </c>
      <c r="I6" s="128" t="s">
        <v>26</v>
      </c>
      <c r="J6" s="320" t="s">
        <v>59</v>
      </c>
      <c r="K6" s="320" t="s">
        <v>60</v>
      </c>
      <c r="L6" s="320" t="s">
        <v>61</v>
      </c>
    </row>
    <row r="7" spans="1:13" ht="32.1" customHeight="1" thickTop="1">
      <c r="A7" s="775" t="s">
        <v>679</v>
      </c>
      <c r="B7" s="775"/>
      <c r="C7" s="775"/>
      <c r="D7" s="775"/>
      <c r="E7" s="775"/>
      <c r="F7" s="775"/>
      <c r="G7" s="775"/>
      <c r="H7" s="775"/>
      <c r="I7" s="775"/>
      <c r="J7" s="775"/>
      <c r="K7" s="775"/>
    </row>
    <row r="8" spans="1:13">
      <c r="A8" s="2" t="s">
        <v>202</v>
      </c>
      <c r="B8" s="141">
        <v>34777</v>
      </c>
      <c r="C8" s="141">
        <v>35081</v>
      </c>
      <c r="D8" s="149">
        <v>35243</v>
      </c>
      <c r="E8" s="186">
        <v>35409</v>
      </c>
      <c r="F8" s="326">
        <v>35486</v>
      </c>
      <c r="G8" s="2">
        <v>35925</v>
      </c>
      <c r="H8" s="357">
        <v>35570</v>
      </c>
      <c r="I8" s="357">
        <v>35926</v>
      </c>
      <c r="J8" s="357">
        <v>36279</v>
      </c>
      <c r="K8" s="357">
        <v>36842</v>
      </c>
      <c r="L8" s="357">
        <v>37253</v>
      </c>
    </row>
    <row r="9" spans="1:13">
      <c r="A9" s="2" t="s">
        <v>203</v>
      </c>
      <c r="B9" s="141">
        <v>42825</v>
      </c>
      <c r="C9" s="141">
        <v>42854</v>
      </c>
      <c r="D9" s="149">
        <v>42914</v>
      </c>
      <c r="E9" s="186">
        <v>42974</v>
      </c>
      <c r="F9" s="326">
        <v>42898</v>
      </c>
      <c r="G9" s="2">
        <v>43337</v>
      </c>
      <c r="H9" s="357">
        <v>42022</v>
      </c>
      <c r="I9" s="357">
        <v>42229</v>
      </c>
      <c r="J9" s="357">
        <v>42598</v>
      </c>
      <c r="K9" s="357">
        <v>42922</v>
      </c>
      <c r="L9" s="357">
        <v>43210</v>
      </c>
    </row>
    <row r="10" spans="1:13">
      <c r="A10" s="2" t="s">
        <v>204</v>
      </c>
      <c r="B10" s="141">
        <v>75809</v>
      </c>
      <c r="C10" s="141">
        <v>76481</v>
      </c>
      <c r="D10" s="149">
        <v>77034</v>
      </c>
      <c r="E10" s="186">
        <v>77592</v>
      </c>
      <c r="F10" s="326">
        <v>77971</v>
      </c>
      <c r="G10" s="2">
        <v>78986</v>
      </c>
      <c r="H10" s="357">
        <v>76193</v>
      </c>
      <c r="I10" s="357">
        <v>77037</v>
      </c>
      <c r="J10" s="357">
        <v>77786</v>
      </c>
      <c r="K10" s="357">
        <v>78529</v>
      </c>
      <c r="L10" s="357">
        <v>79313</v>
      </c>
    </row>
    <row r="11" spans="1:13">
      <c r="A11" s="2" t="s">
        <v>205</v>
      </c>
      <c r="B11" s="141">
        <v>17780</v>
      </c>
      <c r="C11" s="141">
        <v>17843</v>
      </c>
      <c r="D11" s="149">
        <v>17880</v>
      </c>
      <c r="E11" s="186">
        <v>17949</v>
      </c>
      <c r="F11" s="326">
        <v>17889</v>
      </c>
      <c r="G11" s="2">
        <v>17969</v>
      </c>
      <c r="H11" s="357">
        <v>17472</v>
      </c>
      <c r="I11" s="357">
        <v>17552</v>
      </c>
      <c r="J11" s="357">
        <v>17668</v>
      </c>
      <c r="K11" s="357">
        <v>17776</v>
      </c>
      <c r="L11" s="357">
        <v>17867</v>
      </c>
    </row>
    <row r="12" spans="1:13">
      <c r="A12" s="2" t="s">
        <v>206</v>
      </c>
      <c r="B12" s="141">
        <v>47358</v>
      </c>
      <c r="C12" s="141">
        <v>47496</v>
      </c>
      <c r="D12" s="149">
        <v>47799</v>
      </c>
      <c r="E12" s="186">
        <v>48136</v>
      </c>
      <c r="F12" s="326">
        <v>48194</v>
      </c>
      <c r="G12" s="2">
        <v>48593</v>
      </c>
      <c r="H12" s="357">
        <v>46897</v>
      </c>
      <c r="I12" s="357">
        <v>47423</v>
      </c>
      <c r="J12" s="357">
        <v>47639</v>
      </c>
      <c r="K12" s="357">
        <v>47986</v>
      </c>
      <c r="L12" s="357">
        <v>48402</v>
      </c>
    </row>
    <row r="13" spans="1:13">
      <c r="A13" s="2" t="s">
        <v>207</v>
      </c>
      <c r="B13" s="141">
        <v>28846</v>
      </c>
      <c r="C13" s="141">
        <v>28914</v>
      </c>
      <c r="D13" s="149">
        <v>28916</v>
      </c>
      <c r="E13" s="186">
        <v>28853</v>
      </c>
      <c r="F13" s="326">
        <v>28791</v>
      </c>
      <c r="G13" s="2">
        <v>29016</v>
      </c>
      <c r="H13" s="357">
        <v>28237</v>
      </c>
      <c r="I13" s="357">
        <v>28321</v>
      </c>
      <c r="J13" s="357">
        <v>28383</v>
      </c>
      <c r="K13" s="357">
        <v>28600</v>
      </c>
      <c r="L13" s="357">
        <v>28787</v>
      </c>
    </row>
    <row r="14" spans="1:13">
      <c r="A14" s="2" t="s">
        <v>208</v>
      </c>
      <c r="B14" s="141">
        <v>135245</v>
      </c>
      <c r="C14" s="141">
        <v>136351</v>
      </c>
      <c r="D14" s="149">
        <v>137282</v>
      </c>
      <c r="E14" s="186">
        <v>138515</v>
      </c>
      <c r="F14" s="326">
        <v>139210</v>
      </c>
      <c r="G14" s="2">
        <v>140801</v>
      </c>
      <c r="H14" s="357">
        <v>138731</v>
      </c>
      <c r="I14" s="357">
        <v>140500</v>
      </c>
      <c r="J14" s="357">
        <v>142339</v>
      </c>
      <c r="K14" s="357">
        <v>143987</v>
      </c>
      <c r="L14" s="357">
        <v>145469</v>
      </c>
    </row>
    <row r="15" spans="1:13">
      <c r="A15" s="2" t="s">
        <v>209</v>
      </c>
      <c r="B15" s="141">
        <v>44533</v>
      </c>
      <c r="C15" s="141">
        <v>44889</v>
      </c>
      <c r="D15" s="149">
        <v>45094</v>
      </c>
      <c r="E15" s="186">
        <v>45386</v>
      </c>
      <c r="F15" s="326">
        <v>45618</v>
      </c>
      <c r="G15" s="2">
        <v>46165</v>
      </c>
      <c r="H15" s="357">
        <v>45076</v>
      </c>
      <c r="I15" s="357">
        <v>45348</v>
      </c>
      <c r="J15" s="357">
        <v>45656</v>
      </c>
      <c r="K15" s="357">
        <v>46209</v>
      </c>
      <c r="L15" s="357">
        <v>46519</v>
      </c>
    </row>
    <row r="16" spans="1:13">
      <c r="A16" s="2" t="s">
        <v>210</v>
      </c>
      <c r="B16" s="141">
        <v>92451</v>
      </c>
      <c r="C16" s="141">
        <v>92855</v>
      </c>
      <c r="D16" s="149">
        <v>93208</v>
      </c>
      <c r="E16" s="186">
        <v>93448</v>
      </c>
      <c r="F16" s="326">
        <v>93285</v>
      </c>
      <c r="G16" s="2">
        <v>93925</v>
      </c>
      <c r="H16" s="357">
        <v>91841</v>
      </c>
      <c r="I16" s="357">
        <v>92537</v>
      </c>
      <c r="J16" s="357">
        <v>93062</v>
      </c>
      <c r="K16" s="357">
        <v>93759</v>
      </c>
      <c r="L16" s="357">
        <v>94463</v>
      </c>
    </row>
    <row r="17" spans="1:12">
      <c r="A17" s="2" t="s">
        <v>211</v>
      </c>
      <c r="B17" s="141">
        <v>23182</v>
      </c>
      <c r="C17" s="141">
        <v>23261</v>
      </c>
      <c r="D17" s="149">
        <v>23270</v>
      </c>
      <c r="E17" s="186">
        <v>23299</v>
      </c>
      <c r="F17" s="326">
        <v>23270</v>
      </c>
      <c r="G17" s="2">
        <v>23465</v>
      </c>
      <c r="H17" s="357">
        <v>22874</v>
      </c>
      <c r="I17" s="357">
        <v>23041</v>
      </c>
      <c r="J17" s="357">
        <v>23243</v>
      </c>
      <c r="K17" s="357">
        <v>23447</v>
      </c>
      <c r="L17" s="357">
        <v>23617</v>
      </c>
    </row>
    <row r="18" spans="1:12">
      <c r="A18" s="2" t="s">
        <v>212</v>
      </c>
      <c r="B18" s="141">
        <v>21604</v>
      </c>
      <c r="C18" s="141">
        <v>21625</v>
      </c>
      <c r="D18" s="149">
        <v>21694</v>
      </c>
      <c r="E18" s="186">
        <v>21721</v>
      </c>
      <c r="F18" s="326">
        <v>21866</v>
      </c>
      <c r="G18" s="2">
        <v>21973</v>
      </c>
      <c r="H18" s="357">
        <v>21313</v>
      </c>
      <c r="I18" s="357">
        <v>21508</v>
      </c>
      <c r="J18" s="357">
        <v>21650</v>
      </c>
      <c r="K18" s="357">
        <v>21767</v>
      </c>
      <c r="L18" s="357">
        <v>21980</v>
      </c>
    </row>
    <row r="19" spans="1:12">
      <c r="A19" s="2" t="s">
        <v>213</v>
      </c>
      <c r="B19" s="141">
        <v>110704</v>
      </c>
      <c r="C19" s="141">
        <v>111362</v>
      </c>
      <c r="D19" s="149">
        <v>111948</v>
      </c>
      <c r="E19" s="186">
        <v>112548</v>
      </c>
      <c r="F19" s="326">
        <v>112782</v>
      </c>
      <c r="G19" s="2">
        <v>113747</v>
      </c>
      <c r="H19" s="357">
        <v>110411</v>
      </c>
      <c r="I19" s="357">
        <v>111670</v>
      </c>
      <c r="J19" s="357">
        <v>112820</v>
      </c>
      <c r="K19" s="357">
        <v>113642</v>
      </c>
      <c r="L19" s="357">
        <v>114647</v>
      </c>
    </row>
    <row r="20" spans="1:12">
      <c r="A20" s="2" t="s">
        <v>214</v>
      </c>
      <c r="B20" s="141">
        <v>26747</v>
      </c>
      <c r="C20" s="141">
        <v>27072</v>
      </c>
      <c r="D20" s="149">
        <v>27326</v>
      </c>
      <c r="E20" s="186">
        <v>27591</v>
      </c>
      <c r="F20" s="326">
        <v>27776</v>
      </c>
      <c r="G20" s="2">
        <v>28079</v>
      </c>
      <c r="H20" s="357">
        <v>27741</v>
      </c>
      <c r="I20" s="357">
        <v>28035</v>
      </c>
      <c r="J20" s="357">
        <v>28434</v>
      </c>
      <c r="K20" s="357">
        <v>28788</v>
      </c>
      <c r="L20" s="357">
        <v>29096</v>
      </c>
    </row>
    <row r="21" spans="1:12">
      <c r="A21" s="2" t="s">
        <v>215</v>
      </c>
      <c r="B21" s="141">
        <v>69001</v>
      </c>
      <c r="C21" s="141">
        <v>69435</v>
      </c>
      <c r="D21" s="149">
        <v>69707</v>
      </c>
      <c r="E21" s="186">
        <v>69769</v>
      </c>
      <c r="F21" s="326">
        <v>69783</v>
      </c>
      <c r="G21" s="2">
        <v>70473</v>
      </c>
      <c r="H21" s="357">
        <v>68632</v>
      </c>
      <c r="I21" s="357">
        <v>69055</v>
      </c>
      <c r="J21" s="357">
        <v>69684</v>
      </c>
      <c r="K21" s="357">
        <v>70225</v>
      </c>
      <c r="L21" s="357">
        <v>70672</v>
      </c>
    </row>
    <row r="22" spans="1:12">
      <c r="A22" s="2" t="s">
        <v>216</v>
      </c>
      <c r="B22" s="141">
        <v>26029</v>
      </c>
      <c r="C22" s="141">
        <v>26068</v>
      </c>
      <c r="D22" s="149">
        <v>26136</v>
      </c>
      <c r="E22" s="186">
        <v>26226</v>
      </c>
      <c r="F22" s="326">
        <v>26297</v>
      </c>
      <c r="G22" s="2">
        <v>26584</v>
      </c>
      <c r="H22" s="357">
        <v>25933</v>
      </c>
      <c r="I22" s="357">
        <v>26138</v>
      </c>
      <c r="J22" s="357">
        <v>26325</v>
      </c>
      <c r="K22" s="357">
        <v>26528</v>
      </c>
      <c r="L22" s="357">
        <v>26759</v>
      </c>
    </row>
    <row r="23" spans="1:12">
      <c r="A23" s="2" t="s">
        <v>217</v>
      </c>
      <c r="B23" s="141">
        <v>423066</v>
      </c>
      <c r="C23" s="141">
        <v>426807</v>
      </c>
      <c r="D23" s="149">
        <v>430566</v>
      </c>
      <c r="E23" s="186">
        <v>434676</v>
      </c>
      <c r="F23" s="326">
        <v>437829</v>
      </c>
      <c r="G23" s="2">
        <v>443303</v>
      </c>
      <c r="H23" s="357">
        <v>427765</v>
      </c>
      <c r="I23" s="357">
        <v>433823</v>
      </c>
      <c r="J23" s="357">
        <v>439976</v>
      </c>
      <c r="K23" s="357">
        <v>445225</v>
      </c>
      <c r="L23" s="357">
        <v>451042</v>
      </c>
    </row>
    <row r="24" spans="1:12">
      <c r="A24" s="134" t="s">
        <v>218</v>
      </c>
      <c r="B24" s="143">
        <v>117065</v>
      </c>
      <c r="C24" s="143">
        <v>117979</v>
      </c>
      <c r="D24" s="150">
        <v>119072</v>
      </c>
      <c r="E24" s="143">
        <v>120203</v>
      </c>
      <c r="F24" s="327">
        <v>120863</v>
      </c>
      <c r="G24" s="134">
        <v>122322</v>
      </c>
      <c r="H24" s="358">
        <v>120935</v>
      </c>
      <c r="I24" s="358">
        <v>122684</v>
      </c>
      <c r="J24" s="358">
        <v>124403</v>
      </c>
      <c r="K24" s="358">
        <v>125943</v>
      </c>
      <c r="L24" s="358">
        <v>127538</v>
      </c>
    </row>
    <row r="25" spans="1:12">
      <c r="A25" s="2" t="s">
        <v>219</v>
      </c>
      <c r="B25" s="141">
        <v>21156</v>
      </c>
      <c r="C25" s="141">
        <v>21263</v>
      </c>
      <c r="D25" s="149">
        <v>21304</v>
      </c>
      <c r="E25" s="141">
        <v>21381</v>
      </c>
      <c r="F25" s="326">
        <v>21403</v>
      </c>
      <c r="G25" s="2">
        <v>21580</v>
      </c>
      <c r="H25" s="357">
        <v>20938</v>
      </c>
      <c r="I25" s="357">
        <v>21167</v>
      </c>
      <c r="J25" s="357">
        <v>21344</v>
      </c>
      <c r="K25" s="357">
        <v>21646</v>
      </c>
      <c r="L25" s="357">
        <v>21844</v>
      </c>
    </row>
    <row r="26" spans="1:12" ht="32.1" customHeight="1">
      <c r="A26" s="758" t="s">
        <v>629</v>
      </c>
      <c r="B26" s="758"/>
      <c r="C26" s="758"/>
      <c r="D26" s="758"/>
      <c r="E26" s="758"/>
      <c r="F26" s="758"/>
      <c r="G26" s="758"/>
      <c r="H26" s="758"/>
      <c r="I26" s="758"/>
      <c r="J26" s="758"/>
      <c r="K26" s="758"/>
    </row>
    <row r="27" spans="1:12">
      <c r="A27" s="137" t="s">
        <v>202</v>
      </c>
      <c r="B27" s="141">
        <v>2453</v>
      </c>
      <c r="C27" s="141">
        <v>2468</v>
      </c>
      <c r="D27" s="149">
        <v>2480</v>
      </c>
      <c r="E27" s="141">
        <v>2496</v>
      </c>
      <c r="F27" s="326">
        <v>2493</v>
      </c>
      <c r="G27" s="2">
        <v>2503</v>
      </c>
      <c r="H27" s="357">
        <v>2446</v>
      </c>
      <c r="I27" s="357">
        <v>2431</v>
      </c>
      <c r="J27" s="357">
        <v>2449</v>
      </c>
      <c r="K27" s="357">
        <v>2480</v>
      </c>
      <c r="L27" s="357">
        <v>2525</v>
      </c>
    </row>
    <row r="28" spans="1:12">
      <c r="A28" s="137" t="s">
        <v>203</v>
      </c>
      <c r="B28" s="141">
        <v>3840</v>
      </c>
      <c r="C28" s="141">
        <v>3840</v>
      </c>
      <c r="D28" s="149">
        <v>3840</v>
      </c>
      <c r="E28" s="141">
        <v>3836</v>
      </c>
      <c r="F28" s="326">
        <v>3831</v>
      </c>
      <c r="G28" s="2">
        <v>3879</v>
      </c>
      <c r="H28" s="357">
        <v>3635</v>
      </c>
      <c r="I28" s="507" t="s">
        <v>781</v>
      </c>
      <c r="J28" s="357">
        <v>3676</v>
      </c>
      <c r="K28" s="357">
        <v>3702</v>
      </c>
      <c r="L28" s="357">
        <v>3725</v>
      </c>
    </row>
    <row r="29" spans="1:12">
      <c r="A29" s="137" t="s">
        <v>204</v>
      </c>
      <c r="B29" s="141">
        <v>7590</v>
      </c>
      <c r="C29" s="141">
        <v>7598</v>
      </c>
      <c r="D29" s="149">
        <v>7575</v>
      </c>
      <c r="E29" s="141">
        <v>7951</v>
      </c>
      <c r="F29" s="326">
        <v>7545</v>
      </c>
      <c r="G29" s="2">
        <v>7603</v>
      </c>
      <c r="H29" s="357">
        <v>7039</v>
      </c>
      <c r="I29" s="357">
        <v>7077</v>
      </c>
      <c r="J29" s="357">
        <v>7121</v>
      </c>
      <c r="K29" s="357">
        <v>7151</v>
      </c>
      <c r="L29" s="357">
        <v>7140</v>
      </c>
    </row>
    <row r="30" spans="1:12">
      <c r="A30" s="137" t="s">
        <v>205</v>
      </c>
      <c r="B30" s="141">
        <v>1280</v>
      </c>
      <c r="C30" s="141">
        <v>1283</v>
      </c>
      <c r="D30" s="149">
        <v>1296</v>
      </c>
      <c r="E30" s="141">
        <v>1309</v>
      </c>
      <c r="F30" s="326">
        <v>1304</v>
      </c>
      <c r="G30" s="2">
        <v>1298</v>
      </c>
      <c r="H30" s="357">
        <v>1202</v>
      </c>
      <c r="I30" s="357">
        <v>1208</v>
      </c>
      <c r="J30" s="357">
        <v>1207</v>
      </c>
      <c r="K30" s="357">
        <v>1202</v>
      </c>
      <c r="L30" s="357">
        <v>1214</v>
      </c>
    </row>
    <row r="31" spans="1:12">
      <c r="A31" s="137" t="s">
        <v>206</v>
      </c>
      <c r="B31" s="141">
        <v>3378</v>
      </c>
      <c r="C31" s="141">
        <v>3380</v>
      </c>
      <c r="D31" s="149">
        <v>3401</v>
      </c>
      <c r="E31" s="141">
        <v>3422</v>
      </c>
      <c r="F31" s="326">
        <v>3405</v>
      </c>
      <c r="G31" s="2">
        <v>3429</v>
      </c>
      <c r="H31" s="357">
        <v>3227</v>
      </c>
      <c r="I31" s="357">
        <v>3242</v>
      </c>
      <c r="J31" s="357">
        <v>3268</v>
      </c>
      <c r="K31" s="357">
        <v>3277</v>
      </c>
      <c r="L31" s="357">
        <v>3273</v>
      </c>
    </row>
    <row r="32" spans="1:12">
      <c r="A32" s="137" t="s">
        <v>207</v>
      </c>
      <c r="B32" s="141">
        <v>2259</v>
      </c>
      <c r="C32" s="141">
        <v>2250</v>
      </c>
      <c r="D32" s="149">
        <v>2252</v>
      </c>
      <c r="E32" s="141">
        <v>2248</v>
      </c>
      <c r="F32" s="326">
        <v>2245</v>
      </c>
      <c r="G32" s="2">
        <v>2293</v>
      </c>
      <c r="H32" s="357">
        <v>2188</v>
      </c>
      <c r="I32" s="357">
        <v>2184</v>
      </c>
      <c r="J32" s="357">
        <v>2168</v>
      </c>
      <c r="K32" s="357">
        <v>2185</v>
      </c>
      <c r="L32" s="357">
        <v>2197</v>
      </c>
    </row>
    <row r="33" spans="1:12">
      <c r="A33" s="137" t="s">
        <v>208</v>
      </c>
      <c r="B33" s="141">
        <v>10060</v>
      </c>
      <c r="C33" s="141">
        <v>10077</v>
      </c>
      <c r="D33" s="149">
        <v>10056</v>
      </c>
      <c r="E33" s="141">
        <v>10071</v>
      </c>
      <c r="F33" s="326">
        <v>10065</v>
      </c>
      <c r="G33" s="2">
        <v>10168</v>
      </c>
      <c r="H33" s="357">
        <v>9657</v>
      </c>
      <c r="I33" s="357">
        <v>9676</v>
      </c>
      <c r="J33" s="357">
        <v>9704</v>
      </c>
      <c r="K33" s="357">
        <v>9722</v>
      </c>
      <c r="L33" s="357">
        <v>9772</v>
      </c>
    </row>
    <row r="34" spans="1:12">
      <c r="A34" s="137" t="s">
        <v>209</v>
      </c>
      <c r="B34" s="141">
        <v>3270</v>
      </c>
      <c r="C34" s="141">
        <v>3276</v>
      </c>
      <c r="D34" s="149">
        <v>3282</v>
      </c>
      <c r="E34" s="141">
        <v>3307</v>
      </c>
      <c r="F34" s="326">
        <v>3326</v>
      </c>
      <c r="G34" s="2">
        <v>3386</v>
      </c>
      <c r="H34" s="357">
        <v>3216</v>
      </c>
      <c r="I34" s="357">
        <v>3215</v>
      </c>
      <c r="J34" s="357">
        <v>3200</v>
      </c>
      <c r="K34" s="357">
        <v>3223</v>
      </c>
      <c r="L34" s="357">
        <v>3213</v>
      </c>
    </row>
    <row r="35" spans="1:12">
      <c r="A35" s="137" t="s">
        <v>210</v>
      </c>
      <c r="B35" s="141">
        <v>10266</v>
      </c>
      <c r="C35" s="141">
        <v>10279</v>
      </c>
      <c r="D35" s="149">
        <v>10296</v>
      </c>
      <c r="E35" s="141">
        <v>10264</v>
      </c>
      <c r="F35" s="326">
        <v>10168</v>
      </c>
      <c r="G35" s="2">
        <v>10167</v>
      </c>
      <c r="H35" s="357">
        <v>9671</v>
      </c>
      <c r="I35" s="357">
        <v>9659</v>
      </c>
      <c r="J35" s="357">
        <v>9632</v>
      </c>
      <c r="K35" s="357">
        <v>9631</v>
      </c>
      <c r="L35" s="357">
        <v>9660</v>
      </c>
    </row>
    <row r="36" spans="1:12">
      <c r="A36" s="137" t="s">
        <v>211</v>
      </c>
      <c r="B36" s="141">
        <v>1506</v>
      </c>
      <c r="C36" s="141">
        <v>1514</v>
      </c>
      <c r="D36" s="149">
        <v>1504</v>
      </c>
      <c r="E36" s="141">
        <v>1510</v>
      </c>
      <c r="F36" s="326">
        <v>1491</v>
      </c>
      <c r="G36" s="2">
        <v>1507</v>
      </c>
      <c r="H36" s="357">
        <v>1428</v>
      </c>
      <c r="I36" s="357">
        <v>1453</v>
      </c>
      <c r="J36" s="357">
        <v>1488</v>
      </c>
      <c r="K36" s="357">
        <v>1503</v>
      </c>
      <c r="L36" s="357">
        <v>1515</v>
      </c>
    </row>
    <row r="37" spans="1:12">
      <c r="A37" s="137" t="s">
        <v>212</v>
      </c>
      <c r="B37" s="141">
        <v>1587</v>
      </c>
      <c r="C37" s="141">
        <v>1574</v>
      </c>
      <c r="D37" s="149">
        <v>1589</v>
      </c>
      <c r="E37" s="141">
        <v>1584</v>
      </c>
      <c r="F37" s="326">
        <v>1600</v>
      </c>
      <c r="G37" s="2">
        <v>1589</v>
      </c>
      <c r="H37" s="357">
        <v>1523</v>
      </c>
      <c r="I37" s="357">
        <v>1541</v>
      </c>
      <c r="J37" s="357">
        <v>1543</v>
      </c>
      <c r="K37" s="357">
        <v>1549</v>
      </c>
      <c r="L37" s="357">
        <v>1562</v>
      </c>
    </row>
    <row r="38" spans="1:12">
      <c r="A38" s="137" t="s">
        <v>213</v>
      </c>
      <c r="B38" s="141">
        <v>8412</v>
      </c>
      <c r="C38" s="141">
        <v>8406</v>
      </c>
      <c r="D38" s="149">
        <v>8425</v>
      </c>
      <c r="E38" s="141">
        <v>8421</v>
      </c>
      <c r="F38" s="326">
        <v>8371</v>
      </c>
      <c r="G38" s="2">
        <v>8404</v>
      </c>
      <c r="H38" s="357">
        <v>7740</v>
      </c>
      <c r="I38" s="357">
        <v>7777</v>
      </c>
      <c r="J38" s="357">
        <v>7835</v>
      </c>
      <c r="K38" s="357">
        <v>7865</v>
      </c>
      <c r="L38" s="357">
        <v>7873</v>
      </c>
    </row>
    <row r="39" spans="1:12">
      <c r="A39" s="137" t="s">
        <v>214</v>
      </c>
      <c r="B39" s="141">
        <v>1801</v>
      </c>
      <c r="C39" s="141">
        <v>1848</v>
      </c>
      <c r="D39" s="149">
        <v>1848</v>
      </c>
      <c r="E39" s="141">
        <v>1853</v>
      </c>
      <c r="F39" s="326">
        <v>1853</v>
      </c>
      <c r="G39" s="2">
        <v>1833</v>
      </c>
      <c r="H39" s="357">
        <v>1803</v>
      </c>
      <c r="I39" s="357">
        <v>1811</v>
      </c>
      <c r="J39" s="357">
        <v>1841</v>
      </c>
      <c r="K39" s="357">
        <v>1866</v>
      </c>
      <c r="L39" s="357">
        <v>1863</v>
      </c>
    </row>
    <row r="40" spans="1:12">
      <c r="A40" s="137" t="s">
        <v>215</v>
      </c>
      <c r="B40" s="141">
        <v>6116</v>
      </c>
      <c r="C40" s="141">
        <v>6217</v>
      </c>
      <c r="D40" s="149">
        <v>6259</v>
      </c>
      <c r="E40" s="141">
        <v>6241</v>
      </c>
      <c r="F40" s="326">
        <v>6224</v>
      </c>
      <c r="G40" s="2">
        <v>6292</v>
      </c>
      <c r="H40" s="357">
        <v>5975</v>
      </c>
      <c r="I40" s="357">
        <v>5992</v>
      </c>
      <c r="J40" s="357">
        <v>6040</v>
      </c>
      <c r="K40" s="357">
        <v>6105</v>
      </c>
      <c r="L40" s="357">
        <v>6154</v>
      </c>
    </row>
    <row r="41" spans="1:12">
      <c r="A41" s="137" t="s">
        <v>216</v>
      </c>
      <c r="B41" s="141">
        <v>2245</v>
      </c>
      <c r="C41" s="141">
        <v>2241</v>
      </c>
      <c r="D41" s="149">
        <v>2218</v>
      </c>
      <c r="E41" s="141">
        <v>2206</v>
      </c>
      <c r="F41" s="326">
        <v>2207</v>
      </c>
      <c r="G41" s="2">
        <v>2211</v>
      </c>
      <c r="H41" s="357">
        <v>2115</v>
      </c>
      <c r="I41" s="507" t="s">
        <v>782</v>
      </c>
      <c r="J41" s="357">
        <v>2116</v>
      </c>
      <c r="K41" s="357">
        <v>2112</v>
      </c>
      <c r="L41" s="357">
        <v>2126</v>
      </c>
    </row>
    <row r="42" spans="1:12">
      <c r="A42" s="137" t="s">
        <v>217</v>
      </c>
      <c r="B42" s="141">
        <v>28221</v>
      </c>
      <c r="C42" s="141">
        <v>28319</v>
      </c>
      <c r="D42" s="149">
        <v>28397</v>
      </c>
      <c r="E42" s="141">
        <v>28510</v>
      </c>
      <c r="F42" s="326">
        <v>28497</v>
      </c>
      <c r="G42" s="2">
        <v>28634</v>
      </c>
      <c r="H42" s="357">
        <v>26699</v>
      </c>
      <c r="I42" s="357">
        <v>26916</v>
      </c>
      <c r="J42" s="357">
        <v>27101</v>
      </c>
      <c r="K42" s="357">
        <v>27244</v>
      </c>
      <c r="L42" s="357">
        <v>27455</v>
      </c>
    </row>
    <row r="43" spans="1:12">
      <c r="A43" s="138" t="s">
        <v>218</v>
      </c>
      <c r="B43" s="143">
        <v>7923</v>
      </c>
      <c r="C43" s="143">
        <v>7968</v>
      </c>
      <c r="D43" s="150">
        <v>8022</v>
      </c>
      <c r="E43" s="143">
        <v>8073</v>
      </c>
      <c r="F43" s="327">
        <v>8070</v>
      </c>
      <c r="G43" s="134">
        <v>8114</v>
      </c>
      <c r="H43" s="358">
        <v>7853</v>
      </c>
      <c r="I43" s="358">
        <v>7936</v>
      </c>
      <c r="J43" s="358">
        <v>8010</v>
      </c>
      <c r="K43" s="358">
        <v>8069</v>
      </c>
      <c r="L43" s="358">
        <v>8123</v>
      </c>
    </row>
    <row r="44" spans="1:12">
      <c r="A44" s="137" t="s">
        <v>219</v>
      </c>
      <c r="B44" s="141">
        <v>1622</v>
      </c>
      <c r="C44" s="141">
        <v>1644</v>
      </c>
      <c r="D44" s="149">
        <v>1634</v>
      </c>
      <c r="E44" s="141">
        <v>1635</v>
      </c>
      <c r="F44" s="326">
        <v>1637</v>
      </c>
      <c r="G44" s="2">
        <v>1647</v>
      </c>
      <c r="H44" s="357">
        <v>1501</v>
      </c>
      <c r="I44" s="357">
        <v>1508</v>
      </c>
      <c r="J44" s="357">
        <v>1504</v>
      </c>
      <c r="K44" s="357">
        <v>1514</v>
      </c>
      <c r="L44" s="357">
        <v>1528</v>
      </c>
    </row>
    <row r="45" spans="1:12" ht="32.1" customHeight="1">
      <c r="A45" s="758" t="s">
        <v>630</v>
      </c>
      <c r="B45" s="758"/>
      <c r="C45" s="758"/>
      <c r="D45" s="758"/>
      <c r="E45" s="758"/>
      <c r="F45" s="758"/>
      <c r="G45" s="758"/>
      <c r="H45" s="758"/>
      <c r="I45" s="758"/>
      <c r="J45" s="758"/>
      <c r="K45" s="758"/>
    </row>
    <row r="46" spans="1:12">
      <c r="A46" s="2" t="s">
        <v>202</v>
      </c>
      <c r="B46" s="141">
        <v>3573</v>
      </c>
      <c r="C46" s="141">
        <v>3635</v>
      </c>
      <c r="D46" s="149">
        <v>3680</v>
      </c>
      <c r="E46" s="141">
        <v>3689</v>
      </c>
      <c r="F46" s="326">
        <v>3719</v>
      </c>
      <c r="G46" s="2">
        <v>3825</v>
      </c>
      <c r="H46" s="357">
        <v>3850</v>
      </c>
      <c r="I46" s="357">
        <v>3900</v>
      </c>
      <c r="J46" s="357">
        <v>3979</v>
      </c>
      <c r="K46" s="357">
        <v>4106</v>
      </c>
      <c r="L46" s="357">
        <v>4209</v>
      </c>
    </row>
    <row r="47" spans="1:12">
      <c r="A47" s="2" t="s">
        <v>203</v>
      </c>
      <c r="B47" s="141">
        <v>4172</v>
      </c>
      <c r="C47" s="141">
        <v>4190</v>
      </c>
      <c r="D47" s="149">
        <v>4200</v>
      </c>
      <c r="E47" s="141">
        <v>4217</v>
      </c>
      <c r="F47" s="326">
        <v>4212</v>
      </c>
      <c r="G47" s="2">
        <v>4299</v>
      </c>
      <c r="H47" s="357">
        <v>4088</v>
      </c>
      <c r="I47" s="357">
        <v>4145</v>
      </c>
      <c r="J47" s="357">
        <v>4202</v>
      </c>
      <c r="K47" s="357">
        <v>4287</v>
      </c>
      <c r="L47" s="357">
        <v>4347</v>
      </c>
    </row>
    <row r="48" spans="1:12">
      <c r="A48" s="2" t="s">
        <v>204</v>
      </c>
      <c r="B48" s="141">
        <v>7076</v>
      </c>
      <c r="C48" s="141">
        <v>7157</v>
      </c>
      <c r="D48" s="149">
        <v>7214</v>
      </c>
      <c r="E48" s="141">
        <v>7306</v>
      </c>
      <c r="F48" s="326">
        <v>7385</v>
      </c>
      <c r="G48" s="2">
        <v>7550</v>
      </c>
      <c r="H48" s="357">
        <v>7160</v>
      </c>
      <c r="I48" s="357">
        <v>7247</v>
      </c>
      <c r="J48" s="357">
        <v>7392</v>
      </c>
      <c r="K48" s="357">
        <v>7541</v>
      </c>
      <c r="L48" s="357">
        <v>7681</v>
      </c>
    </row>
    <row r="49" spans="1:12">
      <c r="A49" s="2" t="s">
        <v>205</v>
      </c>
      <c r="B49" s="141">
        <v>2142</v>
      </c>
      <c r="C49" s="141">
        <v>2161</v>
      </c>
      <c r="D49" s="149">
        <v>2188</v>
      </c>
      <c r="E49" s="141">
        <v>2201</v>
      </c>
      <c r="F49" s="326">
        <v>2178</v>
      </c>
      <c r="G49" s="2">
        <v>2212</v>
      </c>
      <c r="H49" s="357">
        <v>2164</v>
      </c>
      <c r="I49" s="357">
        <v>2173</v>
      </c>
      <c r="J49" s="357">
        <v>2233</v>
      </c>
      <c r="K49" s="357">
        <v>2279</v>
      </c>
      <c r="L49" s="357">
        <v>2310</v>
      </c>
    </row>
    <row r="50" spans="1:12">
      <c r="A50" s="2" t="s">
        <v>206</v>
      </c>
      <c r="B50" s="141">
        <v>3826</v>
      </c>
      <c r="C50" s="141">
        <v>3838</v>
      </c>
      <c r="D50" s="149">
        <v>3837</v>
      </c>
      <c r="E50" s="141">
        <v>3854</v>
      </c>
      <c r="F50" s="326">
        <v>3864</v>
      </c>
      <c r="G50" s="2">
        <v>3942</v>
      </c>
      <c r="H50" s="357">
        <v>3741</v>
      </c>
      <c r="I50" s="357">
        <v>3780</v>
      </c>
      <c r="J50" s="357">
        <v>3817</v>
      </c>
      <c r="K50" s="357">
        <v>3875</v>
      </c>
      <c r="L50" s="357">
        <v>3933</v>
      </c>
    </row>
    <row r="51" spans="1:12">
      <c r="A51" s="2" t="s">
        <v>207</v>
      </c>
      <c r="B51" s="141">
        <v>3031</v>
      </c>
      <c r="C51" s="141">
        <v>3049</v>
      </c>
      <c r="D51" s="149">
        <v>3054</v>
      </c>
      <c r="E51" s="141">
        <v>3043</v>
      </c>
      <c r="F51" s="326">
        <v>3022</v>
      </c>
      <c r="G51" s="2">
        <v>3086</v>
      </c>
      <c r="H51" s="357">
        <v>2941</v>
      </c>
      <c r="I51" s="357">
        <v>2972</v>
      </c>
      <c r="J51" s="357">
        <v>3012</v>
      </c>
      <c r="K51" s="357">
        <v>3054</v>
      </c>
      <c r="L51" s="357">
        <v>3100</v>
      </c>
    </row>
    <row r="52" spans="1:12">
      <c r="A52" s="2" t="s">
        <v>208</v>
      </c>
      <c r="B52" s="141">
        <v>11772</v>
      </c>
      <c r="C52" s="141">
        <v>11919</v>
      </c>
      <c r="D52" s="149">
        <v>12006</v>
      </c>
      <c r="E52" s="141">
        <v>12076</v>
      </c>
      <c r="F52" s="326">
        <v>12132</v>
      </c>
      <c r="G52" s="2">
        <v>12298</v>
      </c>
      <c r="H52" s="357">
        <v>12040</v>
      </c>
      <c r="I52" s="357">
        <v>12196</v>
      </c>
      <c r="J52" s="357">
        <v>12425</v>
      </c>
      <c r="K52" s="357">
        <v>12641</v>
      </c>
      <c r="L52" s="357">
        <v>12861</v>
      </c>
    </row>
    <row r="53" spans="1:12">
      <c r="A53" s="2" t="s">
        <v>209</v>
      </c>
      <c r="B53" s="141">
        <v>3948</v>
      </c>
      <c r="C53" s="141">
        <v>3999</v>
      </c>
      <c r="D53" s="149">
        <v>4003</v>
      </c>
      <c r="E53" s="141">
        <v>4021</v>
      </c>
      <c r="F53" s="326">
        <v>4063</v>
      </c>
      <c r="G53" s="2">
        <v>4133</v>
      </c>
      <c r="H53" s="357">
        <v>4003</v>
      </c>
      <c r="I53" s="357">
        <v>4044</v>
      </c>
      <c r="J53" s="357">
        <v>4096</v>
      </c>
      <c r="K53" s="357">
        <v>4208</v>
      </c>
      <c r="L53" s="357">
        <v>4306</v>
      </c>
    </row>
    <row r="54" spans="1:12">
      <c r="A54" s="2" t="s">
        <v>210</v>
      </c>
      <c r="B54" s="141">
        <v>7224</v>
      </c>
      <c r="C54" s="141">
        <v>7298</v>
      </c>
      <c r="D54" s="149">
        <v>7343</v>
      </c>
      <c r="E54" s="141">
        <v>7363</v>
      </c>
      <c r="F54" s="326">
        <v>7357</v>
      </c>
      <c r="G54" s="2">
        <v>7525</v>
      </c>
      <c r="H54" s="357">
        <v>7391</v>
      </c>
      <c r="I54" s="357">
        <v>7453</v>
      </c>
      <c r="J54" s="357">
        <v>7552</v>
      </c>
      <c r="K54" s="357">
        <v>7656</v>
      </c>
      <c r="L54" s="357">
        <v>7780</v>
      </c>
    </row>
    <row r="55" spans="1:12">
      <c r="A55" s="2" t="s">
        <v>211</v>
      </c>
      <c r="B55" s="141">
        <v>2019</v>
      </c>
      <c r="C55" s="141">
        <v>2031</v>
      </c>
      <c r="D55" s="149">
        <v>2038</v>
      </c>
      <c r="E55" s="141">
        <v>2039</v>
      </c>
      <c r="F55" s="326">
        <v>2028</v>
      </c>
      <c r="G55" s="2">
        <v>2066</v>
      </c>
      <c r="H55" s="357">
        <v>2019</v>
      </c>
      <c r="I55" s="357">
        <v>2031</v>
      </c>
      <c r="J55" s="357">
        <v>2061</v>
      </c>
      <c r="K55" s="357">
        <v>2093</v>
      </c>
      <c r="L55" s="357">
        <v>2137</v>
      </c>
    </row>
    <row r="56" spans="1:12">
      <c r="A56" s="2" t="s">
        <v>212</v>
      </c>
      <c r="B56" s="141">
        <v>2082</v>
      </c>
      <c r="C56" s="141">
        <v>2079</v>
      </c>
      <c r="D56" s="149">
        <v>2075</v>
      </c>
      <c r="E56" s="141">
        <v>2067</v>
      </c>
      <c r="F56" s="326">
        <v>2083</v>
      </c>
      <c r="G56" s="2">
        <v>2116</v>
      </c>
      <c r="H56" s="357">
        <v>2009</v>
      </c>
      <c r="I56" s="357">
        <v>2048</v>
      </c>
      <c r="J56" s="357">
        <v>2082</v>
      </c>
      <c r="K56" s="357">
        <v>2121</v>
      </c>
      <c r="L56" s="357">
        <v>2164</v>
      </c>
    </row>
    <row r="57" spans="1:12">
      <c r="A57" s="2" t="s">
        <v>213</v>
      </c>
      <c r="B57" s="141">
        <v>9583</v>
      </c>
      <c r="C57" s="141">
        <v>9683</v>
      </c>
      <c r="D57" s="149">
        <v>9757</v>
      </c>
      <c r="E57" s="141">
        <v>9831</v>
      </c>
      <c r="F57" s="326">
        <v>9888</v>
      </c>
      <c r="G57" s="2">
        <v>10045</v>
      </c>
      <c r="H57" s="357">
        <v>9794</v>
      </c>
      <c r="I57" s="357">
        <v>9974</v>
      </c>
      <c r="J57" s="357">
        <v>10148</v>
      </c>
      <c r="K57" s="357">
        <v>10264</v>
      </c>
      <c r="L57" s="357">
        <v>10441</v>
      </c>
    </row>
    <row r="58" spans="1:12">
      <c r="A58" s="2" t="s">
        <v>214</v>
      </c>
      <c r="B58" s="141">
        <v>2075</v>
      </c>
      <c r="C58" s="141">
        <v>2098</v>
      </c>
      <c r="D58" s="149">
        <v>2144</v>
      </c>
      <c r="E58" s="141">
        <v>2173</v>
      </c>
      <c r="F58" s="326">
        <v>2197</v>
      </c>
      <c r="G58" s="2">
        <v>2262</v>
      </c>
      <c r="H58" s="357">
        <v>2204</v>
      </c>
      <c r="I58" s="357">
        <v>2236</v>
      </c>
      <c r="J58" s="357">
        <v>2319</v>
      </c>
      <c r="K58" s="357">
        <v>2379</v>
      </c>
      <c r="L58" s="357">
        <v>2414</v>
      </c>
    </row>
    <row r="59" spans="1:12">
      <c r="A59" s="2" t="s">
        <v>215</v>
      </c>
      <c r="B59" s="141">
        <v>7887</v>
      </c>
      <c r="C59" s="141">
        <v>7965</v>
      </c>
      <c r="D59" s="149">
        <v>8027</v>
      </c>
      <c r="E59" s="141">
        <v>8025</v>
      </c>
      <c r="F59" s="326">
        <v>8076</v>
      </c>
      <c r="G59" s="2">
        <v>8199</v>
      </c>
      <c r="H59" s="357">
        <v>7957</v>
      </c>
      <c r="I59" s="357">
        <v>8033</v>
      </c>
      <c r="J59" s="357">
        <v>8203</v>
      </c>
      <c r="K59" s="357">
        <v>8337</v>
      </c>
      <c r="L59" s="357">
        <v>8488</v>
      </c>
    </row>
    <row r="60" spans="1:12">
      <c r="A60" s="2" t="s">
        <v>216</v>
      </c>
      <c r="B60" s="141">
        <v>2357</v>
      </c>
      <c r="C60" s="141">
        <v>2368</v>
      </c>
      <c r="D60" s="149">
        <v>2388</v>
      </c>
      <c r="E60" s="141">
        <v>2390</v>
      </c>
      <c r="F60" s="326">
        <v>2404</v>
      </c>
      <c r="G60" s="2">
        <v>2462</v>
      </c>
      <c r="H60" s="357">
        <v>2377</v>
      </c>
      <c r="I60" s="357">
        <v>2381</v>
      </c>
      <c r="J60" s="357">
        <v>2427</v>
      </c>
      <c r="K60" s="357">
        <v>2492</v>
      </c>
      <c r="L60" s="357">
        <v>2544</v>
      </c>
    </row>
    <row r="61" spans="1:12">
      <c r="A61" s="2" t="s">
        <v>217</v>
      </c>
      <c r="B61" s="141">
        <v>30863</v>
      </c>
      <c r="C61" s="141">
        <v>31073</v>
      </c>
      <c r="D61" s="149">
        <v>31375</v>
      </c>
      <c r="E61" s="141">
        <v>31612</v>
      </c>
      <c r="F61" s="326">
        <v>31767</v>
      </c>
      <c r="G61" s="2">
        <v>32195</v>
      </c>
      <c r="H61" s="357">
        <v>30949</v>
      </c>
      <c r="I61" s="357">
        <v>31362</v>
      </c>
      <c r="J61" s="357">
        <v>31940</v>
      </c>
      <c r="K61" s="357">
        <v>32349</v>
      </c>
      <c r="L61" s="357">
        <v>32870</v>
      </c>
    </row>
    <row r="62" spans="1:12">
      <c r="A62" s="134" t="s">
        <v>218</v>
      </c>
      <c r="B62" s="143">
        <v>11159</v>
      </c>
      <c r="C62" s="143">
        <v>11288</v>
      </c>
      <c r="D62" s="150">
        <v>11400</v>
      </c>
      <c r="E62" s="143">
        <v>11510</v>
      </c>
      <c r="F62" s="327">
        <v>11578</v>
      </c>
      <c r="G62" s="134">
        <v>11798</v>
      </c>
      <c r="H62" s="358">
        <v>11620</v>
      </c>
      <c r="I62" s="358">
        <v>11768</v>
      </c>
      <c r="J62" s="358">
        <v>12014</v>
      </c>
      <c r="K62" s="358">
        <v>12235</v>
      </c>
      <c r="L62" s="358">
        <v>12487</v>
      </c>
    </row>
    <row r="63" spans="1:12">
      <c r="A63" s="2" t="s">
        <v>219</v>
      </c>
      <c r="B63" s="141">
        <v>2272</v>
      </c>
      <c r="C63" s="141">
        <v>2309</v>
      </c>
      <c r="D63" s="149">
        <v>2344</v>
      </c>
      <c r="E63" s="141">
        <v>2375</v>
      </c>
      <c r="F63" s="326">
        <v>2399</v>
      </c>
      <c r="G63" s="2">
        <v>2469</v>
      </c>
      <c r="H63" s="357">
        <v>2432</v>
      </c>
      <c r="I63" s="357">
        <v>2464</v>
      </c>
      <c r="J63" s="357">
        <v>2511</v>
      </c>
      <c r="K63" s="357">
        <v>2603</v>
      </c>
      <c r="L63" s="357">
        <v>2662</v>
      </c>
    </row>
    <row r="64" spans="1:12" ht="32.1" customHeight="1">
      <c r="A64" s="758" t="s">
        <v>636</v>
      </c>
      <c r="B64" s="758"/>
      <c r="C64" s="758"/>
      <c r="D64" s="758"/>
      <c r="E64" s="758"/>
      <c r="F64" s="758"/>
      <c r="G64" s="758"/>
      <c r="H64" s="758"/>
      <c r="I64" s="758"/>
      <c r="J64" s="758"/>
      <c r="K64" s="758"/>
    </row>
    <row r="65" spans="1:12">
      <c r="A65" s="2" t="s">
        <v>202</v>
      </c>
      <c r="B65" s="141">
        <v>8688</v>
      </c>
      <c r="C65" s="141">
        <v>8714</v>
      </c>
      <c r="D65" s="149">
        <v>8702</v>
      </c>
      <c r="E65" s="141">
        <v>8672</v>
      </c>
      <c r="F65" s="326">
        <v>8612</v>
      </c>
      <c r="G65" s="2">
        <v>8671</v>
      </c>
      <c r="H65" s="357">
        <v>8367</v>
      </c>
      <c r="I65" s="357">
        <v>8396</v>
      </c>
      <c r="J65" s="357">
        <v>8392</v>
      </c>
      <c r="K65" s="357">
        <v>8409</v>
      </c>
      <c r="L65" s="357">
        <v>8402</v>
      </c>
    </row>
    <row r="66" spans="1:12">
      <c r="A66" s="2" t="s">
        <v>203</v>
      </c>
      <c r="B66" s="141">
        <v>10289</v>
      </c>
      <c r="C66" s="141">
        <v>10235</v>
      </c>
      <c r="D66" s="149">
        <v>10155</v>
      </c>
      <c r="E66" s="141">
        <v>10105</v>
      </c>
      <c r="F66" s="326">
        <v>9970</v>
      </c>
      <c r="G66" s="2">
        <v>9976</v>
      </c>
      <c r="H66" s="357">
        <v>9479</v>
      </c>
      <c r="I66" s="357">
        <v>9460</v>
      </c>
      <c r="J66" s="357">
        <v>9409</v>
      </c>
      <c r="K66" s="357">
        <v>9387</v>
      </c>
      <c r="L66" s="357">
        <v>9390</v>
      </c>
    </row>
    <row r="67" spans="1:12">
      <c r="A67" s="2" t="s">
        <v>204</v>
      </c>
      <c r="B67" s="141">
        <v>14106</v>
      </c>
      <c r="C67" s="141">
        <v>14067</v>
      </c>
      <c r="D67" s="149">
        <v>14040</v>
      </c>
      <c r="E67" s="141">
        <v>13926</v>
      </c>
      <c r="F67" s="326">
        <v>13812</v>
      </c>
      <c r="G67" s="2">
        <v>13846</v>
      </c>
      <c r="H67" s="357">
        <v>12657</v>
      </c>
      <c r="I67" s="357">
        <v>12636</v>
      </c>
      <c r="J67" s="357">
        <v>12623</v>
      </c>
      <c r="K67" s="357">
        <v>12595</v>
      </c>
      <c r="L67" s="357">
        <v>12614</v>
      </c>
    </row>
    <row r="68" spans="1:12">
      <c r="A68" s="2" t="s">
        <v>220</v>
      </c>
      <c r="B68" s="141">
        <v>4189</v>
      </c>
      <c r="C68" s="141">
        <v>4172</v>
      </c>
      <c r="D68" s="149">
        <v>4152</v>
      </c>
      <c r="E68" s="141">
        <v>4141</v>
      </c>
      <c r="F68" s="326">
        <v>4117</v>
      </c>
      <c r="G68" s="2">
        <v>4114</v>
      </c>
      <c r="H68" s="357">
        <v>3909</v>
      </c>
      <c r="I68" s="357">
        <v>3891</v>
      </c>
      <c r="J68" s="357">
        <v>3871</v>
      </c>
      <c r="K68" s="357">
        <v>3876</v>
      </c>
      <c r="L68" s="357">
        <v>3870</v>
      </c>
    </row>
    <row r="69" spans="1:12">
      <c r="A69" s="2" t="s">
        <v>206</v>
      </c>
      <c r="B69" s="141">
        <v>11679</v>
      </c>
      <c r="C69" s="141">
        <v>11600</v>
      </c>
      <c r="D69" s="149">
        <v>11598</v>
      </c>
      <c r="E69" s="141">
        <v>11629</v>
      </c>
      <c r="F69" s="326">
        <v>11570</v>
      </c>
      <c r="G69" s="2">
        <v>11590</v>
      </c>
      <c r="H69" s="357">
        <v>10817</v>
      </c>
      <c r="I69" s="357">
        <v>10874</v>
      </c>
      <c r="J69" s="357">
        <v>10797</v>
      </c>
      <c r="K69" s="357">
        <v>10758</v>
      </c>
      <c r="L69" s="357">
        <v>10772</v>
      </c>
    </row>
    <row r="70" spans="1:12">
      <c r="A70" s="2" t="s">
        <v>207</v>
      </c>
      <c r="B70" s="141">
        <v>7987</v>
      </c>
      <c r="C70" s="141">
        <v>7966</v>
      </c>
      <c r="D70" s="149">
        <v>7915</v>
      </c>
      <c r="E70" s="141">
        <v>7834</v>
      </c>
      <c r="F70" s="326">
        <v>7748</v>
      </c>
      <c r="G70" s="2">
        <v>7721</v>
      </c>
      <c r="H70" s="357">
        <v>7380</v>
      </c>
      <c r="I70" s="357">
        <v>7362</v>
      </c>
      <c r="J70" s="357">
        <v>7327</v>
      </c>
      <c r="K70" s="357">
        <v>7300</v>
      </c>
      <c r="L70" s="357">
        <v>7319</v>
      </c>
    </row>
    <row r="71" spans="1:12">
      <c r="A71" s="2" t="s">
        <v>208</v>
      </c>
      <c r="B71" s="141">
        <v>28792</v>
      </c>
      <c r="C71" s="141">
        <v>28700</v>
      </c>
      <c r="D71" s="149">
        <v>28590</v>
      </c>
      <c r="E71" s="141">
        <v>28528</v>
      </c>
      <c r="F71" s="326">
        <v>28317</v>
      </c>
      <c r="G71" s="2">
        <v>28296</v>
      </c>
      <c r="H71" s="357">
        <v>27255</v>
      </c>
      <c r="I71" s="357">
        <v>27311</v>
      </c>
      <c r="J71" s="357">
        <v>27326</v>
      </c>
      <c r="K71" s="357">
        <v>27352</v>
      </c>
      <c r="L71" s="357">
        <v>27370</v>
      </c>
    </row>
    <row r="72" spans="1:12">
      <c r="A72" s="2" t="s">
        <v>209</v>
      </c>
      <c r="B72" s="141">
        <v>10495</v>
      </c>
      <c r="C72" s="141">
        <v>10468</v>
      </c>
      <c r="D72" s="149">
        <v>10390</v>
      </c>
      <c r="E72" s="141">
        <v>10280</v>
      </c>
      <c r="F72" s="326">
        <v>10221</v>
      </c>
      <c r="G72" s="2">
        <v>10248</v>
      </c>
      <c r="H72" s="357">
        <v>9722</v>
      </c>
      <c r="I72" s="357">
        <v>9698</v>
      </c>
      <c r="J72" s="357">
        <v>9684</v>
      </c>
      <c r="K72" s="357">
        <v>9673</v>
      </c>
      <c r="L72" s="357">
        <v>9641</v>
      </c>
    </row>
    <row r="73" spans="1:12">
      <c r="A73" s="2" t="s">
        <v>210</v>
      </c>
      <c r="B73" s="141">
        <v>22957</v>
      </c>
      <c r="C73" s="141">
        <v>22870</v>
      </c>
      <c r="D73" s="149">
        <v>22780</v>
      </c>
      <c r="E73" s="141">
        <v>22626</v>
      </c>
      <c r="F73" s="326">
        <v>22366</v>
      </c>
      <c r="G73" s="2">
        <v>22295</v>
      </c>
      <c r="H73" s="357">
        <v>21235</v>
      </c>
      <c r="I73" s="357">
        <v>21207</v>
      </c>
      <c r="J73" s="357">
        <v>21120</v>
      </c>
      <c r="K73" s="357">
        <v>21113</v>
      </c>
      <c r="L73" s="357">
        <v>21112</v>
      </c>
    </row>
    <row r="74" spans="1:12">
      <c r="A74" s="2" t="s">
        <v>211</v>
      </c>
      <c r="B74" s="141">
        <v>4641</v>
      </c>
      <c r="C74" s="141">
        <v>4624</v>
      </c>
      <c r="D74" s="149">
        <v>4619</v>
      </c>
      <c r="E74" s="141">
        <v>4569</v>
      </c>
      <c r="F74" s="326">
        <v>4528</v>
      </c>
      <c r="G74" s="2">
        <v>4491</v>
      </c>
      <c r="H74" s="357">
        <v>4202</v>
      </c>
      <c r="I74" s="357">
        <v>4196</v>
      </c>
      <c r="J74" s="357">
        <v>4202</v>
      </c>
      <c r="K74" s="357">
        <v>4212</v>
      </c>
      <c r="L74" s="357">
        <v>4185</v>
      </c>
    </row>
    <row r="75" spans="1:12">
      <c r="A75" s="2" t="s">
        <v>212</v>
      </c>
      <c r="B75" s="141">
        <v>4695</v>
      </c>
      <c r="C75" s="141">
        <v>4665</v>
      </c>
      <c r="D75" s="149">
        <v>4660</v>
      </c>
      <c r="E75" s="141">
        <v>4637</v>
      </c>
      <c r="F75" s="326">
        <v>4680</v>
      </c>
      <c r="G75" s="2">
        <v>4662</v>
      </c>
      <c r="H75" s="357">
        <v>4384</v>
      </c>
      <c r="I75" s="357">
        <v>4389</v>
      </c>
      <c r="J75" s="357">
        <v>4376</v>
      </c>
      <c r="K75" s="357">
        <v>4375</v>
      </c>
      <c r="L75" s="357">
        <v>4397</v>
      </c>
    </row>
    <row r="76" spans="1:12">
      <c r="A76" s="2" t="s">
        <v>213</v>
      </c>
      <c r="B76" s="141">
        <v>25706</v>
      </c>
      <c r="C76" s="141">
        <v>25624</v>
      </c>
      <c r="D76" s="149">
        <v>25496</v>
      </c>
      <c r="E76" s="141">
        <v>25413</v>
      </c>
      <c r="F76" s="326">
        <v>25241</v>
      </c>
      <c r="G76" s="2">
        <v>25243</v>
      </c>
      <c r="H76" s="357">
        <v>23709</v>
      </c>
      <c r="I76" s="357">
        <v>23696</v>
      </c>
      <c r="J76" s="357">
        <v>23754</v>
      </c>
      <c r="K76" s="357">
        <v>23769</v>
      </c>
      <c r="L76" s="357">
        <v>23835</v>
      </c>
    </row>
    <row r="77" spans="1:12">
      <c r="A77" s="2" t="s">
        <v>214</v>
      </c>
      <c r="B77" s="141">
        <v>6079</v>
      </c>
      <c r="C77" s="141">
        <v>6056</v>
      </c>
      <c r="D77" s="149">
        <v>6067</v>
      </c>
      <c r="E77" s="141">
        <v>6026</v>
      </c>
      <c r="F77" s="326">
        <v>5997</v>
      </c>
      <c r="G77" s="2">
        <v>5989</v>
      </c>
      <c r="H77" s="357">
        <v>5769</v>
      </c>
      <c r="I77" s="357">
        <v>5782</v>
      </c>
      <c r="J77" s="357">
        <v>5794</v>
      </c>
      <c r="K77" s="357">
        <v>5806</v>
      </c>
      <c r="L77" s="357">
        <v>5849</v>
      </c>
    </row>
    <row r="78" spans="1:12">
      <c r="A78" s="2" t="s">
        <v>215</v>
      </c>
      <c r="B78" s="141">
        <v>14756</v>
      </c>
      <c r="C78" s="141">
        <v>14717</v>
      </c>
      <c r="D78" s="149">
        <v>14614</v>
      </c>
      <c r="E78" s="141">
        <v>14602</v>
      </c>
      <c r="F78" s="326">
        <v>14496</v>
      </c>
      <c r="G78" s="2">
        <v>14505</v>
      </c>
      <c r="H78" s="357">
        <v>13743</v>
      </c>
      <c r="I78" s="357">
        <v>13753</v>
      </c>
      <c r="J78" s="357">
        <v>13752</v>
      </c>
      <c r="K78" s="357">
        <v>13757</v>
      </c>
      <c r="L78" s="357">
        <v>13708</v>
      </c>
    </row>
    <row r="79" spans="1:12">
      <c r="A79" s="2" t="s">
        <v>216</v>
      </c>
      <c r="B79" s="141">
        <v>5682</v>
      </c>
      <c r="C79" s="141">
        <v>5660</v>
      </c>
      <c r="D79" s="149">
        <v>5636</v>
      </c>
      <c r="E79" s="141">
        <v>5615</v>
      </c>
      <c r="F79" s="326">
        <v>5573</v>
      </c>
      <c r="G79" s="2">
        <v>5594</v>
      </c>
      <c r="H79" s="357">
        <v>5310</v>
      </c>
      <c r="I79" s="357">
        <v>5319</v>
      </c>
      <c r="J79" s="357">
        <v>5297</v>
      </c>
      <c r="K79" s="357">
        <v>5292</v>
      </c>
      <c r="L79" s="357">
        <v>5297</v>
      </c>
    </row>
    <row r="80" spans="1:12">
      <c r="A80" s="2" t="s">
        <v>217</v>
      </c>
      <c r="B80" s="141">
        <v>91923</v>
      </c>
      <c r="C80" s="141">
        <v>92187</v>
      </c>
      <c r="D80" s="149">
        <v>92255</v>
      </c>
      <c r="E80" s="141">
        <v>92405</v>
      </c>
      <c r="F80" s="326">
        <v>92239</v>
      </c>
      <c r="G80" s="2">
        <v>92631</v>
      </c>
      <c r="H80" s="357">
        <v>84578</v>
      </c>
      <c r="I80" s="357">
        <v>85182</v>
      </c>
      <c r="J80" s="357">
        <v>85496</v>
      </c>
      <c r="K80" s="357">
        <v>85954</v>
      </c>
      <c r="L80" s="357">
        <v>86435</v>
      </c>
    </row>
    <row r="81" spans="1:12">
      <c r="A81" s="134" t="s">
        <v>218</v>
      </c>
      <c r="B81" s="143">
        <v>24086</v>
      </c>
      <c r="C81" s="143">
        <v>24057</v>
      </c>
      <c r="D81" s="150">
        <v>23996</v>
      </c>
      <c r="E81" s="143">
        <v>23957</v>
      </c>
      <c r="F81" s="327">
        <v>23753</v>
      </c>
      <c r="G81" s="134">
        <v>23795</v>
      </c>
      <c r="H81" s="358">
        <v>22662</v>
      </c>
      <c r="I81" s="358">
        <v>22804</v>
      </c>
      <c r="J81" s="358">
        <v>22832</v>
      </c>
      <c r="K81" s="358">
        <v>22925</v>
      </c>
      <c r="L81" s="358">
        <v>23005</v>
      </c>
    </row>
    <row r="82" spans="1:12">
      <c r="A82" s="2" t="s">
        <v>219</v>
      </c>
      <c r="B82" s="141">
        <v>5066</v>
      </c>
      <c r="C82" s="141">
        <v>5065</v>
      </c>
      <c r="D82" s="149">
        <v>5023</v>
      </c>
      <c r="E82" s="141">
        <v>4998</v>
      </c>
      <c r="F82" s="326">
        <v>4959</v>
      </c>
      <c r="G82" s="2">
        <v>4944</v>
      </c>
      <c r="H82" s="357">
        <v>4648</v>
      </c>
      <c r="I82" s="357">
        <v>4651</v>
      </c>
      <c r="J82" s="357">
        <v>4629</v>
      </c>
      <c r="K82" s="357">
        <v>4645</v>
      </c>
      <c r="L82" s="357">
        <v>4654</v>
      </c>
    </row>
    <row r="83" spans="1:12" ht="32.1" customHeight="1">
      <c r="A83" s="758" t="s">
        <v>637</v>
      </c>
      <c r="B83" s="758"/>
      <c r="C83" s="758"/>
      <c r="D83" s="758"/>
      <c r="E83" s="758"/>
      <c r="F83" s="758"/>
      <c r="G83" s="758"/>
      <c r="H83" s="758"/>
      <c r="I83" s="758"/>
      <c r="J83" s="758"/>
      <c r="K83" s="758"/>
    </row>
    <row r="84" spans="1:12">
      <c r="A84" s="2" t="s">
        <v>202</v>
      </c>
      <c r="B84" s="141">
        <v>523</v>
      </c>
      <c r="C84" s="141">
        <v>2505</v>
      </c>
      <c r="D84" s="149">
        <v>2498</v>
      </c>
      <c r="E84" s="141">
        <v>2502</v>
      </c>
      <c r="F84" s="326">
        <v>2511</v>
      </c>
      <c r="G84" s="2">
        <v>2531</v>
      </c>
      <c r="H84" s="357">
        <v>2547</v>
      </c>
      <c r="I84" s="357">
        <v>2569</v>
      </c>
      <c r="J84" s="357">
        <v>2582</v>
      </c>
      <c r="K84" s="357">
        <v>2613</v>
      </c>
      <c r="L84" s="357">
        <v>2647</v>
      </c>
    </row>
    <row r="85" spans="1:12">
      <c r="A85" s="2" t="s">
        <v>203</v>
      </c>
      <c r="B85" s="141">
        <v>874</v>
      </c>
      <c r="C85" s="141">
        <v>2676</v>
      </c>
      <c r="D85" s="149">
        <v>2703</v>
      </c>
      <c r="E85" s="141">
        <v>2704</v>
      </c>
      <c r="F85" s="326">
        <v>2702</v>
      </c>
      <c r="G85" s="2">
        <v>2705</v>
      </c>
      <c r="H85" s="357">
        <v>2702</v>
      </c>
      <c r="I85" s="357">
        <v>2732</v>
      </c>
      <c r="J85" s="357">
        <v>2765</v>
      </c>
      <c r="K85" s="357">
        <v>2789</v>
      </c>
      <c r="L85" s="357">
        <v>2788</v>
      </c>
    </row>
    <row r="86" spans="1:12">
      <c r="A86" s="2" t="s">
        <v>204</v>
      </c>
      <c r="B86" s="141">
        <v>1864</v>
      </c>
      <c r="C86" s="141">
        <v>4854</v>
      </c>
      <c r="D86" s="149">
        <v>4892</v>
      </c>
      <c r="E86" s="141">
        <v>4929</v>
      </c>
      <c r="F86" s="326">
        <v>4921</v>
      </c>
      <c r="G86" s="2">
        <v>4986</v>
      </c>
      <c r="H86" s="357">
        <v>4923</v>
      </c>
      <c r="I86" s="357">
        <v>4947</v>
      </c>
      <c r="J86" s="357">
        <v>4946</v>
      </c>
      <c r="K86" s="357">
        <v>4937</v>
      </c>
      <c r="L86" s="357">
        <v>4943</v>
      </c>
    </row>
    <row r="87" spans="1:12">
      <c r="A87" s="2" t="s">
        <v>221</v>
      </c>
      <c r="B87" s="141">
        <v>716</v>
      </c>
      <c r="C87" s="141">
        <v>1382</v>
      </c>
      <c r="D87" s="149">
        <v>1377</v>
      </c>
      <c r="E87" s="141">
        <v>1388</v>
      </c>
      <c r="F87" s="326">
        <v>1402</v>
      </c>
      <c r="G87" s="2">
        <v>1410</v>
      </c>
      <c r="H87" s="357">
        <v>1388</v>
      </c>
      <c r="I87" s="357">
        <v>1408</v>
      </c>
      <c r="J87" s="357">
        <v>1421</v>
      </c>
      <c r="K87" s="357">
        <v>1440</v>
      </c>
      <c r="L87" s="357">
        <v>1454</v>
      </c>
    </row>
    <row r="88" spans="1:12">
      <c r="A88" s="2" t="s">
        <v>206</v>
      </c>
      <c r="B88" s="141">
        <v>1450</v>
      </c>
      <c r="C88" s="141">
        <v>2439</v>
      </c>
      <c r="D88" s="149">
        <v>2428</v>
      </c>
      <c r="E88" s="141">
        <v>2434</v>
      </c>
      <c r="F88" s="326">
        <v>2423</v>
      </c>
      <c r="G88" s="2">
        <v>2428</v>
      </c>
      <c r="H88" s="357">
        <v>2402</v>
      </c>
      <c r="I88" s="357">
        <v>2440</v>
      </c>
      <c r="J88" s="357">
        <v>2446</v>
      </c>
      <c r="K88" s="357">
        <v>2476</v>
      </c>
      <c r="L88" s="357">
        <v>2493</v>
      </c>
    </row>
    <row r="89" spans="1:12">
      <c r="A89" s="2" t="s">
        <v>207</v>
      </c>
      <c r="B89" s="141">
        <v>469</v>
      </c>
      <c r="C89" s="141">
        <v>1689</v>
      </c>
      <c r="D89" s="149">
        <v>1683</v>
      </c>
      <c r="E89" s="141">
        <v>1676</v>
      </c>
      <c r="F89" s="326">
        <v>1674</v>
      </c>
      <c r="G89" s="2">
        <v>1690</v>
      </c>
      <c r="H89" s="357">
        <v>1675</v>
      </c>
      <c r="I89" s="357">
        <v>1672</v>
      </c>
      <c r="J89" s="357">
        <v>1669</v>
      </c>
      <c r="K89" s="357">
        <v>1676</v>
      </c>
      <c r="L89" s="357">
        <v>1687</v>
      </c>
    </row>
    <row r="90" spans="1:12">
      <c r="A90" s="2" t="s">
        <v>208</v>
      </c>
      <c r="B90" s="141">
        <v>1462</v>
      </c>
      <c r="C90" s="141">
        <v>8264</v>
      </c>
      <c r="D90" s="149">
        <v>8318</v>
      </c>
      <c r="E90" s="141">
        <v>8363</v>
      </c>
      <c r="F90" s="326">
        <v>8417</v>
      </c>
      <c r="G90" s="2">
        <v>8495</v>
      </c>
      <c r="H90" s="357">
        <v>8501</v>
      </c>
      <c r="I90" s="357">
        <v>8631</v>
      </c>
      <c r="J90" s="357">
        <v>8743</v>
      </c>
      <c r="K90" s="357">
        <v>8789</v>
      </c>
      <c r="L90" s="357">
        <v>8815</v>
      </c>
    </row>
    <row r="91" spans="1:12">
      <c r="A91" s="2" t="s">
        <v>209</v>
      </c>
      <c r="B91" s="141">
        <v>774</v>
      </c>
      <c r="C91" s="141">
        <v>2744</v>
      </c>
      <c r="D91" s="149">
        <v>2765</v>
      </c>
      <c r="E91" s="141">
        <v>2796</v>
      </c>
      <c r="F91" s="326">
        <v>2794</v>
      </c>
      <c r="G91" s="2">
        <v>2815</v>
      </c>
      <c r="H91" s="357">
        <v>2801</v>
      </c>
      <c r="I91" s="357">
        <v>2829</v>
      </c>
      <c r="J91" s="357">
        <v>2860</v>
      </c>
      <c r="K91" s="357">
        <v>2899</v>
      </c>
      <c r="L91" s="357">
        <v>2913</v>
      </c>
    </row>
    <row r="92" spans="1:12">
      <c r="A92" s="2" t="s">
        <v>210</v>
      </c>
      <c r="B92" s="141">
        <v>1804</v>
      </c>
      <c r="C92" s="141">
        <v>5618</v>
      </c>
      <c r="D92" s="149">
        <v>5600</v>
      </c>
      <c r="E92" s="141">
        <v>5628</v>
      </c>
      <c r="F92" s="326">
        <v>5603</v>
      </c>
      <c r="G92" s="2">
        <v>5643</v>
      </c>
      <c r="H92" s="357">
        <v>5652</v>
      </c>
      <c r="I92" s="357">
        <v>5673</v>
      </c>
      <c r="J92" s="357">
        <v>5678</v>
      </c>
      <c r="K92" s="357">
        <v>5692</v>
      </c>
      <c r="L92" s="357">
        <v>5702</v>
      </c>
    </row>
    <row r="93" spans="1:12">
      <c r="A93" s="2" t="s">
        <v>211</v>
      </c>
      <c r="B93" s="141">
        <v>568</v>
      </c>
      <c r="C93" s="141">
        <v>1398</v>
      </c>
      <c r="D93" s="149">
        <v>1394</v>
      </c>
      <c r="E93" s="141">
        <v>1396</v>
      </c>
      <c r="F93" s="326">
        <v>1386</v>
      </c>
      <c r="G93" s="2">
        <v>1387</v>
      </c>
      <c r="H93" s="357">
        <v>1377</v>
      </c>
      <c r="I93" s="357">
        <v>1365</v>
      </c>
      <c r="J93" s="357">
        <v>1379</v>
      </c>
      <c r="K93" s="357">
        <v>1378</v>
      </c>
      <c r="L93" s="357">
        <v>1383</v>
      </c>
    </row>
    <row r="94" spans="1:12">
      <c r="A94" s="2" t="s">
        <v>212</v>
      </c>
      <c r="B94" s="141">
        <v>654</v>
      </c>
      <c r="C94" s="141">
        <v>1150</v>
      </c>
      <c r="D94" s="149">
        <v>1149</v>
      </c>
      <c r="E94" s="141">
        <v>1153</v>
      </c>
      <c r="F94" s="326">
        <v>1161</v>
      </c>
      <c r="G94" s="2">
        <v>1166</v>
      </c>
      <c r="H94" s="357">
        <v>1130</v>
      </c>
      <c r="I94" s="357">
        <v>1135</v>
      </c>
      <c r="J94" s="357">
        <v>1168</v>
      </c>
      <c r="K94" s="357">
        <v>1173</v>
      </c>
      <c r="L94" s="357">
        <v>1181</v>
      </c>
    </row>
    <row r="95" spans="1:12">
      <c r="A95" s="2" t="s">
        <v>213</v>
      </c>
      <c r="B95" s="141">
        <v>1572</v>
      </c>
      <c r="C95" s="141">
        <v>5667</v>
      </c>
      <c r="D95" s="149">
        <v>5641</v>
      </c>
      <c r="E95" s="141">
        <v>5655</v>
      </c>
      <c r="F95" s="326">
        <v>5641</v>
      </c>
      <c r="G95" s="2">
        <v>5630</v>
      </c>
      <c r="H95" s="357">
        <v>5557</v>
      </c>
      <c r="I95" s="357">
        <v>5603</v>
      </c>
      <c r="J95" s="357">
        <v>5618</v>
      </c>
      <c r="K95" s="357">
        <v>5613</v>
      </c>
      <c r="L95" s="357">
        <v>5618</v>
      </c>
    </row>
    <row r="96" spans="1:12">
      <c r="A96" s="2" t="s">
        <v>214</v>
      </c>
      <c r="B96" s="141">
        <v>550</v>
      </c>
      <c r="C96" s="141">
        <v>1436</v>
      </c>
      <c r="D96" s="149">
        <v>1439</v>
      </c>
      <c r="E96" s="141">
        <v>1468</v>
      </c>
      <c r="F96" s="326">
        <v>1490</v>
      </c>
      <c r="G96" s="2">
        <v>1511</v>
      </c>
      <c r="H96" s="357">
        <v>1520</v>
      </c>
      <c r="I96" s="357">
        <v>1557</v>
      </c>
      <c r="J96" s="357">
        <v>1585</v>
      </c>
      <c r="K96" s="357">
        <v>1602</v>
      </c>
      <c r="L96" s="357">
        <v>1619</v>
      </c>
    </row>
    <row r="97" spans="1:12">
      <c r="A97" s="2" t="s">
        <v>215</v>
      </c>
      <c r="B97" s="141">
        <v>1825</v>
      </c>
      <c r="C97" s="141">
        <v>4967</v>
      </c>
      <c r="D97" s="149">
        <v>4987</v>
      </c>
      <c r="E97" s="141">
        <v>4993</v>
      </c>
      <c r="F97" s="326">
        <v>5007</v>
      </c>
      <c r="G97" s="2">
        <v>5062</v>
      </c>
      <c r="H97" s="357">
        <v>4961</v>
      </c>
      <c r="I97" s="357">
        <v>4976</v>
      </c>
      <c r="J97" s="357">
        <v>5016</v>
      </c>
      <c r="K97" s="357">
        <v>5014</v>
      </c>
      <c r="L97" s="357">
        <v>5044</v>
      </c>
    </row>
    <row r="98" spans="1:12">
      <c r="A98" s="2" t="s">
        <v>216</v>
      </c>
      <c r="B98" s="141">
        <v>467</v>
      </c>
      <c r="C98" s="141">
        <v>1535</v>
      </c>
      <c r="D98" s="149">
        <v>1520</v>
      </c>
      <c r="E98" s="141">
        <v>1524</v>
      </c>
      <c r="F98" s="326">
        <v>1510</v>
      </c>
      <c r="G98" s="2">
        <v>1521</v>
      </c>
      <c r="H98" s="357">
        <v>1514</v>
      </c>
      <c r="I98" s="357">
        <v>1517</v>
      </c>
      <c r="J98" s="357">
        <v>1529</v>
      </c>
      <c r="K98" s="357">
        <v>1527</v>
      </c>
      <c r="L98" s="357">
        <v>1539</v>
      </c>
    </row>
    <row r="99" spans="1:12">
      <c r="A99" s="2" t="s">
        <v>217</v>
      </c>
      <c r="B99" s="141">
        <v>4611</v>
      </c>
      <c r="C99" s="141">
        <v>21070</v>
      </c>
      <c r="D99" s="149">
        <v>21147</v>
      </c>
      <c r="E99" s="141">
        <v>21318</v>
      </c>
      <c r="F99" s="326">
        <v>21426</v>
      </c>
      <c r="G99" s="2">
        <v>21585</v>
      </c>
      <c r="H99" s="357">
        <v>21286</v>
      </c>
      <c r="I99" s="357">
        <v>21495</v>
      </c>
      <c r="J99" s="357">
        <v>21704</v>
      </c>
      <c r="K99" s="357">
        <v>21856</v>
      </c>
      <c r="L99" s="357">
        <v>21938</v>
      </c>
    </row>
    <row r="100" spans="1:12">
      <c r="A100" s="134" t="s">
        <v>218</v>
      </c>
      <c r="B100" s="143">
        <v>2786</v>
      </c>
      <c r="C100" s="143">
        <v>5679</v>
      </c>
      <c r="D100" s="150">
        <v>5701</v>
      </c>
      <c r="E100" s="143">
        <v>5697</v>
      </c>
      <c r="F100" s="327">
        <v>5702</v>
      </c>
      <c r="G100" s="134">
        <v>5729</v>
      </c>
      <c r="H100" s="358">
        <v>5760</v>
      </c>
      <c r="I100" s="358">
        <v>5843</v>
      </c>
      <c r="J100" s="358">
        <v>5941</v>
      </c>
      <c r="K100" s="358">
        <v>6002</v>
      </c>
      <c r="L100" s="358">
        <v>6017</v>
      </c>
    </row>
    <row r="101" spans="1:12">
      <c r="A101" s="2" t="s">
        <v>219</v>
      </c>
      <c r="B101" s="141">
        <v>494</v>
      </c>
      <c r="C101" s="141">
        <v>1484</v>
      </c>
      <c r="D101" s="149">
        <v>1486</v>
      </c>
      <c r="E101" s="141">
        <v>1492</v>
      </c>
      <c r="F101" s="326">
        <v>1485</v>
      </c>
      <c r="G101" s="2">
        <v>1517</v>
      </c>
      <c r="H101" s="357">
        <v>1512</v>
      </c>
      <c r="I101" s="357">
        <v>1563</v>
      </c>
      <c r="J101" s="357">
        <v>1581</v>
      </c>
      <c r="K101" s="357">
        <v>1627</v>
      </c>
      <c r="L101" s="357">
        <v>1648</v>
      </c>
    </row>
    <row r="102" spans="1:12" ht="32.1" customHeight="1">
      <c r="A102" s="758" t="s">
        <v>638</v>
      </c>
      <c r="B102" s="758"/>
      <c r="C102" s="758"/>
      <c r="D102" s="758"/>
      <c r="E102" s="758"/>
      <c r="F102" s="758"/>
      <c r="G102" s="758"/>
      <c r="H102" s="758"/>
      <c r="I102" s="758"/>
      <c r="J102" s="758"/>
      <c r="K102" s="758"/>
    </row>
    <row r="103" spans="1:12">
      <c r="A103" s="2" t="s">
        <v>202</v>
      </c>
      <c r="B103" s="141">
        <v>730</v>
      </c>
      <c r="C103" s="141">
        <v>746</v>
      </c>
      <c r="D103" s="149">
        <v>740</v>
      </c>
      <c r="E103" s="141">
        <v>748</v>
      </c>
      <c r="F103" s="326">
        <v>751</v>
      </c>
      <c r="G103" s="2">
        <v>756</v>
      </c>
      <c r="H103" s="357">
        <v>757</v>
      </c>
      <c r="I103" s="357">
        <v>767</v>
      </c>
      <c r="J103" s="357">
        <v>776</v>
      </c>
      <c r="K103" s="357">
        <v>802</v>
      </c>
      <c r="L103" s="357">
        <v>804</v>
      </c>
    </row>
    <row r="104" spans="1:12">
      <c r="A104" s="2" t="s">
        <v>203</v>
      </c>
      <c r="B104" s="141">
        <v>935</v>
      </c>
      <c r="C104" s="141">
        <v>943</v>
      </c>
      <c r="D104" s="149">
        <v>938</v>
      </c>
      <c r="E104" s="141">
        <v>934</v>
      </c>
      <c r="F104" s="326">
        <v>935</v>
      </c>
      <c r="G104" s="2">
        <v>953</v>
      </c>
      <c r="H104" s="357">
        <v>945</v>
      </c>
      <c r="I104" s="357">
        <v>947</v>
      </c>
      <c r="J104" s="357">
        <v>973</v>
      </c>
      <c r="K104" s="357">
        <v>987</v>
      </c>
      <c r="L104" s="357">
        <v>995</v>
      </c>
    </row>
    <row r="105" spans="1:12">
      <c r="A105" s="2" t="s">
        <v>204</v>
      </c>
      <c r="B105" s="141">
        <v>2178</v>
      </c>
      <c r="C105" s="141">
        <v>2252</v>
      </c>
      <c r="D105" s="149">
        <v>2245</v>
      </c>
      <c r="E105" s="141">
        <v>2274</v>
      </c>
      <c r="F105" s="326">
        <v>2308</v>
      </c>
      <c r="G105" s="2">
        <v>2390</v>
      </c>
      <c r="H105" s="357">
        <v>2372</v>
      </c>
      <c r="I105" s="357">
        <v>2413</v>
      </c>
      <c r="J105" s="357">
        <v>2459</v>
      </c>
      <c r="K105" s="357">
        <v>2531</v>
      </c>
      <c r="L105" s="357">
        <v>2554</v>
      </c>
    </row>
    <row r="106" spans="1:12">
      <c r="A106" s="2" t="s">
        <v>221</v>
      </c>
      <c r="B106" s="141">
        <v>479</v>
      </c>
      <c r="C106" s="141">
        <v>477</v>
      </c>
      <c r="D106" s="149">
        <v>478</v>
      </c>
      <c r="E106" s="141">
        <v>483</v>
      </c>
      <c r="F106" s="326">
        <v>476</v>
      </c>
      <c r="G106" s="2">
        <v>480</v>
      </c>
      <c r="H106" s="357">
        <v>465</v>
      </c>
      <c r="I106" s="357">
        <v>471</v>
      </c>
      <c r="J106" s="357">
        <v>472</v>
      </c>
      <c r="K106" s="357">
        <v>478</v>
      </c>
      <c r="L106" s="357">
        <v>475</v>
      </c>
    </row>
    <row r="107" spans="1:12">
      <c r="A107" s="2" t="s">
        <v>206</v>
      </c>
      <c r="B107" s="141">
        <v>1339</v>
      </c>
      <c r="C107" s="141">
        <v>1349</v>
      </c>
      <c r="D107" s="149">
        <v>1350</v>
      </c>
      <c r="E107" s="141">
        <v>1348</v>
      </c>
      <c r="F107" s="326">
        <v>1350</v>
      </c>
      <c r="G107" s="2">
        <v>1365</v>
      </c>
      <c r="H107" s="357">
        <v>1327</v>
      </c>
      <c r="I107" s="357">
        <v>1341</v>
      </c>
      <c r="J107" s="357">
        <v>1345</v>
      </c>
      <c r="K107" s="357">
        <v>1371</v>
      </c>
      <c r="L107" s="357">
        <v>1367</v>
      </c>
    </row>
    <row r="108" spans="1:12">
      <c r="A108" s="2" t="s">
        <v>207</v>
      </c>
      <c r="B108" s="141">
        <v>755</v>
      </c>
      <c r="C108" s="141">
        <v>757</v>
      </c>
      <c r="D108" s="149">
        <v>765</v>
      </c>
      <c r="E108" s="141">
        <v>760</v>
      </c>
      <c r="F108" s="326">
        <v>755</v>
      </c>
      <c r="G108" s="2">
        <v>764</v>
      </c>
      <c r="H108" s="357">
        <v>756</v>
      </c>
      <c r="I108" s="357">
        <v>760</v>
      </c>
      <c r="J108" s="357">
        <v>757</v>
      </c>
      <c r="K108" s="357">
        <v>767</v>
      </c>
      <c r="L108" s="357">
        <v>772</v>
      </c>
    </row>
    <row r="109" spans="1:12">
      <c r="A109" s="2" t="s">
        <v>208</v>
      </c>
      <c r="B109" s="141">
        <v>4737</v>
      </c>
      <c r="C109" s="141">
        <v>4840</v>
      </c>
      <c r="D109" s="149">
        <v>4885</v>
      </c>
      <c r="E109" s="141">
        <v>4918</v>
      </c>
      <c r="F109" s="326">
        <v>4976</v>
      </c>
      <c r="G109" s="2">
        <v>5085</v>
      </c>
      <c r="H109" s="357">
        <v>5076</v>
      </c>
      <c r="I109" s="357">
        <v>5145</v>
      </c>
      <c r="J109" s="357">
        <v>5772</v>
      </c>
      <c r="K109" s="357">
        <v>5368</v>
      </c>
      <c r="L109" s="357">
        <v>5466</v>
      </c>
    </row>
    <row r="110" spans="1:12">
      <c r="A110" s="2" t="s">
        <v>209</v>
      </c>
      <c r="B110" s="141">
        <v>1076</v>
      </c>
      <c r="C110" s="141">
        <v>1091</v>
      </c>
      <c r="D110" s="149">
        <v>1086</v>
      </c>
      <c r="E110" s="141">
        <v>1100</v>
      </c>
      <c r="F110" s="326">
        <v>1108</v>
      </c>
      <c r="G110" s="2">
        <v>1121</v>
      </c>
      <c r="H110" s="357">
        <v>1109</v>
      </c>
      <c r="I110" s="357">
        <v>1107</v>
      </c>
      <c r="J110" s="357">
        <v>1100</v>
      </c>
      <c r="K110" s="357">
        <v>1123</v>
      </c>
      <c r="L110" s="357">
        <v>1125</v>
      </c>
    </row>
    <row r="111" spans="1:12">
      <c r="A111" s="2" t="s">
        <v>210</v>
      </c>
      <c r="B111" s="141">
        <v>2412</v>
      </c>
      <c r="C111" s="141">
        <v>2452</v>
      </c>
      <c r="D111" s="149">
        <v>2460</v>
      </c>
      <c r="E111" s="141">
        <v>2454</v>
      </c>
      <c r="F111" s="326">
        <v>2455</v>
      </c>
      <c r="G111" s="2">
        <v>2489</v>
      </c>
      <c r="H111" s="357">
        <v>2469</v>
      </c>
      <c r="I111" s="357">
        <v>2491</v>
      </c>
      <c r="J111" s="357">
        <v>2505</v>
      </c>
      <c r="K111" s="357">
        <v>2549</v>
      </c>
      <c r="L111" s="357">
        <v>2574</v>
      </c>
    </row>
    <row r="112" spans="1:12">
      <c r="A112" s="2" t="s">
        <v>211</v>
      </c>
      <c r="B112" s="141">
        <v>464</v>
      </c>
      <c r="C112" s="141">
        <v>475</v>
      </c>
      <c r="D112" s="149">
        <v>481</v>
      </c>
      <c r="E112" s="141">
        <v>480</v>
      </c>
      <c r="F112" s="326">
        <v>490</v>
      </c>
      <c r="G112" s="2">
        <v>503</v>
      </c>
      <c r="H112" s="357">
        <v>508</v>
      </c>
      <c r="I112" s="357">
        <v>505</v>
      </c>
      <c r="J112" s="357">
        <v>518</v>
      </c>
      <c r="K112" s="357">
        <v>528</v>
      </c>
      <c r="L112" s="357">
        <v>527</v>
      </c>
    </row>
    <row r="113" spans="1:12">
      <c r="A113" s="2" t="s">
        <v>212</v>
      </c>
      <c r="B113" s="141">
        <v>644</v>
      </c>
      <c r="C113" s="141">
        <v>654</v>
      </c>
      <c r="D113" s="149">
        <v>656</v>
      </c>
      <c r="E113" s="141">
        <v>660</v>
      </c>
      <c r="F113" s="326">
        <v>664</v>
      </c>
      <c r="G113" s="2">
        <v>677</v>
      </c>
      <c r="H113" s="357">
        <v>665</v>
      </c>
      <c r="I113" s="357">
        <v>670</v>
      </c>
      <c r="J113" s="357">
        <v>679</v>
      </c>
      <c r="K113" s="357">
        <v>683</v>
      </c>
      <c r="L113" s="357">
        <v>693</v>
      </c>
    </row>
    <row r="114" spans="1:12">
      <c r="A114" s="2" t="s">
        <v>213</v>
      </c>
      <c r="B114" s="141">
        <v>2895</v>
      </c>
      <c r="C114" s="141">
        <v>2970</v>
      </c>
      <c r="D114" s="149">
        <v>2971</v>
      </c>
      <c r="E114" s="141">
        <v>2999</v>
      </c>
      <c r="F114" s="326">
        <v>3044</v>
      </c>
      <c r="G114" s="2">
        <v>3084</v>
      </c>
      <c r="H114" s="357">
        <v>3046</v>
      </c>
      <c r="I114" s="357">
        <v>3103</v>
      </c>
      <c r="J114" s="357">
        <v>3163</v>
      </c>
      <c r="K114" s="357">
        <v>3212</v>
      </c>
      <c r="L114" s="357">
        <v>3230</v>
      </c>
    </row>
    <row r="115" spans="1:12">
      <c r="A115" s="2" t="s">
        <v>214</v>
      </c>
      <c r="B115" s="141">
        <v>676</v>
      </c>
      <c r="C115" s="141">
        <v>683</v>
      </c>
      <c r="D115" s="149">
        <v>689</v>
      </c>
      <c r="E115" s="141">
        <v>694</v>
      </c>
      <c r="F115" s="326">
        <v>696</v>
      </c>
      <c r="G115" s="2">
        <v>702</v>
      </c>
      <c r="H115" s="357">
        <v>694</v>
      </c>
      <c r="I115" s="357">
        <v>693</v>
      </c>
      <c r="J115" s="357">
        <v>696</v>
      </c>
      <c r="K115" s="357">
        <v>701</v>
      </c>
      <c r="L115" s="357">
        <v>698</v>
      </c>
    </row>
    <row r="116" spans="1:12">
      <c r="A116" s="2" t="s">
        <v>215</v>
      </c>
      <c r="B116" s="141">
        <v>2042</v>
      </c>
      <c r="C116" s="141">
        <v>2051</v>
      </c>
      <c r="D116" s="149">
        <v>2032</v>
      </c>
      <c r="E116" s="141">
        <v>2026</v>
      </c>
      <c r="F116" s="326">
        <v>2027</v>
      </c>
      <c r="G116" s="2">
        <v>2078</v>
      </c>
      <c r="H116" s="357">
        <v>2046</v>
      </c>
      <c r="I116" s="357">
        <v>2044</v>
      </c>
      <c r="J116" s="357">
        <v>2051</v>
      </c>
      <c r="K116" s="357">
        <v>2105</v>
      </c>
      <c r="L116" s="357">
        <v>2119</v>
      </c>
    </row>
    <row r="117" spans="1:12">
      <c r="A117" s="2" t="s">
        <v>216</v>
      </c>
      <c r="B117" s="141">
        <v>705</v>
      </c>
      <c r="C117" s="141">
        <v>703</v>
      </c>
      <c r="D117" s="149">
        <v>702</v>
      </c>
      <c r="E117" s="141">
        <v>704</v>
      </c>
      <c r="F117" s="326">
        <v>700</v>
      </c>
      <c r="G117" s="2">
        <v>711</v>
      </c>
      <c r="H117" s="357">
        <v>702</v>
      </c>
      <c r="I117" s="357">
        <v>708</v>
      </c>
      <c r="J117" s="357">
        <v>717</v>
      </c>
      <c r="K117" s="357">
        <v>744</v>
      </c>
      <c r="L117" s="357">
        <v>751</v>
      </c>
    </row>
    <row r="118" spans="1:12">
      <c r="A118" s="2" t="s">
        <v>217</v>
      </c>
      <c r="B118" s="141">
        <v>11282</v>
      </c>
      <c r="C118" s="141">
        <v>11477</v>
      </c>
      <c r="D118" s="149">
        <v>11619</v>
      </c>
      <c r="E118" s="141">
        <v>11760</v>
      </c>
      <c r="F118" s="326">
        <v>11868</v>
      </c>
      <c r="G118" s="2">
        <v>12109</v>
      </c>
      <c r="H118" s="357">
        <v>12036</v>
      </c>
      <c r="I118" s="357">
        <v>12201</v>
      </c>
      <c r="J118" s="357">
        <v>12444</v>
      </c>
      <c r="K118" s="357">
        <v>12635</v>
      </c>
      <c r="L118" s="357">
        <v>12796</v>
      </c>
    </row>
    <row r="119" spans="1:12">
      <c r="A119" s="134" t="s">
        <v>218</v>
      </c>
      <c r="B119" s="143">
        <v>3185</v>
      </c>
      <c r="C119" s="143">
        <v>3239</v>
      </c>
      <c r="D119" s="150">
        <v>3271</v>
      </c>
      <c r="E119" s="143">
        <v>3299</v>
      </c>
      <c r="F119" s="327">
        <v>3351</v>
      </c>
      <c r="G119" s="134">
        <v>3400</v>
      </c>
      <c r="H119" s="358">
        <v>3421</v>
      </c>
      <c r="I119" s="358">
        <v>3489</v>
      </c>
      <c r="J119" s="358">
        <v>3563</v>
      </c>
      <c r="K119" s="358">
        <v>3614</v>
      </c>
      <c r="L119" s="358">
        <v>3680</v>
      </c>
    </row>
    <row r="120" spans="1:12">
      <c r="A120" s="2" t="s">
        <v>219</v>
      </c>
      <c r="B120" s="141">
        <v>519</v>
      </c>
      <c r="C120" s="141">
        <v>518</v>
      </c>
      <c r="D120" s="149">
        <v>530</v>
      </c>
      <c r="E120" s="141">
        <v>532</v>
      </c>
      <c r="F120" s="326">
        <v>542</v>
      </c>
      <c r="G120" s="2">
        <v>549</v>
      </c>
      <c r="H120" s="357">
        <v>537</v>
      </c>
      <c r="I120" s="357">
        <v>541</v>
      </c>
      <c r="J120" s="357">
        <v>550</v>
      </c>
      <c r="K120" s="357">
        <v>552</v>
      </c>
      <c r="L120" s="357">
        <v>550</v>
      </c>
    </row>
    <row r="121" spans="1:12">
      <c r="G121" s="178"/>
      <c r="H121" s="178"/>
      <c r="I121" s="178"/>
    </row>
    <row r="122" spans="1:12">
      <c r="A122" s="178"/>
      <c r="B122" s="178"/>
      <c r="C122" s="19"/>
      <c r="D122" s="178"/>
      <c r="E122" s="178"/>
      <c r="F122" s="178"/>
      <c r="G122" s="178"/>
      <c r="H122" s="178"/>
      <c r="I122" s="178"/>
    </row>
    <row r="123" spans="1:12">
      <c r="A123" s="178"/>
      <c r="B123" s="178"/>
      <c r="C123" s="19"/>
      <c r="D123" s="178"/>
      <c r="E123" s="178"/>
      <c r="F123" s="178"/>
      <c r="G123" s="178"/>
      <c r="H123" s="178"/>
      <c r="I123" s="178"/>
    </row>
    <row r="124" spans="1:12">
      <c r="A124" s="178"/>
      <c r="B124" s="178"/>
      <c r="C124" s="19"/>
      <c r="D124" s="178"/>
      <c r="E124" s="178"/>
      <c r="F124" s="178"/>
      <c r="G124" s="178"/>
      <c r="H124" s="178"/>
      <c r="I124" s="178"/>
    </row>
    <row r="125" spans="1:12">
      <c r="A125" s="178"/>
      <c r="B125" s="178"/>
      <c r="C125" s="19"/>
      <c r="D125" s="178"/>
      <c r="E125" s="178"/>
      <c r="F125" s="178"/>
      <c r="G125" s="178"/>
      <c r="H125" s="178"/>
      <c r="I125" s="178"/>
    </row>
    <row r="126" spans="1:12">
      <c r="A126" s="178"/>
      <c r="B126" s="178"/>
      <c r="C126" s="19"/>
      <c r="D126" s="178"/>
      <c r="E126" s="178"/>
      <c r="F126" s="178"/>
      <c r="G126" s="178"/>
      <c r="H126" s="178"/>
      <c r="I126" s="178"/>
    </row>
    <row r="127" spans="1:12">
      <c r="A127" s="178"/>
      <c r="B127" s="178"/>
      <c r="C127" s="19"/>
      <c r="D127" s="178"/>
      <c r="E127" s="178"/>
      <c r="F127" s="178"/>
      <c r="G127" s="178"/>
      <c r="H127" s="178"/>
      <c r="I127" s="178"/>
    </row>
    <row r="128" spans="1:12">
      <c r="A128" s="178"/>
      <c r="B128" s="178"/>
      <c r="C128" s="19"/>
      <c r="D128" s="178"/>
      <c r="E128" s="178"/>
      <c r="F128" s="178"/>
      <c r="G128" s="178"/>
      <c r="H128" s="178"/>
      <c r="I128" s="178"/>
    </row>
    <row r="129" spans="1:9">
      <c r="A129" s="178"/>
      <c r="B129" s="178"/>
      <c r="C129" s="19"/>
      <c r="D129" s="178"/>
      <c r="E129" s="178"/>
      <c r="F129" s="178"/>
      <c r="G129" s="178"/>
      <c r="H129" s="178"/>
      <c r="I129" s="178"/>
    </row>
    <row r="130" spans="1:9">
      <c r="A130" s="178"/>
      <c r="B130" s="178"/>
      <c r="C130" s="19"/>
      <c r="D130" s="178"/>
      <c r="E130" s="178"/>
      <c r="F130" s="178"/>
      <c r="G130" s="178"/>
      <c r="H130" s="178"/>
      <c r="I130" s="178"/>
    </row>
    <row r="131" spans="1:9">
      <c r="A131" s="178"/>
      <c r="B131" s="178"/>
      <c r="C131" s="19"/>
      <c r="D131" s="178"/>
      <c r="E131" s="178"/>
      <c r="F131" s="178"/>
      <c r="G131" s="178"/>
      <c r="H131" s="178"/>
      <c r="I131" s="178"/>
    </row>
    <row r="132" spans="1:9">
      <c r="A132" s="178"/>
      <c r="B132" s="178"/>
      <c r="C132" s="19"/>
      <c r="D132" s="178"/>
      <c r="E132" s="178"/>
      <c r="F132" s="178"/>
      <c r="G132" s="178"/>
      <c r="H132" s="178"/>
      <c r="I132" s="178"/>
    </row>
    <row r="133" spans="1:9">
      <c r="A133" s="178"/>
      <c r="B133" s="178"/>
      <c r="C133" s="19"/>
      <c r="D133" s="178"/>
      <c r="E133" s="178"/>
      <c r="F133" s="178"/>
      <c r="G133" s="178"/>
      <c r="H133" s="178"/>
      <c r="I133" s="178"/>
    </row>
    <row r="134" spans="1:9">
      <c r="A134" s="178"/>
      <c r="B134" s="178"/>
      <c r="C134" s="19"/>
      <c r="D134" s="178"/>
      <c r="E134" s="178"/>
      <c r="F134" s="178"/>
      <c r="G134" s="178"/>
      <c r="H134" s="178"/>
      <c r="I134" s="178"/>
    </row>
    <row r="135" spans="1:9">
      <c r="A135" s="178"/>
      <c r="B135" s="178"/>
      <c r="C135" s="19"/>
      <c r="D135" s="178"/>
      <c r="E135" s="178"/>
      <c r="F135" s="178"/>
      <c r="G135" s="178"/>
      <c r="H135" s="178"/>
      <c r="I135" s="178"/>
    </row>
    <row r="136" spans="1:9">
      <c r="A136" s="178"/>
      <c r="B136" s="178"/>
      <c r="C136" s="19"/>
      <c r="D136" s="178"/>
      <c r="E136" s="178"/>
      <c r="F136" s="178"/>
      <c r="G136" s="178"/>
      <c r="H136" s="178"/>
      <c r="I136" s="178"/>
    </row>
    <row r="137" spans="1:9">
      <c r="A137" s="178"/>
      <c r="B137" s="178"/>
      <c r="C137" s="19"/>
      <c r="D137" s="178"/>
      <c r="E137" s="178"/>
      <c r="F137" s="178"/>
      <c r="G137" s="178"/>
      <c r="H137" s="178"/>
      <c r="I137" s="178"/>
    </row>
    <row r="138" spans="1:9">
      <c r="A138" s="178"/>
      <c r="B138" s="178"/>
      <c r="C138" s="5"/>
      <c r="D138" s="178"/>
      <c r="E138" s="178"/>
      <c r="F138" s="178"/>
      <c r="G138" s="178"/>
      <c r="H138" s="178"/>
      <c r="I138" s="178"/>
    </row>
    <row r="139" spans="1:9">
      <c r="A139" s="178"/>
      <c r="B139" s="178"/>
      <c r="C139" s="19"/>
      <c r="D139" s="178"/>
      <c r="E139" s="178"/>
      <c r="F139" s="178"/>
      <c r="G139" s="178"/>
      <c r="H139" s="178"/>
      <c r="I139" s="178"/>
    </row>
    <row r="140" spans="1:9">
      <c r="A140" s="178"/>
      <c r="B140" s="178"/>
      <c r="C140" s="178"/>
      <c r="D140" s="178"/>
      <c r="E140" s="178"/>
      <c r="F140" s="178"/>
      <c r="G140" s="178"/>
      <c r="H140" s="178"/>
      <c r="I140" s="178"/>
    </row>
    <row r="141" spans="1:9">
      <c r="A141" s="178"/>
      <c r="B141" s="178"/>
      <c r="C141" s="19"/>
      <c r="D141" s="178"/>
      <c r="E141" s="178"/>
      <c r="F141" s="178"/>
      <c r="G141" s="178"/>
      <c r="H141" s="178"/>
      <c r="I141" s="178"/>
    </row>
    <row r="142" spans="1:9">
      <c r="A142" s="178"/>
      <c r="B142" s="178"/>
      <c r="C142" s="19"/>
      <c r="D142" s="178"/>
      <c r="E142" s="178"/>
      <c r="F142" s="178"/>
      <c r="G142" s="178"/>
      <c r="H142" s="178"/>
      <c r="I142" s="178"/>
    </row>
    <row r="143" spans="1:9">
      <c r="A143" s="178"/>
      <c r="B143" s="178"/>
      <c r="C143" s="19"/>
      <c r="D143" s="178"/>
      <c r="E143" s="178"/>
      <c r="F143" s="178"/>
      <c r="G143" s="178"/>
      <c r="H143" s="178"/>
      <c r="I143" s="178"/>
    </row>
    <row r="144" spans="1:9">
      <c r="A144" s="178"/>
      <c r="B144" s="178"/>
      <c r="C144" s="19"/>
      <c r="D144" s="178"/>
      <c r="E144" s="178"/>
      <c r="F144" s="178"/>
      <c r="G144" s="178"/>
      <c r="H144" s="178"/>
      <c r="I144" s="178"/>
    </row>
    <row r="145" spans="1:9">
      <c r="A145" s="178"/>
      <c r="B145" s="178"/>
      <c r="C145" s="19"/>
      <c r="D145" s="178"/>
      <c r="E145" s="178"/>
      <c r="F145" s="178"/>
      <c r="G145" s="178"/>
      <c r="H145" s="178"/>
      <c r="I145" s="178"/>
    </row>
    <row r="146" spans="1:9">
      <c r="A146" s="178"/>
      <c r="B146" s="178"/>
      <c r="C146" s="19"/>
      <c r="D146" s="178"/>
      <c r="E146" s="178"/>
      <c r="F146" s="178"/>
      <c r="G146" s="178"/>
      <c r="H146" s="178"/>
      <c r="I146" s="178"/>
    </row>
    <row r="147" spans="1:9">
      <c r="A147" s="178"/>
      <c r="B147" s="178"/>
      <c r="C147" s="19"/>
      <c r="D147" s="178"/>
      <c r="E147" s="178"/>
      <c r="F147" s="178"/>
      <c r="G147" s="178"/>
      <c r="H147" s="178"/>
      <c r="I147" s="178"/>
    </row>
    <row r="148" spans="1:9">
      <c r="A148" s="178"/>
      <c r="B148" s="178"/>
      <c r="C148" s="19"/>
      <c r="D148" s="178"/>
      <c r="E148" s="178"/>
      <c r="F148" s="178"/>
      <c r="G148" s="178"/>
      <c r="H148" s="178"/>
      <c r="I148" s="178"/>
    </row>
    <row r="149" spans="1:9">
      <c r="A149" s="178"/>
      <c r="B149" s="178"/>
      <c r="C149" s="19"/>
      <c r="D149" s="178"/>
      <c r="E149" s="178"/>
      <c r="F149" s="178"/>
      <c r="G149" s="178"/>
      <c r="H149" s="178"/>
      <c r="I149" s="178"/>
    </row>
    <row r="150" spans="1:9">
      <c r="A150" s="178"/>
      <c r="B150" s="178"/>
      <c r="C150" s="19"/>
      <c r="D150" s="178"/>
      <c r="E150" s="178"/>
      <c r="F150" s="178"/>
      <c r="G150" s="178"/>
      <c r="H150" s="178"/>
      <c r="I150" s="178"/>
    </row>
    <row r="151" spans="1:9">
      <c r="A151" s="178"/>
      <c r="B151" s="178"/>
      <c r="C151" s="19"/>
      <c r="D151" s="178"/>
      <c r="E151" s="178"/>
      <c r="F151" s="178"/>
      <c r="G151" s="178"/>
      <c r="H151" s="178"/>
      <c r="I151" s="178"/>
    </row>
    <row r="152" spans="1:9">
      <c r="A152" s="178"/>
      <c r="B152" s="178"/>
      <c r="C152" s="19"/>
      <c r="D152" s="178"/>
      <c r="E152" s="178"/>
      <c r="F152" s="178"/>
      <c r="G152" s="178"/>
      <c r="H152" s="178"/>
      <c r="I152" s="178"/>
    </row>
    <row r="153" spans="1:9">
      <c r="A153" s="178"/>
      <c r="B153" s="178"/>
      <c r="C153" s="19"/>
      <c r="D153" s="178"/>
      <c r="E153" s="178"/>
      <c r="F153" s="178"/>
      <c r="G153" s="178"/>
      <c r="H153" s="178"/>
      <c r="I153" s="178"/>
    </row>
    <row r="154" spans="1:9">
      <c r="A154" s="178"/>
      <c r="B154" s="178"/>
      <c r="C154" s="19"/>
      <c r="D154" s="178"/>
      <c r="E154" s="178"/>
      <c r="F154" s="178"/>
      <c r="G154" s="178"/>
      <c r="H154" s="178"/>
      <c r="I154" s="178"/>
    </row>
    <row r="155" spans="1:9">
      <c r="A155" s="178"/>
      <c r="B155" s="178"/>
      <c r="C155" s="19"/>
      <c r="D155" s="178"/>
      <c r="E155" s="178"/>
      <c r="F155" s="178"/>
      <c r="G155" s="178"/>
      <c r="H155" s="178"/>
      <c r="I155" s="178"/>
    </row>
    <row r="156" spans="1:9">
      <c r="A156" s="178"/>
      <c r="B156" s="178"/>
      <c r="C156" s="19"/>
      <c r="D156" s="178"/>
      <c r="E156" s="178"/>
      <c r="F156" s="178"/>
      <c r="G156" s="178"/>
      <c r="H156" s="178"/>
      <c r="I156" s="178"/>
    </row>
    <row r="157" spans="1:9">
      <c r="A157" s="178"/>
      <c r="B157" s="178"/>
      <c r="C157" s="5"/>
      <c r="D157" s="178"/>
      <c r="E157" s="178"/>
      <c r="F157" s="178"/>
      <c r="G157" s="178"/>
      <c r="H157" s="178"/>
      <c r="I157" s="178"/>
    </row>
    <row r="158" spans="1:9">
      <c r="A158" s="178"/>
      <c r="B158" s="178"/>
      <c r="C158" s="19"/>
      <c r="D158" s="178"/>
      <c r="E158" s="178"/>
      <c r="F158" s="178"/>
      <c r="G158" s="178"/>
      <c r="H158" s="178"/>
      <c r="I158" s="178"/>
    </row>
    <row r="159" spans="1:9">
      <c r="A159" s="178"/>
      <c r="B159" s="178"/>
      <c r="C159" s="178"/>
      <c r="D159" s="178"/>
      <c r="E159" s="178"/>
      <c r="F159" s="178"/>
      <c r="G159" s="178"/>
      <c r="H159" s="178"/>
      <c r="I159" s="178"/>
    </row>
    <row r="160" spans="1:9">
      <c r="A160" s="178"/>
      <c r="B160" s="178"/>
      <c r="C160" s="19"/>
      <c r="D160" s="178"/>
      <c r="E160" s="178"/>
      <c r="F160" s="178"/>
      <c r="G160" s="178"/>
      <c r="H160" s="178"/>
      <c r="I160" s="178"/>
    </row>
    <row r="161" spans="1:9">
      <c r="A161" s="178"/>
      <c r="B161" s="178"/>
      <c r="C161" s="19"/>
      <c r="D161" s="178"/>
      <c r="E161" s="178"/>
      <c r="F161" s="178"/>
      <c r="G161" s="178"/>
      <c r="H161" s="178"/>
      <c r="I161" s="178"/>
    </row>
    <row r="162" spans="1:9">
      <c r="A162" s="178"/>
      <c r="B162" s="178"/>
      <c r="C162" s="19"/>
      <c r="D162" s="178"/>
      <c r="E162" s="178"/>
      <c r="F162" s="178"/>
      <c r="G162" s="178"/>
      <c r="H162" s="178"/>
      <c r="I162" s="178"/>
    </row>
    <row r="163" spans="1:9">
      <c r="A163" s="178"/>
      <c r="B163" s="178"/>
      <c r="C163" s="19"/>
      <c r="D163" s="178"/>
      <c r="E163" s="178"/>
      <c r="F163" s="178"/>
      <c r="G163" s="178"/>
      <c r="H163" s="178"/>
      <c r="I163" s="178"/>
    </row>
    <row r="164" spans="1:9">
      <c r="A164" s="178"/>
      <c r="B164" s="178"/>
      <c r="C164" s="19"/>
      <c r="D164" s="178"/>
      <c r="E164" s="178"/>
      <c r="F164" s="178"/>
      <c r="G164" s="178"/>
      <c r="H164" s="178"/>
      <c r="I164" s="178"/>
    </row>
    <row r="165" spans="1:9">
      <c r="A165" s="178"/>
      <c r="B165" s="178"/>
      <c r="C165" s="19"/>
      <c r="D165" s="178"/>
      <c r="E165" s="178"/>
      <c r="F165" s="178"/>
      <c r="G165" s="178"/>
      <c r="H165" s="178"/>
      <c r="I165" s="178"/>
    </row>
    <row r="166" spans="1:9">
      <c r="A166" s="178"/>
      <c r="B166" s="178"/>
      <c r="C166" s="19"/>
      <c r="D166" s="178"/>
      <c r="E166" s="178"/>
      <c r="F166" s="178"/>
      <c r="G166" s="178"/>
      <c r="H166" s="178"/>
      <c r="I166" s="178"/>
    </row>
    <row r="167" spans="1:9">
      <c r="A167" s="178"/>
      <c r="B167" s="178"/>
      <c r="C167" s="19"/>
      <c r="D167" s="178"/>
      <c r="E167" s="178"/>
      <c r="F167" s="178"/>
      <c r="G167" s="178"/>
      <c r="H167" s="178"/>
      <c r="I167" s="178"/>
    </row>
    <row r="168" spans="1:9">
      <c r="A168" s="178"/>
      <c r="B168" s="178"/>
      <c r="C168" s="19"/>
      <c r="D168" s="178"/>
      <c r="E168" s="178"/>
      <c r="F168" s="178"/>
      <c r="G168" s="178"/>
      <c r="H168" s="178"/>
      <c r="I168" s="178"/>
    </row>
    <row r="169" spans="1:9">
      <c r="A169" s="178"/>
      <c r="B169" s="178"/>
      <c r="C169" s="19"/>
      <c r="D169" s="178"/>
      <c r="E169" s="178"/>
      <c r="F169" s="178"/>
      <c r="G169" s="178"/>
      <c r="H169" s="178"/>
      <c r="I169" s="178"/>
    </row>
    <row r="170" spans="1:9">
      <c r="A170" s="178"/>
      <c r="B170" s="178"/>
      <c r="C170" s="19"/>
      <c r="D170" s="178"/>
      <c r="E170" s="178"/>
      <c r="F170" s="178"/>
      <c r="G170" s="178"/>
      <c r="H170" s="178"/>
      <c r="I170" s="178"/>
    </row>
    <row r="171" spans="1:9">
      <c r="A171" s="178"/>
      <c r="B171" s="178"/>
      <c r="C171" s="19"/>
      <c r="D171" s="178"/>
      <c r="E171" s="178"/>
      <c r="F171" s="178"/>
      <c r="G171" s="178"/>
      <c r="H171" s="178"/>
      <c r="I171" s="178"/>
    </row>
    <row r="172" spans="1:9">
      <c r="A172" s="178"/>
      <c r="B172" s="178"/>
      <c r="C172" s="19"/>
      <c r="D172" s="178"/>
      <c r="E172" s="178"/>
      <c r="F172" s="178"/>
      <c r="G172" s="178"/>
      <c r="H172" s="178"/>
      <c r="I172" s="178"/>
    </row>
    <row r="173" spans="1:9">
      <c r="A173" s="178"/>
      <c r="B173" s="178"/>
      <c r="C173" s="19"/>
      <c r="D173" s="178"/>
      <c r="E173" s="178"/>
      <c r="F173" s="178"/>
      <c r="G173" s="178"/>
      <c r="H173" s="178"/>
      <c r="I173" s="178"/>
    </row>
    <row r="174" spans="1:9">
      <c r="A174" s="178"/>
      <c r="B174" s="178"/>
      <c r="C174" s="19"/>
      <c r="D174" s="178"/>
      <c r="E174" s="178"/>
      <c r="F174" s="178"/>
      <c r="G174" s="178"/>
      <c r="H174" s="178"/>
      <c r="I174" s="178"/>
    </row>
    <row r="175" spans="1:9">
      <c r="A175" s="178"/>
      <c r="B175" s="178"/>
      <c r="C175" s="19"/>
      <c r="D175" s="178"/>
      <c r="E175" s="178"/>
      <c r="F175" s="178"/>
      <c r="G175" s="178"/>
      <c r="H175" s="178"/>
      <c r="I175" s="178"/>
    </row>
    <row r="176" spans="1:9">
      <c r="A176" s="178"/>
      <c r="B176" s="178"/>
      <c r="C176" s="5"/>
      <c r="D176" s="178"/>
      <c r="E176" s="178"/>
      <c r="F176" s="178"/>
      <c r="G176" s="178"/>
      <c r="H176" s="178"/>
      <c r="I176" s="178"/>
    </row>
    <row r="177" spans="1:9">
      <c r="A177" s="178"/>
      <c r="B177" s="178"/>
      <c r="C177" s="19"/>
      <c r="D177" s="178"/>
      <c r="E177" s="178"/>
      <c r="F177" s="178"/>
      <c r="G177" s="178"/>
      <c r="H177" s="178"/>
      <c r="I177" s="178"/>
    </row>
    <row r="178" spans="1:9">
      <c r="A178" s="178"/>
      <c r="B178" s="178"/>
      <c r="C178" s="178"/>
      <c r="D178" s="178"/>
      <c r="E178" s="178"/>
      <c r="F178" s="178"/>
      <c r="G178" s="178"/>
      <c r="H178" s="178"/>
      <c r="I178" s="178"/>
    </row>
    <row r="179" spans="1:9">
      <c r="A179" s="178"/>
      <c r="B179" s="178"/>
      <c r="C179" s="6"/>
      <c r="D179" s="178"/>
      <c r="E179" s="178"/>
      <c r="F179" s="178"/>
      <c r="G179" s="178"/>
      <c r="H179" s="178"/>
      <c r="I179" s="178"/>
    </row>
    <row r="180" spans="1:9">
      <c r="A180" s="178"/>
      <c r="B180" s="178"/>
      <c r="C180" s="6"/>
      <c r="D180" s="178"/>
      <c r="E180" s="178"/>
      <c r="F180" s="178"/>
      <c r="G180" s="178"/>
      <c r="H180" s="178"/>
      <c r="I180" s="178"/>
    </row>
    <row r="181" spans="1:9">
      <c r="A181" s="178"/>
      <c r="B181" s="178"/>
      <c r="C181" s="6"/>
      <c r="D181" s="178"/>
      <c r="E181" s="178"/>
      <c r="F181" s="178"/>
      <c r="G181" s="178"/>
      <c r="H181" s="178"/>
      <c r="I181" s="178"/>
    </row>
    <row r="182" spans="1:9">
      <c r="A182" s="178"/>
      <c r="B182" s="178"/>
      <c r="C182" s="6"/>
      <c r="D182" s="178"/>
      <c r="E182" s="178"/>
      <c r="F182" s="178"/>
      <c r="G182" s="178"/>
      <c r="H182" s="178"/>
      <c r="I182" s="178"/>
    </row>
    <row r="183" spans="1:9">
      <c r="A183" s="178"/>
      <c r="B183" s="178"/>
      <c r="C183" s="6"/>
      <c r="D183" s="178"/>
      <c r="E183" s="178"/>
      <c r="F183" s="178"/>
      <c r="G183" s="178"/>
      <c r="H183" s="178"/>
      <c r="I183" s="178"/>
    </row>
    <row r="184" spans="1:9">
      <c r="A184" s="178"/>
      <c r="B184" s="178"/>
      <c r="C184" s="6"/>
      <c r="D184" s="178"/>
      <c r="E184" s="178"/>
      <c r="F184" s="178"/>
      <c r="G184" s="178"/>
      <c r="H184" s="178"/>
      <c r="I184" s="178"/>
    </row>
    <row r="185" spans="1:9">
      <c r="A185" s="178"/>
      <c r="B185" s="178"/>
      <c r="C185" s="6"/>
      <c r="D185" s="178"/>
      <c r="E185" s="178"/>
      <c r="F185" s="178"/>
      <c r="G185" s="178"/>
      <c r="H185" s="178"/>
      <c r="I185" s="178"/>
    </row>
    <row r="186" spans="1:9">
      <c r="A186" s="178"/>
      <c r="B186" s="178"/>
      <c r="C186" s="6"/>
      <c r="D186" s="178"/>
      <c r="E186" s="178"/>
      <c r="F186" s="178"/>
      <c r="G186" s="178"/>
      <c r="H186" s="178"/>
      <c r="I186" s="178"/>
    </row>
    <row r="187" spans="1:9">
      <c r="A187" s="178"/>
      <c r="B187" s="178"/>
      <c r="C187" s="6"/>
      <c r="D187" s="178"/>
      <c r="E187" s="178"/>
      <c r="F187" s="178"/>
      <c r="G187" s="178"/>
      <c r="H187" s="178"/>
      <c r="I187" s="178"/>
    </row>
    <row r="188" spans="1:9">
      <c r="A188" s="178"/>
      <c r="B188" s="178"/>
      <c r="C188" s="6"/>
      <c r="D188" s="178"/>
      <c r="E188" s="178"/>
      <c r="F188" s="178"/>
      <c r="G188" s="178"/>
      <c r="H188" s="178"/>
      <c r="I188" s="178"/>
    </row>
    <row r="189" spans="1:9">
      <c r="A189" s="178"/>
      <c r="B189" s="178"/>
      <c r="C189" s="6"/>
      <c r="D189" s="178"/>
      <c r="E189" s="178"/>
      <c r="F189" s="178"/>
      <c r="G189" s="178"/>
      <c r="H189" s="178"/>
      <c r="I189" s="178"/>
    </row>
    <row r="190" spans="1:9">
      <c r="A190" s="178"/>
      <c r="B190" s="178"/>
      <c r="C190" s="6"/>
      <c r="D190" s="178"/>
      <c r="E190" s="178"/>
      <c r="F190" s="178"/>
      <c r="G190" s="178"/>
      <c r="H190" s="178"/>
      <c r="I190" s="178"/>
    </row>
    <row r="191" spans="1:9">
      <c r="A191" s="178"/>
      <c r="B191" s="178"/>
      <c r="C191" s="6"/>
      <c r="D191" s="178"/>
      <c r="E191" s="178"/>
      <c r="F191" s="178"/>
      <c r="G191" s="178"/>
      <c r="H191" s="178"/>
      <c r="I191" s="178"/>
    </row>
    <row r="192" spans="1:9">
      <c r="A192" s="178"/>
      <c r="B192" s="178"/>
      <c r="C192" s="6"/>
      <c r="D192" s="178"/>
      <c r="E192" s="178"/>
      <c r="F192" s="178"/>
      <c r="G192" s="178"/>
      <c r="H192" s="178"/>
      <c r="I192" s="178"/>
    </row>
    <row r="193" spans="1:9">
      <c r="A193" s="178"/>
      <c r="B193" s="178"/>
      <c r="C193" s="6"/>
      <c r="D193" s="178"/>
      <c r="E193" s="178"/>
      <c r="F193" s="178"/>
      <c r="G193" s="178"/>
      <c r="H193" s="178"/>
      <c r="I193" s="178"/>
    </row>
    <row r="194" spans="1:9">
      <c r="A194" s="178"/>
      <c r="B194" s="178"/>
      <c r="C194" s="6"/>
      <c r="D194" s="178"/>
      <c r="E194" s="178"/>
      <c r="F194" s="178"/>
      <c r="G194" s="178"/>
      <c r="H194" s="178"/>
      <c r="I194" s="178"/>
    </row>
    <row r="195" spans="1:9">
      <c r="A195" s="178"/>
      <c r="B195" s="178"/>
      <c r="C195" s="20"/>
      <c r="D195" s="178"/>
      <c r="E195" s="178"/>
      <c r="F195" s="178"/>
      <c r="G195" s="178"/>
      <c r="H195" s="178"/>
      <c r="I195" s="178"/>
    </row>
    <row r="196" spans="1:9">
      <c r="A196" s="178"/>
      <c r="B196" s="178"/>
      <c r="C196" s="6"/>
      <c r="D196" s="178"/>
      <c r="E196" s="178"/>
      <c r="F196" s="178"/>
      <c r="G196" s="178"/>
      <c r="H196" s="178"/>
      <c r="I196" s="178"/>
    </row>
    <row r="197" spans="1:9">
      <c r="A197" s="178"/>
      <c r="B197" s="178"/>
      <c r="C197" s="178"/>
      <c r="D197" s="178"/>
      <c r="E197" s="178"/>
      <c r="F197" s="178"/>
      <c r="G197" s="178"/>
      <c r="H197" s="178"/>
      <c r="I197" s="178"/>
    </row>
    <row r="198" spans="1:9">
      <c r="A198" s="178"/>
      <c r="B198" s="178"/>
      <c r="C198" s="18"/>
      <c r="D198" s="178"/>
      <c r="E198" s="178"/>
      <c r="F198" s="178"/>
      <c r="G198" s="178"/>
      <c r="H198" s="178"/>
      <c r="I198" s="178"/>
    </row>
    <row r="199" spans="1:9">
      <c r="A199" s="178"/>
      <c r="B199" s="178"/>
      <c r="C199" s="18"/>
      <c r="D199" s="178"/>
      <c r="E199" s="178"/>
      <c r="F199" s="178"/>
      <c r="G199" s="178"/>
      <c r="H199" s="178"/>
      <c r="I199" s="178"/>
    </row>
    <row r="200" spans="1:9">
      <c r="A200" s="178"/>
      <c r="B200" s="178"/>
      <c r="C200" s="18"/>
      <c r="D200" s="178"/>
      <c r="E200" s="178"/>
      <c r="F200" s="178"/>
      <c r="G200" s="178"/>
      <c r="H200" s="178"/>
      <c r="I200" s="178"/>
    </row>
    <row r="201" spans="1:9">
      <c r="A201" s="178"/>
      <c r="B201" s="178"/>
      <c r="C201" s="18"/>
      <c r="D201" s="178"/>
      <c r="E201" s="178"/>
      <c r="F201" s="178"/>
      <c r="G201" s="178"/>
      <c r="H201" s="178"/>
      <c r="I201" s="178"/>
    </row>
    <row r="202" spans="1:9">
      <c r="A202" s="178"/>
      <c r="B202" s="178"/>
      <c r="C202" s="18"/>
      <c r="D202" s="178"/>
      <c r="E202" s="178"/>
      <c r="F202" s="178"/>
      <c r="G202" s="178"/>
      <c r="H202" s="178"/>
      <c r="I202" s="178"/>
    </row>
    <row r="203" spans="1:9">
      <c r="A203" s="178"/>
      <c r="B203" s="178"/>
      <c r="C203" s="18"/>
      <c r="D203" s="178"/>
      <c r="E203" s="178"/>
      <c r="F203" s="178"/>
      <c r="G203" s="178"/>
      <c r="H203" s="178"/>
      <c r="I203" s="178"/>
    </row>
    <row r="204" spans="1:9">
      <c r="A204" s="178"/>
      <c r="B204" s="178"/>
      <c r="C204" s="18"/>
      <c r="D204" s="178"/>
      <c r="E204" s="178"/>
      <c r="F204" s="178"/>
      <c r="G204" s="178"/>
      <c r="H204" s="178"/>
      <c r="I204" s="178"/>
    </row>
    <row r="205" spans="1:9">
      <c r="A205" s="178"/>
      <c r="B205" s="178"/>
      <c r="C205" s="18"/>
      <c r="D205" s="178"/>
      <c r="E205" s="178"/>
      <c r="F205" s="178"/>
      <c r="G205" s="178"/>
      <c r="H205" s="178"/>
      <c r="I205" s="178"/>
    </row>
    <row r="206" spans="1:9">
      <c r="A206" s="178"/>
      <c r="B206" s="178"/>
      <c r="C206" s="18"/>
      <c r="D206" s="178"/>
      <c r="E206" s="178"/>
      <c r="F206" s="178"/>
      <c r="G206" s="178"/>
      <c r="H206" s="178"/>
      <c r="I206" s="178"/>
    </row>
    <row r="207" spans="1:9">
      <c r="A207" s="178"/>
      <c r="B207" s="178"/>
      <c r="C207" s="18"/>
      <c r="D207" s="178"/>
      <c r="E207" s="178"/>
      <c r="F207" s="178"/>
      <c r="G207" s="178"/>
      <c r="H207" s="178"/>
      <c r="I207" s="178"/>
    </row>
    <row r="208" spans="1:9">
      <c r="A208" s="178"/>
      <c r="B208" s="178"/>
      <c r="C208" s="18"/>
      <c r="D208" s="178"/>
      <c r="E208" s="178"/>
      <c r="F208" s="178"/>
      <c r="G208" s="178"/>
      <c r="H208" s="178"/>
      <c r="I208" s="178"/>
    </row>
    <row r="209" spans="1:9">
      <c r="A209" s="178"/>
      <c r="B209" s="178"/>
      <c r="C209" s="18"/>
      <c r="D209" s="178"/>
      <c r="E209" s="178"/>
      <c r="F209" s="178"/>
      <c r="G209" s="178"/>
      <c r="H209" s="178"/>
      <c r="I209" s="178"/>
    </row>
    <row r="210" spans="1:9">
      <c r="A210" s="178"/>
      <c r="B210" s="178"/>
      <c r="C210" s="18"/>
      <c r="D210" s="178"/>
      <c r="E210" s="178"/>
      <c r="F210" s="178"/>
      <c r="G210" s="178"/>
      <c r="H210" s="178"/>
      <c r="I210" s="178"/>
    </row>
    <row r="211" spans="1:9">
      <c r="A211" s="178"/>
      <c r="B211" s="178"/>
      <c r="C211" s="18"/>
      <c r="D211" s="178"/>
      <c r="E211" s="178"/>
      <c r="F211" s="178"/>
      <c r="G211" s="178"/>
      <c r="H211" s="178"/>
      <c r="I211" s="178"/>
    </row>
    <row r="212" spans="1:9">
      <c r="A212" s="178"/>
      <c r="B212" s="178"/>
      <c r="C212" s="18"/>
      <c r="D212" s="178"/>
      <c r="E212" s="178"/>
      <c r="F212" s="178"/>
      <c r="G212" s="178"/>
      <c r="H212" s="178"/>
      <c r="I212" s="178"/>
    </row>
    <row r="213" spans="1:9">
      <c r="A213" s="178"/>
      <c r="B213" s="178"/>
      <c r="C213" s="18"/>
      <c r="D213" s="178"/>
      <c r="E213" s="178"/>
      <c r="F213" s="178"/>
      <c r="G213" s="178"/>
      <c r="H213" s="178"/>
      <c r="I213" s="178"/>
    </row>
    <row r="214" spans="1:9">
      <c r="A214" s="178"/>
      <c r="B214" s="178"/>
      <c r="C214" s="21"/>
      <c r="D214" s="178"/>
      <c r="E214" s="178"/>
      <c r="F214" s="178"/>
      <c r="G214" s="178"/>
      <c r="H214" s="178"/>
      <c r="I214" s="178"/>
    </row>
    <row r="215" spans="1:9">
      <c r="A215" s="178"/>
      <c r="B215" s="178"/>
      <c r="C215" s="18"/>
      <c r="D215" s="178"/>
      <c r="E215" s="178"/>
      <c r="F215" s="178"/>
      <c r="G215" s="178"/>
      <c r="H215" s="178"/>
      <c r="I215" s="178"/>
    </row>
    <row r="216" spans="1:9">
      <c r="A216" s="178"/>
      <c r="B216" s="178"/>
      <c r="C216" s="178"/>
      <c r="D216" s="178"/>
      <c r="E216" s="178"/>
      <c r="F216" s="178"/>
      <c r="G216" s="178"/>
      <c r="H216" s="178"/>
      <c r="I216" s="178"/>
    </row>
    <row r="217" spans="1:9">
      <c r="A217" s="178"/>
      <c r="B217" s="178"/>
      <c r="C217" s="6"/>
      <c r="D217" s="178"/>
      <c r="E217" s="178"/>
      <c r="F217" s="178"/>
      <c r="G217" s="178"/>
      <c r="H217" s="178"/>
      <c r="I217" s="178"/>
    </row>
    <row r="218" spans="1:9">
      <c r="A218" s="178"/>
      <c r="B218" s="178"/>
      <c r="C218" s="6"/>
      <c r="D218" s="178"/>
      <c r="E218" s="178"/>
      <c r="F218" s="178"/>
      <c r="G218" s="178"/>
      <c r="H218" s="178"/>
      <c r="I218" s="178"/>
    </row>
    <row r="219" spans="1:9">
      <c r="A219" s="178"/>
      <c r="B219" s="178"/>
      <c r="C219" s="6"/>
      <c r="D219" s="178"/>
      <c r="E219" s="178"/>
      <c r="F219" s="178"/>
      <c r="G219" s="178"/>
      <c r="H219" s="178"/>
      <c r="I219" s="178"/>
    </row>
    <row r="220" spans="1:9">
      <c r="A220" s="178"/>
      <c r="B220" s="178"/>
      <c r="C220" s="6"/>
      <c r="D220" s="178"/>
      <c r="E220" s="178"/>
      <c r="F220" s="178"/>
      <c r="G220" s="178"/>
      <c r="H220" s="178"/>
      <c r="I220" s="178"/>
    </row>
    <row r="221" spans="1:9">
      <c r="A221" s="178"/>
      <c r="B221" s="178"/>
      <c r="C221" s="6"/>
      <c r="D221" s="178"/>
      <c r="E221" s="178"/>
      <c r="F221" s="178"/>
      <c r="G221" s="178"/>
      <c r="H221" s="178"/>
      <c r="I221" s="178"/>
    </row>
    <row r="222" spans="1:9">
      <c r="A222" s="178"/>
      <c r="B222" s="178"/>
      <c r="C222" s="6"/>
      <c r="D222" s="178"/>
      <c r="E222" s="178"/>
      <c r="F222" s="178"/>
      <c r="G222" s="178"/>
      <c r="H222" s="178"/>
      <c r="I222" s="178"/>
    </row>
    <row r="223" spans="1:9">
      <c r="A223" s="178"/>
      <c r="B223" s="178"/>
      <c r="C223" s="6"/>
      <c r="D223" s="178"/>
      <c r="E223" s="178"/>
      <c r="F223" s="178"/>
      <c r="G223" s="178"/>
      <c r="H223" s="178"/>
      <c r="I223" s="178"/>
    </row>
    <row r="224" spans="1:9">
      <c r="A224" s="178"/>
      <c r="B224" s="178"/>
      <c r="C224" s="6"/>
      <c r="D224" s="178"/>
      <c r="E224" s="178"/>
      <c r="F224" s="178"/>
      <c r="G224" s="178"/>
      <c r="H224" s="178"/>
      <c r="I224" s="178"/>
    </row>
    <row r="225" spans="1:9">
      <c r="A225" s="178"/>
      <c r="B225" s="178"/>
      <c r="C225" s="6"/>
      <c r="D225" s="178"/>
      <c r="E225" s="178"/>
      <c r="F225" s="178"/>
      <c r="G225" s="178"/>
      <c r="H225" s="178"/>
      <c r="I225" s="178"/>
    </row>
    <row r="226" spans="1:9">
      <c r="A226" s="178"/>
      <c r="B226" s="178"/>
      <c r="C226" s="6"/>
      <c r="D226" s="178"/>
      <c r="E226" s="178"/>
      <c r="F226" s="178"/>
      <c r="G226" s="178"/>
      <c r="H226" s="178"/>
      <c r="I226" s="178"/>
    </row>
    <row r="227" spans="1:9">
      <c r="A227" s="178"/>
      <c r="B227" s="178"/>
      <c r="C227" s="6"/>
      <c r="D227" s="178"/>
      <c r="E227" s="178"/>
      <c r="F227" s="178"/>
      <c r="G227" s="178"/>
      <c r="H227" s="178"/>
      <c r="I227" s="178"/>
    </row>
    <row r="228" spans="1:9">
      <c r="A228" s="178"/>
      <c r="B228" s="178"/>
      <c r="C228" s="6"/>
      <c r="D228" s="178"/>
      <c r="E228" s="178"/>
      <c r="F228" s="178"/>
      <c r="G228" s="178"/>
      <c r="H228" s="178"/>
      <c r="I228" s="178"/>
    </row>
    <row r="229" spans="1:9">
      <c r="A229" s="178"/>
      <c r="B229" s="178"/>
      <c r="C229" s="19"/>
      <c r="D229" s="178"/>
      <c r="E229" s="178"/>
      <c r="F229" s="178"/>
      <c r="G229" s="178"/>
      <c r="H229" s="178"/>
      <c r="I229" s="178"/>
    </row>
    <row r="230" spans="1:9">
      <c r="A230" s="178"/>
      <c r="B230" s="178"/>
      <c r="C230" s="6"/>
      <c r="D230" s="178"/>
      <c r="E230" s="178"/>
      <c r="F230" s="178"/>
      <c r="G230" s="178"/>
      <c r="H230" s="178"/>
      <c r="I230" s="178"/>
    </row>
    <row r="231" spans="1:9">
      <c r="A231" s="178"/>
      <c r="B231" s="178"/>
      <c r="C231" s="6"/>
      <c r="D231" s="178"/>
      <c r="E231" s="178"/>
      <c r="F231" s="178"/>
      <c r="G231" s="178"/>
      <c r="H231" s="178"/>
      <c r="I231" s="178"/>
    </row>
    <row r="232" spans="1:9">
      <c r="A232" s="178"/>
      <c r="B232" s="178"/>
      <c r="C232" s="6"/>
      <c r="D232" s="178"/>
      <c r="E232" s="178"/>
      <c r="F232" s="178"/>
      <c r="G232" s="178"/>
      <c r="H232" s="178"/>
      <c r="I232" s="178"/>
    </row>
    <row r="233" spans="1:9">
      <c r="A233" s="178"/>
      <c r="B233" s="178"/>
      <c r="C233" s="20"/>
      <c r="D233" s="178"/>
      <c r="E233" s="178"/>
      <c r="F233" s="178"/>
      <c r="G233" s="178"/>
      <c r="H233" s="178"/>
      <c r="I233" s="178"/>
    </row>
    <row r="234" spans="1:9">
      <c r="A234" s="178"/>
      <c r="B234" s="178"/>
      <c r="C234" s="6"/>
      <c r="D234" s="178"/>
      <c r="E234" s="178"/>
      <c r="F234" s="178"/>
      <c r="G234" s="178"/>
      <c r="H234" s="178"/>
      <c r="I234" s="178"/>
    </row>
    <row r="235" spans="1:9">
      <c r="A235" s="178"/>
      <c r="B235" s="178"/>
      <c r="C235" s="178"/>
      <c r="D235" s="178"/>
      <c r="E235" s="178"/>
      <c r="F235" s="178"/>
      <c r="G235" s="178"/>
      <c r="H235" s="178"/>
      <c r="I235" s="178"/>
    </row>
    <row r="236" spans="1:9">
      <c r="A236" s="178"/>
      <c r="B236" s="178"/>
      <c r="C236" s="6"/>
      <c r="D236" s="178"/>
      <c r="E236" s="178"/>
      <c r="F236" s="178"/>
      <c r="G236" s="178"/>
      <c r="H236" s="178"/>
      <c r="I236" s="178"/>
    </row>
    <row r="237" spans="1:9">
      <c r="A237" s="178"/>
      <c r="B237" s="178"/>
      <c r="C237" s="6"/>
      <c r="D237" s="178"/>
      <c r="E237" s="178"/>
      <c r="F237" s="178"/>
      <c r="G237" s="178"/>
      <c r="H237" s="178"/>
      <c r="I237" s="178"/>
    </row>
    <row r="238" spans="1:9">
      <c r="A238" s="178"/>
      <c r="B238" s="178"/>
      <c r="C238" s="6"/>
      <c r="D238" s="178"/>
      <c r="E238" s="178"/>
      <c r="F238" s="178"/>
      <c r="G238" s="178"/>
      <c r="H238" s="178"/>
      <c r="I238" s="178"/>
    </row>
    <row r="239" spans="1:9">
      <c r="A239" s="178"/>
      <c r="B239" s="178"/>
      <c r="C239" s="6"/>
      <c r="D239" s="178"/>
      <c r="E239" s="178"/>
      <c r="F239" s="178"/>
      <c r="G239" s="178"/>
      <c r="H239" s="178"/>
      <c r="I239" s="178"/>
    </row>
    <row r="240" spans="1:9">
      <c r="A240" s="178"/>
      <c r="B240" s="178"/>
      <c r="C240" s="6"/>
      <c r="D240" s="178"/>
      <c r="E240" s="178"/>
      <c r="F240" s="178"/>
      <c r="G240" s="178"/>
      <c r="H240" s="178"/>
      <c r="I240" s="178"/>
    </row>
    <row r="241" spans="1:9">
      <c r="A241" s="178"/>
      <c r="B241" s="178"/>
      <c r="C241" s="6"/>
      <c r="D241" s="178"/>
      <c r="E241" s="178"/>
      <c r="F241" s="178"/>
      <c r="G241" s="178"/>
      <c r="H241" s="178"/>
      <c r="I241" s="178"/>
    </row>
    <row r="242" spans="1:9">
      <c r="A242" s="178"/>
      <c r="B242" s="178"/>
      <c r="C242" s="6"/>
      <c r="D242" s="178"/>
      <c r="E242" s="178"/>
      <c r="F242" s="178"/>
      <c r="G242" s="178"/>
      <c r="H242" s="178"/>
      <c r="I242" s="178"/>
    </row>
    <row r="243" spans="1:9">
      <c r="A243" s="178"/>
      <c r="B243" s="178"/>
      <c r="C243" s="6"/>
      <c r="D243" s="178"/>
      <c r="E243" s="178"/>
      <c r="F243" s="178"/>
      <c r="G243" s="178"/>
      <c r="H243" s="178"/>
      <c r="I243" s="178"/>
    </row>
    <row r="244" spans="1:9">
      <c r="A244" s="178"/>
      <c r="B244" s="178"/>
      <c r="C244" s="6"/>
      <c r="D244" s="178"/>
      <c r="E244" s="178"/>
      <c r="F244" s="178"/>
      <c r="G244" s="178"/>
      <c r="H244" s="178"/>
      <c r="I244" s="178"/>
    </row>
    <row r="245" spans="1:9">
      <c r="A245" s="178"/>
      <c r="B245" s="178"/>
      <c r="C245" s="6"/>
      <c r="D245" s="178"/>
      <c r="E245" s="178"/>
      <c r="F245" s="178"/>
      <c r="G245" s="178"/>
      <c r="H245" s="178"/>
      <c r="I245" s="178"/>
    </row>
    <row r="246" spans="1:9">
      <c r="A246" s="178"/>
      <c r="B246" s="178"/>
      <c r="C246" s="6"/>
      <c r="D246" s="178"/>
      <c r="E246" s="178"/>
      <c r="F246" s="178"/>
      <c r="G246" s="178"/>
      <c r="H246" s="178"/>
      <c r="I246" s="178"/>
    </row>
    <row r="247" spans="1:9">
      <c r="A247" s="178"/>
      <c r="B247" s="178"/>
      <c r="C247" s="6"/>
      <c r="D247" s="178"/>
      <c r="E247" s="178"/>
      <c r="F247" s="178"/>
      <c r="G247" s="178"/>
      <c r="H247" s="178"/>
      <c r="I247" s="178"/>
    </row>
    <row r="248" spans="1:9">
      <c r="A248" s="178"/>
      <c r="B248" s="178"/>
      <c r="C248" s="6"/>
      <c r="D248" s="178"/>
      <c r="E248" s="178"/>
      <c r="F248" s="178"/>
      <c r="G248" s="178"/>
      <c r="H248" s="178"/>
      <c r="I248" s="178"/>
    </row>
    <row r="249" spans="1:9">
      <c r="A249" s="178"/>
      <c r="B249" s="178"/>
      <c r="C249" s="6"/>
      <c r="D249" s="178"/>
      <c r="E249" s="178"/>
      <c r="F249" s="178"/>
      <c r="G249" s="178"/>
      <c r="H249" s="178"/>
      <c r="I249" s="178"/>
    </row>
    <row r="250" spans="1:9">
      <c r="A250" s="178"/>
      <c r="B250" s="178"/>
      <c r="C250" s="6"/>
      <c r="D250" s="178"/>
      <c r="E250" s="178"/>
      <c r="F250" s="178"/>
      <c r="G250" s="178"/>
      <c r="H250" s="178"/>
      <c r="I250" s="178"/>
    </row>
    <row r="251" spans="1:9">
      <c r="A251" s="178"/>
      <c r="B251" s="178"/>
      <c r="C251" s="6"/>
      <c r="D251" s="178"/>
      <c r="E251" s="178"/>
      <c r="F251" s="178"/>
      <c r="G251" s="178"/>
      <c r="H251" s="178"/>
      <c r="I251" s="178"/>
    </row>
    <row r="252" spans="1:9">
      <c r="A252" s="178"/>
      <c r="B252" s="178"/>
      <c r="C252" s="20"/>
      <c r="D252" s="178"/>
      <c r="E252" s="178"/>
      <c r="F252" s="178"/>
      <c r="G252" s="178"/>
      <c r="H252" s="178"/>
      <c r="I252" s="178"/>
    </row>
    <row r="253" spans="1:9">
      <c r="A253" s="178"/>
      <c r="B253" s="178"/>
      <c r="C253" s="6"/>
      <c r="D253" s="178"/>
      <c r="E253" s="178"/>
      <c r="F253" s="178"/>
      <c r="G253" s="178"/>
      <c r="H253" s="178"/>
      <c r="I253" s="178"/>
    </row>
    <row r="254" spans="1:9">
      <c r="A254" s="178"/>
      <c r="B254" s="178"/>
      <c r="C254" s="178"/>
      <c r="D254" s="178"/>
      <c r="E254" s="178"/>
      <c r="F254" s="178"/>
      <c r="G254" s="178"/>
      <c r="H254" s="178"/>
      <c r="I254" s="178"/>
    </row>
    <row r="255" spans="1:9">
      <c r="A255" s="178"/>
      <c r="B255" s="178"/>
      <c r="C255" s="18"/>
      <c r="D255" s="178"/>
      <c r="E255" s="178"/>
      <c r="F255" s="178"/>
      <c r="G255" s="178"/>
      <c r="H255" s="178"/>
      <c r="I255" s="178"/>
    </row>
    <row r="256" spans="1:9">
      <c r="A256" s="178"/>
      <c r="B256" s="178"/>
      <c r="C256" s="18"/>
      <c r="D256" s="178"/>
      <c r="E256" s="178"/>
      <c r="F256" s="178"/>
      <c r="G256" s="178"/>
      <c r="H256" s="178"/>
      <c r="I256" s="178"/>
    </row>
    <row r="257" spans="1:9">
      <c r="A257" s="178"/>
      <c r="B257" s="178"/>
      <c r="C257" s="18"/>
      <c r="D257" s="178"/>
      <c r="E257" s="178"/>
      <c r="F257" s="178"/>
      <c r="G257" s="178"/>
      <c r="H257" s="178"/>
      <c r="I257" s="178"/>
    </row>
    <row r="258" spans="1:9">
      <c r="A258" s="178"/>
      <c r="B258" s="178"/>
      <c r="C258" s="18"/>
      <c r="D258" s="178"/>
      <c r="E258" s="178"/>
      <c r="F258" s="178"/>
      <c r="G258" s="178"/>
      <c r="H258" s="178"/>
      <c r="I258" s="178"/>
    </row>
    <row r="259" spans="1:9">
      <c r="A259" s="178"/>
      <c r="B259" s="178"/>
      <c r="C259" s="18"/>
      <c r="D259" s="178"/>
      <c r="E259" s="178"/>
      <c r="F259" s="178"/>
      <c r="G259" s="178"/>
      <c r="H259" s="178"/>
      <c r="I259" s="178"/>
    </row>
    <row r="260" spans="1:9">
      <c r="A260" s="178"/>
      <c r="B260" s="178"/>
      <c r="C260" s="18"/>
      <c r="D260" s="178"/>
      <c r="E260" s="178"/>
      <c r="F260" s="178"/>
      <c r="G260" s="178"/>
      <c r="H260" s="178"/>
      <c r="I260" s="178"/>
    </row>
    <row r="261" spans="1:9">
      <c r="A261" s="178"/>
      <c r="B261" s="178"/>
      <c r="C261" s="18"/>
      <c r="D261" s="178"/>
      <c r="E261" s="178"/>
      <c r="F261" s="178"/>
      <c r="G261" s="178"/>
      <c r="H261" s="178"/>
      <c r="I261" s="178"/>
    </row>
    <row r="262" spans="1:9">
      <c r="A262" s="178"/>
      <c r="B262" s="178"/>
      <c r="C262" s="18"/>
      <c r="D262" s="178"/>
      <c r="E262" s="178"/>
      <c r="F262" s="178"/>
      <c r="G262" s="178"/>
      <c r="H262" s="178"/>
      <c r="I262" s="178"/>
    </row>
    <row r="263" spans="1:9">
      <c r="A263" s="178"/>
      <c r="B263" s="178"/>
      <c r="C263" s="18"/>
      <c r="D263" s="178"/>
      <c r="E263" s="178"/>
      <c r="F263" s="178"/>
      <c r="G263" s="178"/>
      <c r="H263" s="178"/>
      <c r="I263" s="178"/>
    </row>
    <row r="264" spans="1:9">
      <c r="A264" s="178"/>
      <c r="B264" s="178"/>
      <c r="C264" s="18"/>
      <c r="D264" s="178"/>
      <c r="E264" s="178"/>
      <c r="F264" s="178"/>
      <c r="G264" s="178"/>
      <c r="H264" s="178"/>
      <c r="I264" s="178"/>
    </row>
    <row r="265" spans="1:9">
      <c r="A265" s="178"/>
      <c r="B265" s="178"/>
      <c r="C265" s="18"/>
      <c r="D265" s="178"/>
      <c r="E265" s="178"/>
      <c r="F265" s="178"/>
      <c r="G265" s="178"/>
      <c r="H265" s="178"/>
      <c r="I265" s="178"/>
    </row>
    <row r="266" spans="1:9">
      <c r="A266" s="178"/>
      <c r="B266" s="178"/>
      <c r="C266" s="18"/>
      <c r="D266" s="178"/>
      <c r="E266" s="178"/>
      <c r="F266" s="178"/>
      <c r="G266" s="178"/>
      <c r="H266" s="178"/>
      <c r="I266" s="178"/>
    </row>
    <row r="267" spans="1:9">
      <c r="A267" s="178"/>
      <c r="B267" s="178"/>
      <c r="C267" s="18"/>
      <c r="D267" s="178"/>
      <c r="E267" s="178"/>
      <c r="F267" s="178"/>
      <c r="G267" s="178"/>
      <c r="H267" s="178"/>
      <c r="I267" s="178"/>
    </row>
    <row r="268" spans="1:9">
      <c r="A268" s="178"/>
      <c r="B268" s="178"/>
      <c r="C268" s="18"/>
      <c r="D268" s="178"/>
      <c r="E268" s="178"/>
      <c r="F268" s="178"/>
      <c r="G268" s="178"/>
      <c r="H268" s="178"/>
      <c r="I268" s="178"/>
    </row>
    <row r="269" spans="1:9">
      <c r="A269" s="178"/>
      <c r="B269" s="178"/>
      <c r="C269" s="18"/>
      <c r="D269" s="178"/>
      <c r="E269" s="178"/>
      <c r="F269" s="178"/>
      <c r="G269" s="178"/>
      <c r="H269" s="178"/>
      <c r="I269" s="178"/>
    </row>
    <row r="270" spans="1:9">
      <c r="A270" s="178"/>
      <c r="B270" s="178"/>
      <c r="C270" s="18"/>
      <c r="D270" s="178"/>
      <c r="E270" s="178"/>
      <c r="F270" s="178"/>
      <c r="G270" s="178"/>
      <c r="H270" s="178"/>
      <c r="I270" s="178"/>
    </row>
    <row r="271" spans="1:9">
      <c r="A271" s="178"/>
      <c r="B271" s="178"/>
      <c r="C271" s="21"/>
      <c r="D271" s="178"/>
      <c r="E271" s="178"/>
      <c r="F271" s="178"/>
      <c r="G271" s="178"/>
      <c r="H271" s="178"/>
      <c r="I271" s="178"/>
    </row>
    <row r="272" spans="1:9">
      <c r="A272" s="178"/>
      <c r="B272" s="178"/>
      <c r="C272" s="18"/>
      <c r="D272" s="178"/>
      <c r="E272" s="178"/>
      <c r="F272" s="178"/>
      <c r="G272" s="178"/>
      <c r="H272" s="178"/>
      <c r="I272" s="178"/>
    </row>
    <row r="273" spans="1:9">
      <c r="A273" s="178"/>
      <c r="B273" s="178"/>
      <c r="C273" s="178"/>
      <c r="D273" s="178"/>
      <c r="E273" s="178"/>
      <c r="F273" s="178"/>
      <c r="G273" s="178"/>
      <c r="H273" s="178"/>
      <c r="I273" s="178"/>
    </row>
    <row r="274" spans="1:9">
      <c r="A274" s="178"/>
      <c r="B274" s="178"/>
      <c r="C274" s="18"/>
      <c r="D274" s="178"/>
      <c r="E274" s="178"/>
      <c r="F274" s="178"/>
      <c r="G274" s="178"/>
      <c r="H274" s="178"/>
      <c r="I274" s="178"/>
    </row>
    <row r="275" spans="1:9">
      <c r="A275" s="178"/>
      <c r="B275" s="178"/>
      <c r="C275" s="18"/>
      <c r="D275" s="178"/>
      <c r="E275" s="178"/>
      <c r="F275" s="178"/>
      <c r="G275" s="178"/>
      <c r="H275" s="178"/>
      <c r="I275" s="178"/>
    </row>
    <row r="276" spans="1:9">
      <c r="A276" s="178"/>
      <c r="B276" s="178"/>
      <c r="C276" s="18"/>
      <c r="D276" s="178"/>
      <c r="E276" s="178"/>
      <c r="F276" s="178"/>
      <c r="G276" s="178"/>
      <c r="H276" s="178"/>
      <c r="I276" s="178"/>
    </row>
    <row r="277" spans="1:9">
      <c r="A277" s="178"/>
      <c r="B277" s="178"/>
      <c r="C277" s="18"/>
      <c r="D277" s="178"/>
      <c r="E277" s="178"/>
      <c r="F277" s="178"/>
      <c r="G277" s="178"/>
      <c r="H277" s="178"/>
      <c r="I277" s="178"/>
    </row>
    <row r="278" spans="1:9">
      <c r="A278" s="178"/>
      <c r="B278" s="178"/>
      <c r="C278" s="18"/>
      <c r="D278" s="178"/>
      <c r="E278" s="178"/>
      <c r="F278" s="178"/>
      <c r="G278" s="178"/>
      <c r="H278" s="178"/>
      <c r="I278" s="178"/>
    </row>
    <row r="279" spans="1:9">
      <c r="A279" s="178"/>
      <c r="B279" s="178"/>
      <c r="C279" s="18"/>
      <c r="D279" s="178"/>
      <c r="E279" s="178"/>
      <c r="F279" s="178"/>
      <c r="G279" s="178"/>
      <c r="H279" s="178"/>
      <c r="I279" s="178"/>
    </row>
    <row r="280" spans="1:9">
      <c r="A280" s="178"/>
      <c r="B280" s="178"/>
      <c r="C280" s="18"/>
      <c r="D280" s="178"/>
      <c r="E280" s="178"/>
      <c r="F280" s="178"/>
      <c r="G280" s="178"/>
      <c r="H280" s="178"/>
      <c r="I280" s="178"/>
    </row>
    <row r="281" spans="1:9">
      <c r="A281" s="178"/>
      <c r="B281" s="178"/>
      <c r="C281" s="18"/>
      <c r="D281" s="178"/>
      <c r="E281" s="178"/>
      <c r="F281" s="178"/>
      <c r="G281" s="178"/>
      <c r="H281" s="178"/>
      <c r="I281" s="178"/>
    </row>
    <row r="282" spans="1:9">
      <c r="A282" s="178"/>
      <c r="B282" s="178"/>
      <c r="C282" s="18"/>
      <c r="D282" s="178"/>
      <c r="E282" s="178"/>
      <c r="F282" s="178"/>
      <c r="G282" s="178"/>
      <c r="H282" s="178"/>
      <c r="I282" s="178"/>
    </row>
    <row r="283" spans="1:9">
      <c r="A283" s="178"/>
      <c r="B283" s="178"/>
      <c r="C283" s="18"/>
      <c r="D283" s="178"/>
      <c r="E283" s="178"/>
      <c r="F283" s="178"/>
      <c r="G283" s="178"/>
      <c r="H283" s="178"/>
      <c r="I283" s="178"/>
    </row>
    <row r="284" spans="1:9">
      <c r="A284" s="178"/>
      <c r="B284" s="178"/>
      <c r="C284" s="18"/>
      <c r="D284" s="178"/>
      <c r="E284" s="178"/>
      <c r="F284" s="178"/>
      <c r="G284" s="178"/>
      <c r="H284" s="178"/>
      <c r="I284" s="178"/>
    </row>
    <row r="285" spans="1:9">
      <c r="A285" s="178"/>
      <c r="B285" s="178"/>
      <c r="C285" s="18"/>
      <c r="D285" s="178"/>
      <c r="E285" s="178"/>
      <c r="F285" s="178"/>
      <c r="G285" s="178"/>
      <c r="H285" s="178"/>
      <c r="I285" s="178"/>
    </row>
    <row r="286" spans="1:9">
      <c r="A286" s="178"/>
      <c r="B286" s="178"/>
      <c r="C286" s="18"/>
      <c r="D286" s="178"/>
      <c r="E286" s="178"/>
      <c r="F286" s="178"/>
      <c r="G286" s="178"/>
      <c r="H286" s="178"/>
      <c r="I286" s="178"/>
    </row>
    <row r="287" spans="1:9">
      <c r="A287" s="178"/>
      <c r="B287" s="178"/>
      <c r="C287" s="18"/>
      <c r="D287" s="178"/>
      <c r="E287" s="178"/>
      <c r="F287" s="178"/>
      <c r="G287" s="178"/>
      <c r="H287" s="178"/>
      <c r="I287" s="178"/>
    </row>
    <row r="288" spans="1:9">
      <c r="A288" s="178"/>
      <c r="B288" s="178"/>
      <c r="C288" s="18"/>
      <c r="D288" s="178"/>
      <c r="E288" s="178"/>
      <c r="F288" s="178"/>
      <c r="G288" s="178"/>
      <c r="H288" s="178"/>
      <c r="I288" s="178"/>
    </row>
    <row r="289" spans="1:9">
      <c r="A289" s="178"/>
      <c r="B289" s="178"/>
      <c r="C289" s="18"/>
      <c r="D289" s="178"/>
      <c r="E289" s="178"/>
      <c r="F289" s="178"/>
      <c r="G289" s="178"/>
      <c r="H289" s="178"/>
      <c r="I289" s="178"/>
    </row>
    <row r="290" spans="1:9">
      <c r="A290" s="178"/>
      <c r="B290" s="178"/>
      <c r="C290" s="21"/>
      <c r="D290" s="178"/>
      <c r="E290" s="178"/>
      <c r="F290" s="178"/>
      <c r="G290" s="178"/>
      <c r="H290" s="178"/>
      <c r="I290" s="178"/>
    </row>
    <row r="291" spans="1:9">
      <c r="A291" s="178"/>
      <c r="B291" s="178"/>
      <c r="C291" s="18"/>
      <c r="D291" s="178"/>
      <c r="E291" s="178"/>
      <c r="F291" s="178"/>
      <c r="G291" s="178"/>
      <c r="H291" s="178"/>
      <c r="I291" s="178"/>
    </row>
    <row r="292" spans="1:9">
      <c r="A292" s="178"/>
      <c r="B292" s="178"/>
      <c r="C292" s="178"/>
      <c r="D292" s="178"/>
      <c r="E292" s="178"/>
      <c r="F292" s="178"/>
      <c r="G292" s="178"/>
      <c r="H292" s="178"/>
      <c r="I292" s="178"/>
    </row>
    <row r="293" spans="1:9">
      <c r="A293" s="178"/>
      <c r="B293" s="178"/>
      <c r="C293" s="6"/>
      <c r="D293" s="178"/>
      <c r="E293" s="178"/>
      <c r="F293" s="178"/>
      <c r="G293" s="178"/>
      <c r="H293" s="178"/>
      <c r="I293" s="178"/>
    </row>
    <row r="294" spans="1:9">
      <c r="A294" s="178"/>
      <c r="B294" s="178"/>
      <c r="C294" s="6"/>
      <c r="D294" s="178"/>
      <c r="E294" s="178"/>
      <c r="F294" s="178"/>
      <c r="G294" s="178"/>
      <c r="H294" s="178"/>
      <c r="I294" s="178"/>
    </row>
    <row r="295" spans="1:9">
      <c r="A295" s="178"/>
      <c r="B295" s="178"/>
      <c r="C295" s="6"/>
      <c r="D295" s="178"/>
      <c r="E295" s="178"/>
      <c r="F295" s="178"/>
      <c r="G295" s="178"/>
      <c r="H295" s="178"/>
      <c r="I295" s="178"/>
    </row>
    <row r="296" spans="1:9">
      <c r="A296" s="178"/>
      <c r="B296" s="178"/>
      <c r="C296" s="6"/>
      <c r="D296" s="178"/>
      <c r="E296" s="178"/>
      <c r="F296" s="178"/>
      <c r="G296" s="178"/>
      <c r="H296" s="178"/>
      <c r="I296" s="178"/>
    </row>
    <row r="297" spans="1:9">
      <c r="A297" s="178"/>
      <c r="B297" s="178"/>
      <c r="C297" s="6"/>
      <c r="D297" s="178"/>
      <c r="E297" s="178"/>
      <c r="F297" s="178"/>
      <c r="G297" s="178"/>
      <c r="H297" s="178"/>
      <c r="I297" s="178"/>
    </row>
    <row r="298" spans="1:9">
      <c r="A298" s="178"/>
      <c r="B298" s="178"/>
      <c r="C298" s="6"/>
      <c r="D298" s="178"/>
      <c r="E298" s="178"/>
      <c r="F298" s="178"/>
      <c r="G298" s="178"/>
      <c r="H298" s="178"/>
      <c r="I298" s="178"/>
    </row>
    <row r="299" spans="1:9">
      <c r="A299" s="178"/>
      <c r="B299" s="178"/>
      <c r="C299" s="6"/>
      <c r="D299" s="178"/>
      <c r="E299" s="178"/>
      <c r="F299" s="178"/>
      <c r="G299" s="178"/>
      <c r="H299" s="178"/>
      <c r="I299" s="178"/>
    </row>
    <row r="300" spans="1:9">
      <c r="A300" s="178"/>
      <c r="B300" s="178"/>
      <c r="C300" s="6"/>
      <c r="D300" s="178"/>
      <c r="E300" s="178"/>
      <c r="F300" s="178"/>
      <c r="G300" s="178"/>
      <c r="H300" s="178"/>
      <c r="I300" s="178"/>
    </row>
    <row r="301" spans="1:9">
      <c r="A301" s="178"/>
      <c r="B301" s="178"/>
      <c r="C301" s="6"/>
      <c r="D301" s="178"/>
      <c r="E301" s="178"/>
      <c r="F301" s="178"/>
      <c r="G301" s="178"/>
      <c r="H301" s="178"/>
      <c r="I301" s="178"/>
    </row>
    <row r="302" spans="1:9">
      <c r="A302" s="178"/>
      <c r="B302" s="178"/>
      <c r="C302" s="6"/>
      <c r="D302" s="178"/>
      <c r="E302" s="178"/>
      <c r="F302" s="178"/>
      <c r="G302" s="178"/>
      <c r="H302" s="178"/>
      <c r="I302" s="178"/>
    </row>
    <row r="303" spans="1:9">
      <c r="A303" s="178"/>
      <c r="B303" s="178"/>
      <c r="C303" s="6"/>
      <c r="D303" s="178"/>
      <c r="E303" s="178"/>
      <c r="F303" s="178"/>
      <c r="G303" s="178"/>
      <c r="H303" s="178"/>
      <c r="I303" s="178"/>
    </row>
    <row r="304" spans="1:9">
      <c r="A304" s="178"/>
      <c r="B304" s="178"/>
      <c r="C304" s="6"/>
      <c r="D304" s="178"/>
      <c r="E304" s="178"/>
      <c r="F304" s="178"/>
      <c r="G304" s="178"/>
      <c r="H304" s="178"/>
      <c r="I304" s="178"/>
    </row>
    <row r="305" spans="1:9">
      <c r="A305" s="178"/>
      <c r="B305" s="178"/>
      <c r="C305" s="6"/>
      <c r="D305" s="178"/>
      <c r="E305" s="178"/>
      <c r="F305" s="178"/>
      <c r="G305" s="178"/>
      <c r="H305" s="178"/>
      <c r="I305" s="178"/>
    </row>
    <row r="306" spans="1:9">
      <c r="A306" s="178"/>
      <c r="B306" s="178"/>
      <c r="C306" s="6"/>
      <c r="D306" s="178"/>
      <c r="E306" s="178"/>
      <c r="F306" s="178"/>
      <c r="G306" s="178"/>
      <c r="H306" s="178"/>
      <c r="I306" s="178"/>
    </row>
    <row r="307" spans="1:9">
      <c r="A307" s="178"/>
      <c r="B307" s="178"/>
      <c r="C307" s="6"/>
      <c r="D307" s="178"/>
      <c r="E307" s="178"/>
      <c r="F307" s="178"/>
      <c r="G307" s="178"/>
      <c r="H307" s="178"/>
      <c r="I307" s="178"/>
    </row>
    <row r="308" spans="1:9">
      <c r="A308" s="178"/>
      <c r="B308" s="178"/>
      <c r="C308" s="6"/>
      <c r="D308" s="178"/>
      <c r="E308" s="178"/>
      <c r="F308" s="178"/>
      <c r="G308" s="178"/>
      <c r="H308" s="178"/>
      <c r="I308" s="178"/>
    </row>
    <row r="309" spans="1:9">
      <c r="A309" s="178"/>
      <c r="B309" s="178"/>
      <c r="C309" s="20"/>
      <c r="D309" s="178"/>
      <c r="E309" s="178"/>
      <c r="F309" s="178"/>
      <c r="G309" s="178"/>
      <c r="H309" s="178"/>
      <c r="I309" s="178"/>
    </row>
    <row r="310" spans="1:9">
      <c r="A310" s="178"/>
      <c r="B310" s="178"/>
      <c r="C310" s="6"/>
      <c r="D310" s="178"/>
      <c r="E310" s="178"/>
      <c r="F310" s="178"/>
      <c r="G310" s="178"/>
      <c r="H310" s="178"/>
      <c r="I310" s="178"/>
    </row>
    <row r="311" spans="1:9">
      <c r="A311" s="178"/>
      <c r="B311" s="178"/>
      <c r="C311" s="178"/>
      <c r="D311" s="178"/>
      <c r="E311" s="178"/>
      <c r="F311" s="178"/>
      <c r="G311" s="178"/>
      <c r="H311" s="178"/>
      <c r="I311" s="178"/>
    </row>
    <row r="312" spans="1:9">
      <c r="A312" s="178"/>
      <c r="B312" s="178"/>
      <c r="C312" s="178"/>
      <c r="D312" s="178"/>
      <c r="E312" s="178"/>
      <c r="F312" s="178"/>
      <c r="G312" s="178"/>
      <c r="H312" s="178"/>
      <c r="I312" s="178"/>
    </row>
    <row r="313" spans="1:9">
      <c r="A313" s="178"/>
      <c r="B313" s="178"/>
      <c r="C313" s="178"/>
      <c r="D313" s="178"/>
      <c r="E313" s="178"/>
      <c r="F313" s="178"/>
      <c r="G313" s="178"/>
      <c r="H313" s="178"/>
      <c r="I313" s="178"/>
    </row>
    <row r="314" spans="1:9">
      <c r="A314" s="178"/>
      <c r="B314" s="178"/>
      <c r="C314" s="178"/>
      <c r="D314" s="178"/>
      <c r="E314" s="178"/>
      <c r="F314" s="178"/>
      <c r="G314" s="178"/>
      <c r="H314" s="178"/>
      <c r="I314" s="178"/>
    </row>
    <row r="315" spans="1:9">
      <c r="A315" s="178"/>
      <c r="B315" s="178"/>
      <c r="C315" s="178"/>
      <c r="D315" s="178"/>
      <c r="E315" s="178"/>
      <c r="F315" s="178"/>
      <c r="G315" s="178"/>
      <c r="H315" s="178"/>
      <c r="I315" s="178"/>
    </row>
    <row r="316" spans="1:9">
      <c r="A316" s="178"/>
      <c r="B316" s="178"/>
      <c r="C316" s="178"/>
      <c r="D316" s="178"/>
      <c r="E316" s="178"/>
      <c r="F316" s="178"/>
      <c r="G316" s="178"/>
      <c r="H316" s="178"/>
      <c r="I316" s="178"/>
    </row>
    <row r="317" spans="1:9">
      <c r="A317" s="178"/>
      <c r="B317" s="178"/>
      <c r="C317" s="178"/>
      <c r="D317" s="178"/>
      <c r="E317" s="178"/>
      <c r="F317" s="178"/>
      <c r="G317" s="178"/>
      <c r="H317" s="178"/>
      <c r="I317" s="178"/>
    </row>
    <row r="318" spans="1:9">
      <c r="A318" s="178"/>
      <c r="B318" s="178"/>
      <c r="C318" s="178"/>
      <c r="D318" s="178"/>
      <c r="E318" s="178"/>
      <c r="F318" s="178"/>
      <c r="G318" s="178"/>
      <c r="H318" s="178"/>
      <c r="I318" s="178"/>
    </row>
    <row r="319" spans="1:9">
      <c r="A319" s="178"/>
      <c r="B319" s="178"/>
      <c r="C319" s="178"/>
      <c r="D319" s="178"/>
      <c r="E319" s="178"/>
      <c r="F319" s="178"/>
      <c r="G319" s="178"/>
      <c r="H319" s="178"/>
      <c r="I319" s="178"/>
    </row>
    <row r="320" spans="1:9">
      <c r="A320" s="178"/>
      <c r="B320" s="178"/>
      <c r="C320" s="178"/>
      <c r="D320" s="178"/>
      <c r="E320" s="178"/>
      <c r="F320" s="178"/>
      <c r="G320" s="178"/>
      <c r="H320" s="178"/>
      <c r="I320" s="178"/>
    </row>
    <row r="321" spans="1:9">
      <c r="A321" s="178"/>
      <c r="B321" s="178"/>
      <c r="C321" s="178"/>
      <c r="D321" s="178"/>
      <c r="E321" s="178"/>
      <c r="F321" s="178"/>
      <c r="G321" s="178"/>
      <c r="H321" s="178"/>
      <c r="I321" s="178"/>
    </row>
    <row r="322" spans="1:9">
      <c r="A322" s="178"/>
      <c r="B322" s="178"/>
      <c r="C322" s="178"/>
      <c r="D322" s="178"/>
      <c r="E322" s="178"/>
      <c r="F322" s="178"/>
      <c r="G322" s="178"/>
      <c r="H322" s="178"/>
      <c r="I322" s="178"/>
    </row>
    <row r="323" spans="1:9">
      <c r="A323" s="178"/>
      <c r="B323" s="178"/>
      <c r="C323" s="178"/>
      <c r="D323" s="178"/>
      <c r="E323" s="178"/>
      <c r="F323" s="178"/>
      <c r="G323" s="178"/>
      <c r="H323" s="178"/>
      <c r="I323" s="178"/>
    </row>
    <row r="324" spans="1:9">
      <c r="A324" s="178"/>
      <c r="B324" s="178"/>
      <c r="C324" s="178"/>
      <c r="D324" s="178"/>
      <c r="E324" s="178"/>
      <c r="F324" s="178"/>
      <c r="G324" s="178"/>
      <c r="H324" s="178"/>
      <c r="I324" s="178"/>
    </row>
    <row r="325" spans="1:9">
      <c r="A325" s="178"/>
      <c r="B325" s="178"/>
      <c r="C325" s="178"/>
      <c r="D325" s="178"/>
      <c r="E325" s="178"/>
      <c r="F325" s="178"/>
      <c r="G325" s="178"/>
      <c r="H325" s="178"/>
      <c r="I325" s="178"/>
    </row>
    <row r="326" spans="1:9">
      <c r="A326" s="178"/>
      <c r="B326" s="178"/>
      <c r="C326" s="178"/>
      <c r="D326" s="178"/>
      <c r="E326" s="178"/>
      <c r="F326" s="178"/>
      <c r="G326" s="178"/>
      <c r="H326" s="178"/>
      <c r="I326" s="178"/>
    </row>
    <row r="327" spans="1:9">
      <c r="A327" s="178"/>
      <c r="B327" s="178"/>
      <c r="C327" s="178"/>
      <c r="D327" s="178"/>
      <c r="E327" s="178"/>
      <c r="F327" s="178"/>
      <c r="G327" s="178"/>
      <c r="H327" s="178"/>
      <c r="I327" s="178"/>
    </row>
    <row r="328" spans="1:9">
      <c r="A328" s="178"/>
      <c r="B328" s="178"/>
      <c r="C328" s="178"/>
      <c r="D328" s="178"/>
      <c r="E328" s="178"/>
      <c r="F328" s="178"/>
      <c r="G328" s="178"/>
      <c r="H328" s="178"/>
      <c r="I328" s="178"/>
    </row>
    <row r="329" spans="1:9">
      <c r="A329" s="178"/>
      <c r="B329" s="178"/>
      <c r="C329" s="178"/>
      <c r="D329" s="178"/>
      <c r="E329" s="178"/>
      <c r="F329" s="178"/>
      <c r="G329" s="178"/>
      <c r="H329" s="178"/>
      <c r="I329" s="178"/>
    </row>
    <row r="330" spans="1:9">
      <c r="A330" s="178"/>
      <c r="B330" s="178"/>
      <c r="C330" s="178"/>
      <c r="D330" s="178"/>
      <c r="E330" s="178"/>
      <c r="F330" s="178"/>
      <c r="G330" s="178"/>
      <c r="H330" s="178"/>
      <c r="I330" s="178"/>
    </row>
    <row r="331" spans="1:9">
      <c r="A331" s="178"/>
      <c r="B331" s="178"/>
      <c r="C331" s="178"/>
      <c r="D331" s="178"/>
      <c r="E331" s="178"/>
      <c r="F331" s="178"/>
      <c r="G331" s="178"/>
      <c r="H331" s="178"/>
      <c r="I331" s="178"/>
    </row>
    <row r="332" spans="1:9">
      <c r="A332" s="178"/>
      <c r="B332" s="178"/>
      <c r="C332" s="178"/>
      <c r="D332" s="178"/>
      <c r="E332" s="178"/>
      <c r="F332" s="178"/>
      <c r="G332" s="178"/>
      <c r="H332" s="178"/>
      <c r="I332" s="178"/>
    </row>
    <row r="333" spans="1:9">
      <c r="A333" s="178"/>
      <c r="B333" s="178"/>
      <c r="C333" s="178"/>
      <c r="D333" s="178"/>
      <c r="E333" s="178"/>
      <c r="F333" s="178"/>
      <c r="G333" s="178"/>
      <c r="H333" s="178"/>
      <c r="I333" s="178"/>
    </row>
    <row r="334" spans="1:9">
      <c r="A334" s="178"/>
      <c r="B334" s="178"/>
      <c r="C334" s="178"/>
      <c r="D334" s="178"/>
      <c r="E334" s="178"/>
      <c r="F334" s="178"/>
      <c r="G334" s="178"/>
      <c r="H334" s="178"/>
      <c r="I334" s="178"/>
    </row>
    <row r="335" spans="1:9">
      <c r="A335" s="178"/>
      <c r="B335" s="178"/>
      <c r="C335" s="178"/>
      <c r="D335" s="178"/>
      <c r="E335" s="178"/>
      <c r="F335" s="178"/>
      <c r="G335" s="178"/>
      <c r="H335" s="178"/>
      <c r="I335" s="178"/>
    </row>
    <row r="336" spans="1:9">
      <c r="A336" s="178"/>
      <c r="B336" s="178"/>
      <c r="C336" s="178"/>
      <c r="D336" s="178"/>
      <c r="E336" s="178"/>
      <c r="F336" s="178"/>
      <c r="G336" s="178"/>
      <c r="H336" s="178"/>
      <c r="I336" s="178"/>
    </row>
    <row r="337" spans="1:9">
      <c r="A337" s="178"/>
      <c r="B337" s="178"/>
      <c r="C337" s="178"/>
      <c r="D337" s="178"/>
      <c r="E337" s="178"/>
      <c r="F337" s="178"/>
      <c r="G337" s="178"/>
      <c r="H337" s="178"/>
      <c r="I337" s="178"/>
    </row>
    <row r="338" spans="1:9">
      <c r="A338" s="178"/>
      <c r="B338" s="178"/>
      <c r="C338" s="178"/>
      <c r="D338" s="178"/>
      <c r="E338" s="178"/>
      <c r="F338" s="178"/>
      <c r="G338" s="178"/>
      <c r="H338" s="178"/>
      <c r="I338" s="178"/>
    </row>
    <row r="339" spans="1:9">
      <c r="A339" s="178"/>
      <c r="B339" s="178"/>
      <c r="C339" s="178"/>
      <c r="D339" s="178"/>
      <c r="E339" s="178"/>
      <c r="F339" s="178"/>
      <c r="G339" s="178"/>
      <c r="H339" s="178"/>
      <c r="I339" s="178"/>
    </row>
    <row r="340" spans="1:9">
      <c r="A340" s="178"/>
      <c r="B340" s="178"/>
      <c r="C340" s="178"/>
      <c r="D340" s="178"/>
      <c r="E340" s="178"/>
      <c r="F340" s="178"/>
      <c r="G340" s="178"/>
      <c r="H340" s="178"/>
      <c r="I340" s="178"/>
    </row>
    <row r="341" spans="1:9">
      <c r="A341" s="178"/>
      <c r="B341" s="178"/>
      <c r="C341" s="178"/>
      <c r="D341" s="178"/>
      <c r="E341" s="178"/>
      <c r="F341" s="178"/>
      <c r="G341" s="178"/>
      <c r="H341" s="178"/>
      <c r="I341" s="178"/>
    </row>
    <row r="342" spans="1:9">
      <c r="A342" s="178"/>
      <c r="B342" s="178"/>
      <c r="C342" s="178"/>
      <c r="D342" s="178"/>
      <c r="E342" s="178"/>
      <c r="F342" s="178"/>
      <c r="G342" s="178"/>
      <c r="H342" s="178"/>
      <c r="I342" s="178"/>
    </row>
    <row r="343" spans="1:9">
      <c r="A343" s="178"/>
      <c r="B343" s="178"/>
      <c r="C343" s="178"/>
      <c r="D343" s="178"/>
      <c r="E343" s="178"/>
      <c r="F343" s="178"/>
      <c r="G343" s="178"/>
      <c r="H343" s="178"/>
      <c r="I343" s="178"/>
    </row>
    <row r="344" spans="1:9">
      <c r="A344" s="178"/>
      <c r="B344" s="178"/>
      <c r="C344" s="178"/>
      <c r="D344" s="178"/>
      <c r="E344" s="178"/>
      <c r="F344" s="178"/>
      <c r="G344" s="178"/>
      <c r="H344" s="178"/>
      <c r="I344" s="178"/>
    </row>
    <row r="345" spans="1:9">
      <c r="A345" s="178"/>
      <c r="B345" s="178"/>
      <c r="C345" s="178"/>
      <c r="D345" s="178"/>
      <c r="E345" s="178"/>
      <c r="F345" s="178"/>
      <c r="G345" s="178"/>
      <c r="H345" s="178"/>
      <c r="I345" s="178"/>
    </row>
    <row r="346" spans="1:9">
      <c r="A346" s="178"/>
      <c r="B346" s="178"/>
      <c r="C346" s="178"/>
      <c r="D346" s="178"/>
      <c r="E346" s="178"/>
      <c r="F346" s="178"/>
      <c r="G346" s="178"/>
      <c r="H346" s="178"/>
      <c r="I346" s="178"/>
    </row>
    <row r="347" spans="1:9">
      <c r="A347" s="178"/>
      <c r="B347" s="178"/>
      <c r="C347" s="178"/>
      <c r="D347" s="178"/>
      <c r="E347" s="178"/>
      <c r="F347" s="178"/>
      <c r="G347" s="178"/>
      <c r="H347" s="178"/>
      <c r="I347" s="178"/>
    </row>
    <row r="348" spans="1:9">
      <c r="A348" s="178"/>
      <c r="B348" s="178"/>
      <c r="C348" s="178"/>
      <c r="D348" s="178"/>
      <c r="E348" s="178"/>
      <c r="F348" s="178"/>
      <c r="G348" s="178"/>
      <c r="H348" s="178"/>
      <c r="I348" s="178"/>
    </row>
    <row r="349" spans="1:9">
      <c r="A349" s="178"/>
      <c r="B349" s="178"/>
      <c r="C349" s="178"/>
      <c r="D349" s="178"/>
      <c r="E349" s="178"/>
      <c r="F349" s="178"/>
      <c r="G349" s="178"/>
      <c r="H349" s="178"/>
      <c r="I349" s="178"/>
    </row>
    <row r="350" spans="1:9">
      <c r="A350" s="178"/>
      <c r="B350" s="178"/>
      <c r="C350" s="178"/>
      <c r="D350" s="178"/>
      <c r="E350" s="178"/>
      <c r="F350" s="178"/>
      <c r="G350" s="178"/>
      <c r="H350" s="178"/>
      <c r="I350" s="178"/>
    </row>
    <row r="351" spans="1:9">
      <c r="A351" s="178"/>
      <c r="B351" s="178"/>
      <c r="C351" s="178"/>
      <c r="D351" s="178"/>
      <c r="E351" s="178"/>
      <c r="F351" s="178"/>
      <c r="G351" s="178"/>
      <c r="H351" s="178"/>
      <c r="I351" s="178"/>
    </row>
    <row r="352" spans="1:9">
      <c r="A352" s="178"/>
      <c r="B352" s="178"/>
      <c r="C352" s="178"/>
      <c r="D352" s="178"/>
      <c r="E352" s="178"/>
      <c r="F352" s="178"/>
      <c r="G352" s="178"/>
      <c r="H352" s="178"/>
      <c r="I352" s="178"/>
    </row>
    <row r="353" spans="1:9">
      <c r="A353" s="178"/>
      <c r="B353" s="178"/>
      <c r="C353" s="178"/>
      <c r="D353" s="178"/>
      <c r="E353" s="178"/>
      <c r="F353" s="178"/>
      <c r="G353" s="178"/>
      <c r="H353" s="178"/>
      <c r="I353" s="178"/>
    </row>
    <row r="354" spans="1:9">
      <c r="A354" s="178"/>
      <c r="B354" s="178"/>
      <c r="C354" s="178"/>
      <c r="D354" s="178"/>
      <c r="E354" s="178"/>
      <c r="F354" s="178"/>
      <c r="G354" s="178"/>
      <c r="H354" s="178"/>
      <c r="I354" s="178"/>
    </row>
    <row r="355" spans="1:9">
      <c r="A355" s="178"/>
      <c r="B355" s="178"/>
      <c r="C355" s="178"/>
      <c r="D355" s="178"/>
      <c r="E355" s="178"/>
      <c r="F355" s="178"/>
      <c r="G355" s="178"/>
      <c r="H355" s="178"/>
      <c r="I355" s="178"/>
    </row>
    <row r="356" spans="1:9">
      <c r="A356" s="178"/>
      <c r="B356" s="178"/>
      <c r="C356" s="178"/>
      <c r="D356" s="178"/>
      <c r="E356" s="178"/>
      <c r="F356" s="178"/>
      <c r="G356" s="178"/>
      <c r="H356" s="178"/>
      <c r="I356" s="178"/>
    </row>
    <row r="357" spans="1:9">
      <c r="A357" s="178"/>
      <c r="B357" s="178"/>
      <c r="C357" s="178"/>
      <c r="D357" s="178"/>
      <c r="E357" s="178"/>
      <c r="F357" s="178"/>
      <c r="G357" s="178"/>
      <c r="H357" s="178"/>
      <c r="I357" s="178"/>
    </row>
    <row r="358" spans="1:9">
      <c r="A358" s="178"/>
      <c r="B358" s="178"/>
      <c r="C358" s="178"/>
      <c r="D358" s="178"/>
      <c r="E358" s="178"/>
      <c r="F358" s="178"/>
      <c r="G358" s="178"/>
      <c r="H358" s="178"/>
      <c r="I358" s="178"/>
    </row>
    <row r="359" spans="1:9">
      <c r="A359" s="178"/>
      <c r="B359" s="178"/>
      <c r="C359" s="178"/>
      <c r="D359" s="178"/>
      <c r="E359" s="178"/>
      <c r="F359" s="178"/>
      <c r="G359" s="178"/>
      <c r="H359" s="178"/>
      <c r="I359" s="178"/>
    </row>
    <row r="360" spans="1:9">
      <c r="A360" s="178"/>
      <c r="B360" s="178"/>
      <c r="C360" s="178"/>
      <c r="D360" s="178"/>
      <c r="E360" s="178"/>
      <c r="F360" s="178"/>
      <c r="G360" s="178"/>
      <c r="H360" s="178"/>
      <c r="I360" s="178"/>
    </row>
    <row r="361" spans="1:9">
      <c r="A361" s="178"/>
      <c r="B361" s="178"/>
      <c r="C361" s="178"/>
      <c r="D361" s="178"/>
      <c r="E361" s="178"/>
      <c r="F361" s="178"/>
      <c r="G361" s="178"/>
      <c r="H361" s="178"/>
      <c r="I361" s="178"/>
    </row>
    <row r="362" spans="1:9">
      <c r="A362" s="178"/>
      <c r="B362" s="178"/>
      <c r="C362" s="178"/>
      <c r="D362" s="178"/>
      <c r="E362" s="178"/>
      <c r="F362" s="178"/>
      <c r="G362" s="178"/>
      <c r="H362" s="178"/>
      <c r="I362" s="178"/>
    </row>
    <row r="363" spans="1:9">
      <c r="A363" s="178"/>
      <c r="B363" s="178"/>
      <c r="C363" s="178"/>
      <c r="D363" s="178"/>
      <c r="E363" s="178"/>
      <c r="F363" s="178"/>
      <c r="G363" s="178"/>
      <c r="H363" s="178"/>
      <c r="I363" s="178"/>
    </row>
    <row r="364" spans="1:9">
      <c r="A364" s="178"/>
      <c r="B364" s="178"/>
      <c r="C364" s="178"/>
      <c r="D364" s="178"/>
      <c r="E364" s="178"/>
      <c r="F364" s="178"/>
      <c r="G364" s="178"/>
      <c r="H364" s="178"/>
      <c r="I364" s="178"/>
    </row>
    <row r="365" spans="1:9">
      <c r="A365" s="178"/>
      <c r="B365" s="178"/>
      <c r="C365" s="178"/>
      <c r="D365" s="178"/>
      <c r="E365" s="178"/>
      <c r="F365" s="178"/>
      <c r="G365" s="178"/>
      <c r="H365" s="178"/>
      <c r="I365" s="178"/>
    </row>
    <row r="366" spans="1:9">
      <c r="A366" s="178"/>
      <c r="B366" s="178"/>
      <c r="C366" s="178"/>
      <c r="D366" s="178"/>
      <c r="E366" s="178"/>
      <c r="F366" s="178"/>
      <c r="G366" s="178"/>
      <c r="H366" s="178"/>
      <c r="I366" s="178"/>
    </row>
    <row r="367" spans="1:9">
      <c r="A367" s="178"/>
      <c r="B367" s="178"/>
      <c r="C367" s="178"/>
      <c r="D367" s="178"/>
      <c r="E367" s="178"/>
      <c r="F367" s="178"/>
      <c r="G367" s="178"/>
      <c r="H367" s="178"/>
      <c r="I367" s="178"/>
    </row>
    <row r="368" spans="1:9">
      <c r="A368" s="178"/>
      <c r="B368" s="178"/>
      <c r="C368" s="178"/>
      <c r="D368" s="178"/>
      <c r="E368" s="178"/>
      <c r="F368" s="178"/>
      <c r="G368" s="178"/>
      <c r="H368" s="178"/>
      <c r="I368" s="178"/>
    </row>
    <row r="369" spans="1:9">
      <c r="A369" s="178"/>
      <c r="B369" s="178"/>
      <c r="C369" s="178"/>
      <c r="D369" s="178"/>
      <c r="E369" s="178"/>
      <c r="F369" s="178"/>
      <c r="G369" s="178"/>
      <c r="H369" s="178"/>
      <c r="I369" s="178"/>
    </row>
    <row r="370" spans="1:9">
      <c r="A370" s="178"/>
      <c r="B370" s="178"/>
      <c r="C370" s="178"/>
      <c r="D370" s="178"/>
      <c r="E370" s="178"/>
      <c r="F370" s="178"/>
      <c r="G370" s="178"/>
      <c r="H370" s="178"/>
      <c r="I370" s="178"/>
    </row>
    <row r="371" spans="1:9">
      <c r="A371" s="178"/>
      <c r="B371" s="178"/>
      <c r="C371" s="178"/>
      <c r="D371" s="178"/>
      <c r="E371" s="178"/>
      <c r="F371" s="178"/>
      <c r="G371" s="178"/>
      <c r="H371" s="178"/>
      <c r="I371" s="178"/>
    </row>
    <row r="372" spans="1:9">
      <c r="A372" s="178"/>
      <c r="B372" s="178"/>
      <c r="C372" s="178"/>
      <c r="D372" s="178"/>
      <c r="E372" s="178"/>
      <c r="F372" s="178"/>
      <c r="G372" s="178"/>
      <c r="H372" s="178"/>
      <c r="I372" s="178"/>
    </row>
    <row r="373" spans="1:9">
      <c r="A373" s="178"/>
      <c r="B373" s="178"/>
      <c r="C373" s="178"/>
      <c r="D373" s="178"/>
      <c r="E373" s="178"/>
      <c r="F373" s="178"/>
      <c r="G373" s="178"/>
      <c r="H373" s="178"/>
      <c r="I373" s="178"/>
    </row>
    <row r="374" spans="1:9">
      <c r="A374" s="178"/>
      <c r="B374" s="178"/>
      <c r="C374" s="178"/>
      <c r="D374" s="178"/>
      <c r="E374" s="178"/>
      <c r="F374" s="178"/>
      <c r="G374" s="178"/>
      <c r="H374" s="178"/>
      <c r="I374" s="178"/>
    </row>
    <row r="375" spans="1:9">
      <c r="A375" s="178"/>
      <c r="B375" s="178"/>
      <c r="C375" s="178"/>
      <c r="D375" s="178"/>
      <c r="E375" s="178"/>
      <c r="F375" s="178"/>
      <c r="G375" s="178"/>
      <c r="H375" s="178"/>
      <c r="I375" s="178"/>
    </row>
    <row r="376" spans="1:9">
      <c r="A376" s="178"/>
      <c r="B376" s="178"/>
      <c r="C376" s="178"/>
      <c r="D376" s="178"/>
      <c r="E376" s="178"/>
      <c r="F376" s="178"/>
      <c r="G376" s="178"/>
      <c r="H376" s="178"/>
      <c r="I376" s="178"/>
    </row>
    <row r="377" spans="1:9">
      <c r="A377" s="178"/>
      <c r="B377" s="178"/>
      <c r="C377" s="178"/>
      <c r="D377" s="178"/>
      <c r="E377" s="178"/>
      <c r="F377" s="178"/>
      <c r="G377" s="178"/>
      <c r="H377" s="178"/>
      <c r="I377" s="178"/>
    </row>
    <row r="378" spans="1:9">
      <c r="A378" s="178"/>
      <c r="B378" s="178"/>
      <c r="C378" s="178"/>
      <c r="D378" s="178"/>
      <c r="E378" s="178"/>
      <c r="F378" s="178"/>
      <c r="G378" s="178"/>
      <c r="H378" s="178"/>
      <c r="I378" s="178"/>
    </row>
    <row r="379" spans="1:9">
      <c r="A379" s="178"/>
      <c r="B379" s="178"/>
      <c r="C379" s="178"/>
      <c r="D379" s="178"/>
      <c r="E379" s="178"/>
      <c r="F379" s="178"/>
      <c r="G379" s="178"/>
      <c r="H379" s="178"/>
      <c r="I379" s="178"/>
    </row>
    <row r="380" spans="1:9">
      <c r="A380" s="178"/>
      <c r="B380" s="178"/>
      <c r="C380" s="178"/>
      <c r="D380" s="178"/>
      <c r="E380" s="178"/>
      <c r="F380" s="178"/>
      <c r="G380" s="178"/>
      <c r="H380" s="178"/>
      <c r="I380" s="178"/>
    </row>
    <row r="381" spans="1:9">
      <c r="A381" s="178"/>
      <c r="B381" s="178"/>
      <c r="C381" s="178"/>
      <c r="D381" s="178"/>
      <c r="E381" s="178"/>
      <c r="F381" s="178"/>
      <c r="G381" s="178"/>
      <c r="H381" s="178"/>
      <c r="I381" s="178"/>
    </row>
    <row r="382" spans="1:9">
      <c r="A382" s="178"/>
      <c r="B382" s="178"/>
      <c r="C382" s="178"/>
      <c r="D382" s="178"/>
      <c r="E382" s="178"/>
      <c r="F382" s="178"/>
      <c r="G382" s="178"/>
      <c r="H382" s="178"/>
      <c r="I382" s="178"/>
    </row>
    <row r="383" spans="1:9">
      <c r="A383" s="178"/>
      <c r="B383" s="178"/>
      <c r="C383" s="178"/>
      <c r="D383" s="178"/>
      <c r="E383" s="178"/>
      <c r="F383" s="178"/>
      <c r="G383" s="178"/>
      <c r="H383" s="178"/>
      <c r="I383" s="178"/>
    </row>
    <row r="384" spans="1:9">
      <c r="A384" s="178"/>
      <c r="B384" s="178"/>
      <c r="C384" s="178"/>
      <c r="D384" s="178"/>
      <c r="E384" s="178"/>
      <c r="F384" s="178"/>
      <c r="G384" s="178"/>
      <c r="H384" s="178"/>
      <c r="I384" s="178"/>
    </row>
    <row r="385" spans="1:9">
      <c r="A385" s="178"/>
      <c r="B385" s="178"/>
      <c r="C385" s="178"/>
      <c r="D385" s="178"/>
      <c r="E385" s="178"/>
      <c r="F385" s="178"/>
      <c r="G385" s="178"/>
      <c r="H385" s="178"/>
      <c r="I385" s="178"/>
    </row>
    <row r="386" spans="1:9">
      <c r="A386" s="178"/>
      <c r="B386" s="178"/>
      <c r="C386" s="178"/>
      <c r="D386" s="178"/>
      <c r="E386" s="178"/>
      <c r="F386" s="178"/>
      <c r="G386" s="178"/>
      <c r="H386" s="178"/>
      <c r="I386" s="178"/>
    </row>
    <row r="387" spans="1:9">
      <c r="A387" s="178"/>
      <c r="B387" s="178"/>
      <c r="C387" s="178"/>
      <c r="D387" s="178"/>
      <c r="E387" s="178"/>
      <c r="F387" s="178"/>
      <c r="G387" s="178"/>
      <c r="H387" s="178"/>
      <c r="I387" s="178"/>
    </row>
    <row r="388" spans="1:9">
      <c r="A388" s="178"/>
      <c r="B388" s="178"/>
      <c r="C388" s="178"/>
      <c r="D388" s="178"/>
      <c r="E388" s="178"/>
      <c r="F388" s="178"/>
      <c r="G388" s="178"/>
      <c r="H388" s="178"/>
      <c r="I388" s="178"/>
    </row>
    <row r="389" spans="1:9">
      <c r="A389" s="178"/>
      <c r="B389" s="178"/>
      <c r="C389" s="178"/>
      <c r="D389" s="178"/>
      <c r="E389" s="178"/>
      <c r="F389" s="178"/>
      <c r="G389" s="178"/>
      <c r="H389" s="178"/>
      <c r="I389" s="178"/>
    </row>
    <row r="390" spans="1:9">
      <c r="A390" s="178"/>
      <c r="B390" s="178"/>
      <c r="C390" s="178"/>
      <c r="D390" s="178"/>
      <c r="E390" s="178"/>
      <c r="F390" s="178"/>
      <c r="G390" s="178"/>
      <c r="H390" s="178"/>
      <c r="I390" s="178"/>
    </row>
    <row r="391" spans="1:9">
      <c r="A391" s="178"/>
      <c r="B391" s="178"/>
      <c r="C391" s="178"/>
      <c r="D391" s="178"/>
      <c r="E391" s="178"/>
      <c r="F391" s="178"/>
      <c r="G391" s="178"/>
      <c r="H391" s="178"/>
      <c r="I391" s="178"/>
    </row>
    <row r="392" spans="1:9">
      <c r="A392" s="178"/>
      <c r="B392" s="178"/>
      <c r="C392" s="178"/>
      <c r="D392" s="178"/>
      <c r="E392" s="178"/>
      <c r="F392" s="178"/>
      <c r="G392" s="178"/>
      <c r="H392" s="178"/>
      <c r="I392" s="178"/>
    </row>
    <row r="393" spans="1:9">
      <c r="A393" s="178"/>
      <c r="B393" s="178"/>
      <c r="C393" s="178"/>
      <c r="D393" s="178"/>
      <c r="E393" s="178"/>
      <c r="F393" s="178"/>
      <c r="G393" s="178"/>
      <c r="H393" s="178"/>
      <c r="I393" s="178"/>
    </row>
    <row r="394" spans="1:9">
      <c r="A394" s="178"/>
      <c r="B394" s="178"/>
      <c r="C394" s="178"/>
      <c r="D394" s="178"/>
      <c r="E394" s="178"/>
      <c r="F394" s="178"/>
    </row>
    <row r="395" spans="1:9">
      <c r="A395" s="178"/>
      <c r="B395" s="178"/>
      <c r="C395" s="178"/>
      <c r="D395" s="178"/>
      <c r="E395" s="178"/>
      <c r="F395" s="178"/>
    </row>
    <row r="396" spans="1:9">
      <c r="A396" s="178"/>
      <c r="B396" s="178"/>
      <c r="C396" s="178"/>
      <c r="D396" s="178"/>
      <c r="E396" s="178"/>
      <c r="F396" s="178"/>
    </row>
    <row r="397" spans="1:9">
      <c r="A397" s="178"/>
      <c r="B397" s="178"/>
      <c r="C397" s="178"/>
      <c r="D397" s="178"/>
      <c r="E397" s="178"/>
      <c r="F397" s="178"/>
    </row>
    <row r="398" spans="1:9">
      <c r="A398" s="178"/>
      <c r="B398" s="178"/>
      <c r="C398" s="178"/>
      <c r="D398" s="178"/>
      <c r="E398" s="178"/>
      <c r="F398" s="178"/>
    </row>
    <row r="399" spans="1:9">
      <c r="A399" s="178"/>
      <c r="B399" s="178"/>
      <c r="C399" s="178"/>
      <c r="D399" s="178"/>
      <c r="E399" s="178"/>
      <c r="F399" s="178"/>
    </row>
    <row r="400" spans="1:9">
      <c r="A400" s="178"/>
      <c r="B400" s="178"/>
      <c r="C400" s="178"/>
      <c r="D400" s="178"/>
      <c r="E400" s="178"/>
      <c r="F400" s="178"/>
    </row>
    <row r="401" spans="1:6">
      <c r="A401" s="178"/>
      <c r="B401" s="178"/>
      <c r="C401" s="178"/>
      <c r="D401" s="178"/>
      <c r="E401" s="178"/>
      <c r="F401" s="178"/>
    </row>
    <row r="402" spans="1:6">
      <c r="A402" s="178"/>
      <c r="B402" s="178"/>
      <c r="C402" s="178"/>
      <c r="D402" s="178"/>
      <c r="E402" s="178"/>
      <c r="F402" s="178"/>
    </row>
    <row r="403" spans="1:6">
      <c r="A403" s="178"/>
      <c r="B403" s="178"/>
      <c r="C403" s="178"/>
      <c r="D403" s="178"/>
      <c r="E403" s="178"/>
      <c r="F403" s="178"/>
    </row>
    <row r="404" spans="1:6">
      <c r="A404" s="178"/>
      <c r="B404" s="178"/>
      <c r="C404" s="178"/>
      <c r="D404" s="178"/>
      <c r="E404" s="178"/>
      <c r="F404" s="178"/>
    </row>
    <row r="405" spans="1:6">
      <c r="A405" s="178"/>
      <c r="B405" s="178"/>
      <c r="C405" s="178"/>
      <c r="D405" s="178"/>
      <c r="E405" s="178"/>
      <c r="F405" s="178"/>
    </row>
    <row r="406" spans="1:6">
      <c r="A406" s="178"/>
      <c r="B406" s="178"/>
      <c r="C406" s="178"/>
      <c r="D406" s="178"/>
      <c r="E406" s="178"/>
      <c r="F406" s="178"/>
    </row>
    <row r="407" spans="1:6">
      <c r="A407" s="178"/>
      <c r="B407" s="178"/>
      <c r="C407" s="178"/>
      <c r="D407" s="178"/>
      <c r="E407" s="178"/>
      <c r="F407" s="178"/>
    </row>
    <row r="408" spans="1:6">
      <c r="A408" s="178"/>
      <c r="B408" s="178"/>
      <c r="C408" s="178"/>
      <c r="D408" s="178"/>
      <c r="E408" s="178"/>
      <c r="F408" s="178"/>
    </row>
    <row r="409" spans="1:6">
      <c r="A409" s="178"/>
      <c r="B409" s="178"/>
      <c r="C409" s="178"/>
      <c r="D409" s="178"/>
      <c r="E409" s="178"/>
      <c r="F409" s="178"/>
    </row>
    <row r="410" spans="1:6">
      <c r="A410" s="178"/>
      <c r="B410" s="178"/>
      <c r="C410" s="178"/>
      <c r="D410" s="178"/>
      <c r="E410" s="178"/>
      <c r="F410" s="178"/>
    </row>
    <row r="411" spans="1:6">
      <c r="A411" s="178"/>
      <c r="B411" s="178"/>
      <c r="C411" s="178"/>
      <c r="D411" s="178"/>
      <c r="E411" s="178"/>
      <c r="F411" s="178"/>
    </row>
    <row r="412" spans="1:6">
      <c r="A412" s="178"/>
      <c r="B412" s="178"/>
      <c r="C412" s="178"/>
      <c r="D412" s="178"/>
      <c r="E412" s="178"/>
      <c r="F412" s="178"/>
    </row>
  </sheetData>
  <mergeCells count="14">
    <mergeCell ref="A4:F4"/>
    <mergeCell ref="A1:F1"/>
    <mergeCell ref="B5:E5"/>
    <mergeCell ref="A2:F2"/>
    <mergeCell ref="A3:F3"/>
    <mergeCell ref="F5:I5"/>
    <mergeCell ref="A5:A6"/>
    <mergeCell ref="J5:L5"/>
    <mergeCell ref="A83:K83"/>
    <mergeCell ref="A102:K102"/>
    <mergeCell ref="A7:K7"/>
    <mergeCell ref="A26:K26"/>
    <mergeCell ref="A45:K45"/>
    <mergeCell ref="A64:K64"/>
  </mergeCells>
  <printOptions horizontalCentered="1"/>
  <pageMargins left="0.27559055118110237" right="0.27559055118110237" top="0.39370078740157483" bottom="0.39370078740157483" header="0.31496062992125984" footer="0.31496062992125984"/>
  <pageSetup paperSize="9" scale="66" fitToHeight="0"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O18"/>
  <sheetViews>
    <sheetView showGridLines="0" zoomScaleNormal="100" workbookViewId="0">
      <selection activeCell="D20" sqref="D20"/>
    </sheetView>
  </sheetViews>
  <sheetFormatPr defaultColWidth="9.140625" defaultRowHeight="15"/>
  <cols>
    <col min="1" max="1" width="5.7109375" style="361" customWidth="1"/>
    <col min="2" max="2" width="20.7109375" style="361" customWidth="1"/>
    <col min="3" max="6" width="10.7109375" style="361" customWidth="1"/>
    <col min="7" max="7" width="10.28515625" style="361" customWidth="1"/>
    <col min="8" max="12" width="10.7109375" style="361" customWidth="1"/>
    <col min="13" max="13" width="10.28515625" style="361" customWidth="1"/>
    <col min="14" max="14" width="10.7109375" style="361" customWidth="1"/>
    <col min="15" max="16384" width="9.140625" style="361"/>
  </cols>
  <sheetData>
    <row r="1" spans="1:15" ht="20.100000000000001" customHeight="1">
      <c r="A1" s="539" t="s">
        <v>332</v>
      </c>
      <c r="B1" s="567"/>
      <c r="C1" s="567"/>
      <c r="D1" s="567"/>
      <c r="E1" s="567"/>
      <c r="F1" s="567"/>
      <c r="G1" s="567"/>
      <c r="H1" s="567"/>
      <c r="I1" s="568"/>
      <c r="J1" s="568"/>
      <c r="K1" s="568"/>
      <c r="L1" s="568"/>
      <c r="M1" s="568"/>
    </row>
    <row r="2" spans="1:15">
      <c r="A2" s="563" t="s">
        <v>304</v>
      </c>
      <c r="B2" s="564"/>
      <c r="C2" s="564"/>
      <c r="D2" s="564"/>
      <c r="E2" s="564"/>
      <c r="F2" s="564"/>
      <c r="G2" s="564"/>
      <c r="H2" s="564"/>
      <c r="I2" s="564"/>
      <c r="J2" s="564"/>
      <c r="K2" s="564"/>
      <c r="L2" s="564"/>
      <c r="M2" s="564"/>
    </row>
    <row r="3" spans="1:15" ht="27.75" customHeight="1">
      <c r="A3" s="549" t="s">
        <v>414</v>
      </c>
      <c r="B3" s="550"/>
      <c r="C3" s="540" t="s">
        <v>497</v>
      </c>
      <c r="D3" s="540" t="s">
        <v>498</v>
      </c>
      <c r="E3" s="540" t="s">
        <v>499</v>
      </c>
      <c r="F3" s="572" t="s">
        <v>500</v>
      </c>
      <c r="G3" s="382"/>
      <c r="H3" s="572" t="s">
        <v>501</v>
      </c>
      <c r="I3" s="540" t="s">
        <v>498</v>
      </c>
      <c r="J3" s="540" t="s">
        <v>499</v>
      </c>
      <c r="K3" s="572" t="s">
        <v>500</v>
      </c>
      <c r="L3" s="382"/>
      <c r="M3" s="572" t="s">
        <v>501</v>
      </c>
      <c r="N3" s="1"/>
    </row>
    <row r="4" spans="1:15" ht="24.75" customHeight="1">
      <c r="A4" s="575" t="s">
        <v>502</v>
      </c>
      <c r="B4" s="576"/>
      <c r="C4" s="566"/>
      <c r="D4" s="566"/>
      <c r="E4" s="566"/>
      <c r="F4" s="566"/>
      <c r="G4" s="540" t="s">
        <v>503</v>
      </c>
      <c r="H4" s="573"/>
      <c r="I4" s="566"/>
      <c r="J4" s="566"/>
      <c r="K4" s="573"/>
      <c r="L4" s="540" t="s">
        <v>504</v>
      </c>
      <c r="M4" s="573"/>
      <c r="N4" s="1"/>
    </row>
    <row r="5" spans="1:15" ht="22.5" customHeight="1">
      <c r="A5" s="575"/>
      <c r="B5" s="576"/>
      <c r="C5" s="566"/>
      <c r="D5" s="566"/>
      <c r="E5" s="566"/>
      <c r="F5" s="544"/>
      <c r="G5" s="544"/>
      <c r="H5" s="573"/>
      <c r="I5" s="566"/>
      <c r="J5" s="566"/>
      <c r="K5" s="574"/>
      <c r="L5" s="544"/>
      <c r="M5" s="573"/>
      <c r="N5" s="1"/>
    </row>
    <row r="6" spans="1:15" ht="18.75" customHeight="1" thickBot="1">
      <c r="A6" s="577"/>
      <c r="B6" s="578"/>
      <c r="C6" s="552" t="s">
        <v>505</v>
      </c>
      <c r="D6" s="553"/>
      <c r="E6" s="553"/>
      <c r="F6" s="553"/>
      <c r="G6" s="553"/>
      <c r="H6" s="553"/>
      <c r="I6" s="552" t="s">
        <v>506</v>
      </c>
      <c r="J6" s="569"/>
      <c r="K6" s="569"/>
      <c r="L6" s="569"/>
      <c r="M6" s="569"/>
      <c r="N6" s="1"/>
    </row>
    <row r="7" spans="1:15" ht="20.100000000000001" customHeight="1" thickTop="1">
      <c r="A7" s="59">
        <v>2017</v>
      </c>
      <c r="B7" s="222" t="s">
        <v>60</v>
      </c>
      <c r="C7" s="59">
        <v>638364</v>
      </c>
      <c r="D7" s="153">
        <v>1254</v>
      </c>
      <c r="E7" s="153">
        <v>3585</v>
      </c>
      <c r="F7" s="153">
        <v>3628</v>
      </c>
      <c r="G7" s="153">
        <v>15</v>
      </c>
      <c r="H7" s="153">
        <v>-43</v>
      </c>
      <c r="I7" s="43">
        <v>3.9</v>
      </c>
      <c r="J7" s="43">
        <v>11.3</v>
      </c>
      <c r="K7" s="43">
        <v>11.4</v>
      </c>
      <c r="L7" s="43">
        <v>4.2</v>
      </c>
      <c r="M7" s="43">
        <v>-0.1</v>
      </c>
      <c r="N7" s="368"/>
    </row>
    <row r="8" spans="1:15">
      <c r="A8" s="59"/>
      <c r="B8" s="222" t="s">
        <v>26</v>
      </c>
      <c r="C8" s="59">
        <v>638586</v>
      </c>
      <c r="D8" s="153">
        <v>3331</v>
      </c>
      <c r="E8" s="153">
        <v>7178</v>
      </c>
      <c r="F8" s="153">
        <v>6892</v>
      </c>
      <c r="G8" s="153">
        <v>29</v>
      </c>
      <c r="H8" s="153">
        <v>286</v>
      </c>
      <c r="I8" s="43">
        <v>5.2</v>
      </c>
      <c r="J8" s="43">
        <v>11.2</v>
      </c>
      <c r="K8" s="43">
        <v>10.8</v>
      </c>
      <c r="L8" s="43">
        <v>4</v>
      </c>
      <c r="M8" s="43">
        <v>0.4</v>
      </c>
      <c r="N8" s="368"/>
    </row>
    <row r="9" spans="1:15">
      <c r="A9" s="59">
        <v>2018</v>
      </c>
      <c r="B9" s="222" t="s">
        <v>60</v>
      </c>
      <c r="C9" s="59">
        <v>639258</v>
      </c>
      <c r="D9" s="153">
        <v>1307</v>
      </c>
      <c r="E9" s="153">
        <v>3724</v>
      </c>
      <c r="F9" s="153">
        <v>3701</v>
      </c>
      <c r="G9" s="153">
        <v>18</v>
      </c>
      <c r="H9" s="153">
        <v>23</v>
      </c>
      <c r="I9" s="43">
        <v>4.0999999999999996</v>
      </c>
      <c r="J9" s="43">
        <v>11.7</v>
      </c>
      <c r="K9" s="43">
        <v>11.6</v>
      </c>
      <c r="L9" s="43">
        <v>4.8</v>
      </c>
      <c r="M9" s="43">
        <v>0.1</v>
      </c>
      <c r="N9" s="368"/>
    </row>
    <row r="10" spans="1:15">
      <c r="A10" s="59"/>
      <c r="B10" s="222" t="s">
        <v>26</v>
      </c>
      <c r="C10" s="59">
        <v>640648</v>
      </c>
      <c r="D10" s="350">
        <v>3692</v>
      </c>
      <c r="E10" s="350">
        <v>7566</v>
      </c>
      <c r="F10" s="350">
        <v>7084</v>
      </c>
      <c r="G10" s="350">
        <v>28</v>
      </c>
      <c r="H10" s="350">
        <v>482</v>
      </c>
      <c r="I10" s="43">
        <v>5.8</v>
      </c>
      <c r="J10" s="43">
        <v>11.8</v>
      </c>
      <c r="K10" s="43">
        <v>11.1</v>
      </c>
      <c r="L10" s="43">
        <v>3.7</v>
      </c>
      <c r="M10" s="43">
        <v>0.8</v>
      </c>
      <c r="N10" s="368"/>
    </row>
    <row r="11" spans="1:15">
      <c r="A11" s="59">
        <v>2019</v>
      </c>
      <c r="B11" s="222" t="s">
        <v>60</v>
      </c>
      <c r="C11" s="59">
        <v>641607</v>
      </c>
      <c r="D11" s="350">
        <v>1449</v>
      </c>
      <c r="E11" s="350">
        <v>3613</v>
      </c>
      <c r="F11" s="350">
        <v>3530</v>
      </c>
      <c r="G11" s="350">
        <v>13</v>
      </c>
      <c r="H11" s="350">
        <v>83</v>
      </c>
      <c r="I11" s="43">
        <v>4.5</v>
      </c>
      <c r="J11" s="43">
        <v>11.3</v>
      </c>
      <c r="K11" s="43">
        <v>11</v>
      </c>
      <c r="L11" s="43">
        <v>3.6</v>
      </c>
      <c r="M11" s="43">
        <v>0.3</v>
      </c>
      <c r="N11" s="368"/>
    </row>
    <row r="12" spans="1:15">
      <c r="A12" s="59"/>
      <c r="B12" s="202" t="s">
        <v>25</v>
      </c>
      <c r="C12" s="223">
        <f>C11/C9*100</f>
        <v>100.4</v>
      </c>
      <c r="D12" s="223">
        <f>D11/D9*100</f>
        <v>110.9</v>
      </c>
      <c r="E12" s="223">
        <f>E11/E9*100</f>
        <v>97</v>
      </c>
      <c r="F12" s="223">
        <f>F11/F9*100</f>
        <v>95.4</v>
      </c>
      <c r="G12" s="223">
        <f>G11/G9*100</f>
        <v>72.2</v>
      </c>
      <c r="H12" s="224" t="s">
        <v>34</v>
      </c>
      <c r="I12" s="224" t="s">
        <v>34</v>
      </c>
      <c r="J12" s="224" t="s">
        <v>34</v>
      </c>
      <c r="K12" s="224" t="s">
        <v>34</v>
      </c>
      <c r="L12" s="224" t="s">
        <v>34</v>
      </c>
      <c r="M12" s="225" t="s">
        <v>34</v>
      </c>
      <c r="N12" s="5"/>
      <c r="O12" s="7"/>
    </row>
    <row r="13" spans="1:15">
      <c r="A13" s="63"/>
      <c r="B13" s="250"/>
      <c r="C13" s="244"/>
      <c r="D13" s="244"/>
      <c r="E13" s="244"/>
      <c r="F13" s="244"/>
      <c r="G13" s="244"/>
      <c r="H13" s="245"/>
      <c r="I13" s="245"/>
      <c r="J13" s="245"/>
      <c r="K13" s="245"/>
      <c r="L13" s="245"/>
      <c r="M13" s="245"/>
      <c r="N13" s="5"/>
      <c r="O13" s="7"/>
    </row>
    <row r="14" spans="1:15">
      <c r="A14" s="565" t="s">
        <v>315</v>
      </c>
      <c r="B14" s="565"/>
      <c r="C14" s="565"/>
      <c r="D14" s="565"/>
      <c r="E14" s="565"/>
      <c r="F14" s="565"/>
      <c r="G14" s="565"/>
      <c r="H14" s="565"/>
      <c r="I14" s="565"/>
      <c r="J14" s="565"/>
      <c r="K14" s="565"/>
      <c r="L14" s="565"/>
      <c r="M14" s="565"/>
      <c r="N14" s="5"/>
      <c r="O14" s="7"/>
    </row>
    <row r="15" spans="1:15" ht="15" customHeight="1">
      <c r="A15" s="570" t="s">
        <v>316</v>
      </c>
      <c r="B15" s="571"/>
      <c r="C15" s="571"/>
      <c r="D15" s="571"/>
      <c r="E15" s="571"/>
      <c r="F15" s="571"/>
      <c r="G15" s="571"/>
      <c r="H15" s="571"/>
      <c r="I15" s="571"/>
      <c r="J15" s="571"/>
      <c r="K15" s="571"/>
      <c r="L15" s="571"/>
      <c r="M15" s="571"/>
      <c r="N15" s="368"/>
    </row>
    <row r="17" spans="3:8">
      <c r="C17" s="362"/>
      <c r="D17" s="362"/>
      <c r="E17" s="362"/>
      <c r="F17" s="362"/>
      <c r="G17" s="362"/>
      <c r="H17" s="362"/>
    </row>
    <row r="18" spans="3:8">
      <c r="C18" s="362"/>
      <c r="D18" s="503"/>
      <c r="E18" s="503"/>
      <c r="F18" s="503"/>
      <c r="G18" s="503"/>
      <c r="H18" s="503"/>
    </row>
  </sheetData>
  <mergeCells count="19">
    <mergeCell ref="A15:M15"/>
    <mergeCell ref="I3:I5"/>
    <mergeCell ref="J3:J5"/>
    <mergeCell ref="K3:K5"/>
    <mergeCell ref="M3:M5"/>
    <mergeCell ref="L4:L5"/>
    <mergeCell ref="F3:F5"/>
    <mergeCell ref="H3:H5"/>
    <mergeCell ref="C6:H6"/>
    <mergeCell ref="G4:G5"/>
    <mergeCell ref="A4:B6"/>
    <mergeCell ref="A3:B3"/>
    <mergeCell ref="C3:C5"/>
    <mergeCell ref="D3:D5"/>
    <mergeCell ref="A2:M2"/>
    <mergeCell ref="A14:M14"/>
    <mergeCell ref="E3:E5"/>
    <mergeCell ref="A1:M1"/>
    <mergeCell ref="I6:M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7" fitToHeight="0" orientation="landscape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M93"/>
  <sheetViews>
    <sheetView showGridLines="0" zoomScaleNormal="100" workbookViewId="0">
      <pane ySplit="4" topLeftCell="A23" activePane="bottomLeft" state="frozen"/>
      <selection activeCell="A19" sqref="A19:K19"/>
      <selection pane="bottomLeft" activeCell="C20" sqref="C20"/>
    </sheetView>
  </sheetViews>
  <sheetFormatPr defaultColWidth="9.140625" defaultRowHeight="15"/>
  <cols>
    <col min="1" max="1" width="42.85546875" style="361" customWidth="1"/>
    <col min="2" max="2" width="2.7109375" style="361" customWidth="1"/>
    <col min="3" max="5" width="23.7109375" style="361" customWidth="1"/>
    <col min="6" max="6" width="11.7109375" style="361" customWidth="1"/>
    <col min="7" max="7" width="11" style="361" customWidth="1"/>
    <col min="8" max="16384" width="9.140625" style="361"/>
  </cols>
  <sheetData>
    <row r="1" spans="1:13" ht="20.100000000000001" customHeight="1">
      <c r="A1" s="579" t="s">
        <v>413</v>
      </c>
      <c r="B1" s="579"/>
      <c r="C1" s="580"/>
      <c r="D1" s="580"/>
      <c r="E1" s="580"/>
      <c r="F1" s="360"/>
      <c r="G1" s="360"/>
    </row>
    <row r="2" spans="1:13" ht="28.5" customHeight="1">
      <c r="A2" s="584" t="s">
        <v>388</v>
      </c>
      <c r="B2" s="585"/>
      <c r="C2" s="585"/>
      <c r="D2" s="585"/>
      <c r="E2" s="585"/>
      <c r="F2" s="360"/>
      <c r="G2" s="360"/>
    </row>
    <row r="3" spans="1:13" ht="26.25" customHeight="1">
      <c r="A3" s="549" t="s">
        <v>414</v>
      </c>
      <c r="B3" s="550"/>
      <c r="C3" s="540" t="s">
        <v>415</v>
      </c>
      <c r="D3" s="540" t="s">
        <v>723</v>
      </c>
      <c r="E3" s="572" t="s">
        <v>724</v>
      </c>
    </row>
    <row r="4" spans="1:13" ht="42.95" customHeight="1" thickBot="1">
      <c r="A4" s="581" t="s">
        <v>687</v>
      </c>
      <c r="B4" s="582"/>
      <c r="C4" s="542"/>
      <c r="D4" s="542"/>
      <c r="E4" s="583"/>
    </row>
    <row r="5" spans="1:13" ht="18" customHeight="1" thickTop="1">
      <c r="A5" s="226" t="s">
        <v>63</v>
      </c>
      <c r="B5" s="216" t="s">
        <v>163</v>
      </c>
      <c r="C5" s="228">
        <v>186197</v>
      </c>
      <c r="D5" s="207">
        <v>1021637.1</v>
      </c>
      <c r="E5" s="45">
        <v>5486.86</v>
      </c>
      <c r="F5" s="362"/>
      <c r="G5" s="362"/>
      <c r="J5" s="362"/>
      <c r="K5" s="362"/>
      <c r="L5" s="362"/>
      <c r="M5" s="362"/>
    </row>
    <row r="6" spans="1:13">
      <c r="A6" s="472" t="s">
        <v>64</v>
      </c>
      <c r="B6" s="216" t="s">
        <v>164</v>
      </c>
      <c r="C6" s="207">
        <v>100.1</v>
      </c>
      <c r="D6" s="207">
        <v>101</v>
      </c>
      <c r="E6" s="46">
        <v>100.9</v>
      </c>
      <c r="F6" s="362"/>
      <c r="G6" s="362"/>
      <c r="J6" s="362"/>
      <c r="K6" s="362"/>
      <c r="L6" s="362"/>
      <c r="M6" s="362"/>
    </row>
    <row r="7" spans="1:13">
      <c r="A7" s="227"/>
      <c r="B7" s="216" t="s">
        <v>165</v>
      </c>
      <c r="C7" s="228">
        <v>188016</v>
      </c>
      <c r="D7" s="207">
        <v>9358251.5999999996</v>
      </c>
      <c r="E7" s="45">
        <v>5530.41</v>
      </c>
      <c r="F7" s="362"/>
      <c r="G7" s="362"/>
      <c r="J7" s="364"/>
      <c r="K7" s="362"/>
      <c r="L7" s="362"/>
      <c r="M7" s="362"/>
    </row>
    <row r="8" spans="1:13" ht="14.1" customHeight="1">
      <c r="A8" s="63" t="s">
        <v>65</v>
      </c>
      <c r="B8" s="212"/>
      <c r="C8" s="229"/>
      <c r="D8" s="239"/>
      <c r="E8" s="125"/>
      <c r="F8" s="362"/>
      <c r="G8" s="362"/>
      <c r="J8" s="362"/>
      <c r="K8" s="362"/>
      <c r="L8" s="362"/>
      <c r="M8" s="362"/>
    </row>
    <row r="9" spans="1:13" ht="14.1" customHeight="1">
      <c r="A9" s="365" t="s">
        <v>232</v>
      </c>
      <c r="B9" s="212"/>
      <c r="C9" s="229"/>
      <c r="D9" s="239"/>
      <c r="E9" s="125"/>
      <c r="F9" s="362"/>
      <c r="G9" s="362"/>
      <c r="J9" s="362"/>
      <c r="K9" s="362"/>
      <c r="L9" s="362"/>
      <c r="M9" s="362"/>
    </row>
    <row r="10" spans="1:13" ht="18" customHeight="1">
      <c r="A10" s="226" t="s">
        <v>166</v>
      </c>
      <c r="B10" s="216" t="s">
        <v>163</v>
      </c>
      <c r="C10" s="228">
        <v>40746</v>
      </c>
      <c r="D10" s="207">
        <v>254047.1</v>
      </c>
      <c r="E10" s="45">
        <v>6234.9</v>
      </c>
      <c r="F10" s="362"/>
      <c r="G10" s="362"/>
      <c r="J10" s="362"/>
      <c r="K10" s="362"/>
      <c r="L10" s="362"/>
      <c r="M10" s="362"/>
    </row>
    <row r="11" spans="1:13" ht="14.1" customHeight="1">
      <c r="A11" s="472" t="s">
        <v>167</v>
      </c>
      <c r="B11" s="216" t="s">
        <v>164</v>
      </c>
      <c r="C11" s="207">
        <v>100.3</v>
      </c>
      <c r="D11" s="207">
        <v>102.1</v>
      </c>
      <c r="E11" s="46">
        <v>101.8</v>
      </c>
      <c r="F11" s="362"/>
      <c r="G11" s="362"/>
      <c r="J11" s="362"/>
      <c r="K11" s="362"/>
      <c r="L11" s="362"/>
      <c r="M11" s="362"/>
    </row>
    <row r="12" spans="1:13" ht="14.1" customHeight="1">
      <c r="A12" s="227"/>
      <c r="B12" s="216" t="s">
        <v>165</v>
      </c>
      <c r="C12" s="228">
        <v>40841</v>
      </c>
      <c r="D12" s="207">
        <v>2306499.6</v>
      </c>
      <c r="E12" s="45">
        <v>6275.01</v>
      </c>
      <c r="F12" s="362"/>
      <c r="G12" s="362"/>
      <c r="J12" s="364"/>
      <c r="K12" s="362"/>
      <c r="L12" s="362"/>
      <c r="M12" s="362"/>
    </row>
    <row r="13" spans="1:13" ht="14.1" customHeight="1">
      <c r="A13" s="63" t="s">
        <v>168</v>
      </c>
      <c r="B13" s="212"/>
      <c r="C13" s="229"/>
      <c r="D13" s="239"/>
      <c r="E13" s="125"/>
      <c r="F13" s="362"/>
      <c r="G13" s="362"/>
      <c r="J13" s="362"/>
      <c r="K13" s="362"/>
      <c r="L13" s="362"/>
      <c r="M13" s="362"/>
    </row>
    <row r="14" spans="1:13" ht="14.1" customHeight="1">
      <c r="A14" s="365" t="s">
        <v>169</v>
      </c>
      <c r="B14" s="212"/>
      <c r="C14" s="229"/>
      <c r="D14" s="239"/>
      <c r="E14" s="125"/>
      <c r="F14" s="362"/>
      <c r="G14" s="362"/>
      <c r="J14" s="362"/>
      <c r="K14" s="362"/>
      <c r="L14" s="362"/>
      <c r="M14" s="362"/>
    </row>
    <row r="15" spans="1:13" ht="18" customHeight="1">
      <c r="A15" s="226" t="s">
        <v>170</v>
      </c>
      <c r="B15" s="216" t="s">
        <v>163</v>
      </c>
      <c r="C15" s="228">
        <v>37683</v>
      </c>
      <c r="D15" s="207">
        <v>235897.5</v>
      </c>
      <c r="E15" s="45">
        <v>6260.05</v>
      </c>
      <c r="F15" s="362"/>
      <c r="G15" s="362"/>
      <c r="J15" s="362"/>
      <c r="K15" s="362"/>
      <c r="L15" s="362"/>
      <c r="M15" s="362"/>
    </row>
    <row r="16" spans="1:13" ht="14.1" customHeight="1">
      <c r="A16" s="472" t="s">
        <v>171</v>
      </c>
      <c r="B16" s="216" t="s">
        <v>164</v>
      </c>
      <c r="C16" s="207">
        <v>100.3</v>
      </c>
      <c r="D16" s="207">
        <v>102.3</v>
      </c>
      <c r="E16" s="46">
        <v>102</v>
      </c>
      <c r="F16" s="362"/>
      <c r="G16" s="362"/>
      <c r="J16" s="362"/>
      <c r="K16" s="362"/>
      <c r="L16" s="362"/>
      <c r="M16" s="362"/>
    </row>
    <row r="17" spans="1:13" ht="14.1" customHeight="1">
      <c r="A17" s="227"/>
      <c r="B17" s="216" t="s">
        <v>165</v>
      </c>
      <c r="C17" s="359">
        <v>37778</v>
      </c>
      <c r="D17" s="207">
        <v>2134588.4</v>
      </c>
      <c r="E17" s="45">
        <v>6278.16</v>
      </c>
      <c r="F17" s="362"/>
      <c r="G17" s="362"/>
      <c r="J17" s="364"/>
      <c r="K17" s="362"/>
      <c r="L17" s="362"/>
      <c r="M17" s="362"/>
    </row>
    <row r="18" spans="1:13" ht="14.1" customHeight="1">
      <c r="A18" s="63" t="s">
        <v>172</v>
      </c>
      <c r="B18" s="212"/>
      <c r="C18" s="230"/>
      <c r="D18" s="311"/>
      <c r="E18" s="201"/>
      <c r="F18" s="362"/>
      <c r="G18" s="362"/>
      <c r="J18" s="362"/>
      <c r="K18" s="362"/>
      <c r="L18" s="362"/>
      <c r="M18" s="362"/>
    </row>
    <row r="19" spans="1:13" ht="14.1" customHeight="1">
      <c r="A19" s="365" t="s">
        <v>66</v>
      </c>
      <c r="B19" s="212"/>
      <c r="C19" s="230"/>
      <c r="D19" s="311"/>
      <c r="E19" s="201"/>
      <c r="F19" s="362"/>
      <c r="G19" s="362"/>
      <c r="J19" s="362"/>
      <c r="K19" s="362"/>
      <c r="L19" s="362"/>
      <c r="M19" s="362"/>
    </row>
    <row r="20" spans="1:13" ht="17.100000000000001" customHeight="1">
      <c r="A20" s="63" t="s">
        <v>173</v>
      </c>
      <c r="B20" s="212" t="s">
        <v>163</v>
      </c>
      <c r="C20" s="231">
        <v>1628</v>
      </c>
      <c r="D20" s="232">
        <v>8029.6</v>
      </c>
      <c r="E20" s="47">
        <v>4932.1899999999996</v>
      </c>
      <c r="F20" s="362"/>
      <c r="G20" s="362"/>
      <c r="J20" s="362"/>
      <c r="K20" s="362"/>
      <c r="L20" s="362"/>
      <c r="M20" s="362"/>
    </row>
    <row r="21" spans="1:13" ht="14.1" customHeight="1">
      <c r="A21" s="363" t="s">
        <v>174</v>
      </c>
      <c r="B21" s="212" t="s">
        <v>164</v>
      </c>
      <c r="C21" s="232">
        <v>98.8</v>
      </c>
      <c r="D21" s="232">
        <v>97</v>
      </c>
      <c r="E21" s="48">
        <v>98.2</v>
      </c>
      <c r="F21" s="362"/>
      <c r="G21" s="362"/>
      <c r="J21" s="362"/>
      <c r="K21" s="362"/>
      <c r="L21" s="362"/>
      <c r="M21" s="362"/>
    </row>
    <row r="22" spans="1:13" ht="14.1" customHeight="1">
      <c r="A22" s="227"/>
      <c r="B22" s="212" t="s">
        <v>165</v>
      </c>
      <c r="C22" s="233">
        <v>1648</v>
      </c>
      <c r="D22" s="232">
        <v>76183.100000000006</v>
      </c>
      <c r="E22" s="47">
        <v>5136.3999999999996</v>
      </c>
      <c r="F22" s="362"/>
      <c r="G22" s="362"/>
      <c r="J22" s="364"/>
      <c r="K22" s="362"/>
      <c r="L22" s="362"/>
      <c r="M22" s="362"/>
    </row>
    <row r="23" spans="1:13" ht="17.100000000000001" customHeight="1">
      <c r="A23" s="63" t="s">
        <v>175</v>
      </c>
      <c r="B23" s="212" t="s">
        <v>163</v>
      </c>
      <c r="C23" s="231">
        <v>523</v>
      </c>
      <c r="D23" s="232">
        <v>1531.1</v>
      </c>
      <c r="E23" s="47">
        <v>2927.53</v>
      </c>
      <c r="F23" s="362"/>
      <c r="G23" s="362"/>
      <c r="J23" s="362"/>
      <c r="K23" s="362"/>
      <c r="L23" s="362"/>
      <c r="M23" s="362"/>
    </row>
    <row r="24" spans="1:13" ht="14.1" customHeight="1">
      <c r="A24" s="363" t="s">
        <v>176</v>
      </c>
      <c r="B24" s="212" t="s">
        <v>164</v>
      </c>
      <c r="C24" s="232">
        <v>98.1</v>
      </c>
      <c r="D24" s="232">
        <v>93.5</v>
      </c>
      <c r="E24" s="48">
        <v>95.3</v>
      </c>
      <c r="F24" s="362"/>
      <c r="G24" s="362"/>
      <c r="J24" s="362"/>
      <c r="K24" s="362"/>
      <c r="L24" s="362"/>
      <c r="M24" s="362"/>
    </row>
    <row r="25" spans="1:13" ht="14.1" customHeight="1">
      <c r="A25" s="227" t="s">
        <v>177</v>
      </c>
      <c r="B25" s="212" t="s">
        <v>165</v>
      </c>
      <c r="C25" s="233">
        <v>558</v>
      </c>
      <c r="D25" s="232">
        <v>15076.6</v>
      </c>
      <c r="E25" s="47">
        <v>3002.11</v>
      </c>
      <c r="F25" s="362"/>
      <c r="G25" s="362"/>
      <c r="J25" s="364"/>
      <c r="K25" s="362"/>
      <c r="L25" s="362"/>
      <c r="M25" s="362"/>
    </row>
    <row r="26" spans="1:13" ht="17.100000000000001" customHeight="1">
      <c r="A26" s="63" t="s">
        <v>238</v>
      </c>
      <c r="B26" s="212" t="s">
        <v>163</v>
      </c>
      <c r="C26" s="231">
        <v>406</v>
      </c>
      <c r="D26" s="232">
        <v>2370.9</v>
      </c>
      <c r="E26" s="47">
        <v>5839.66</v>
      </c>
      <c r="F26" s="362"/>
      <c r="G26" s="362"/>
      <c r="J26" s="362"/>
      <c r="K26" s="362"/>
      <c r="L26" s="362"/>
      <c r="M26" s="362"/>
    </row>
    <row r="27" spans="1:13" ht="14.1" customHeight="1">
      <c r="A27" s="363" t="s">
        <v>192</v>
      </c>
      <c r="B27" s="212" t="s">
        <v>164</v>
      </c>
      <c r="C27" s="232">
        <v>98.8</v>
      </c>
      <c r="D27" s="232">
        <v>100.5</v>
      </c>
      <c r="E27" s="48">
        <v>101.7</v>
      </c>
      <c r="F27" s="362"/>
      <c r="G27" s="362"/>
      <c r="J27" s="362"/>
      <c r="K27" s="362"/>
      <c r="L27" s="362"/>
      <c r="M27" s="362"/>
    </row>
    <row r="28" spans="1:13" ht="14.1" customHeight="1">
      <c r="A28" s="227"/>
      <c r="B28" s="212" t="s">
        <v>165</v>
      </c>
      <c r="C28" s="233">
        <v>427</v>
      </c>
      <c r="D28" s="232">
        <v>21156.2</v>
      </c>
      <c r="E28" s="47">
        <v>5505.13</v>
      </c>
      <c r="F28" s="362"/>
      <c r="G28" s="362"/>
      <c r="J28" s="364"/>
      <c r="K28" s="362"/>
      <c r="L28" s="362"/>
      <c r="M28" s="362"/>
    </row>
    <row r="29" spans="1:13" ht="17.100000000000001" customHeight="1">
      <c r="A29" s="63" t="s">
        <v>239</v>
      </c>
      <c r="B29" s="212" t="s">
        <v>163</v>
      </c>
      <c r="C29" s="231">
        <v>4151</v>
      </c>
      <c r="D29" s="232">
        <v>23556.3</v>
      </c>
      <c r="E29" s="47">
        <v>5674.85</v>
      </c>
      <c r="F29" s="362"/>
      <c r="G29" s="362"/>
      <c r="J29" s="362"/>
      <c r="K29" s="362"/>
      <c r="L29" s="362"/>
      <c r="M29" s="362"/>
    </row>
    <row r="30" spans="1:13" ht="14.1" customHeight="1">
      <c r="A30" s="363" t="s">
        <v>240</v>
      </c>
      <c r="B30" s="212" t="s">
        <v>164</v>
      </c>
      <c r="C30" s="232">
        <v>99.6</v>
      </c>
      <c r="D30" s="232">
        <v>102</v>
      </c>
      <c r="E30" s="48">
        <v>102.4</v>
      </c>
      <c r="F30" s="362"/>
      <c r="G30" s="362"/>
      <c r="J30" s="362"/>
      <c r="K30" s="362"/>
      <c r="L30" s="362"/>
      <c r="M30" s="362"/>
    </row>
    <row r="31" spans="1:13" ht="14.1" customHeight="1">
      <c r="A31" s="227"/>
      <c r="B31" s="212" t="s">
        <v>165</v>
      </c>
      <c r="C31" s="233">
        <v>4113</v>
      </c>
      <c r="D31" s="232">
        <v>209518.5</v>
      </c>
      <c r="E31" s="47">
        <v>5660.06</v>
      </c>
      <c r="F31" s="362"/>
      <c r="G31" s="362"/>
      <c r="J31" s="364"/>
      <c r="K31" s="362"/>
      <c r="L31" s="362"/>
      <c r="M31" s="362"/>
    </row>
    <row r="32" spans="1:13" ht="17.100000000000001" customHeight="1">
      <c r="A32" s="63" t="s">
        <v>276</v>
      </c>
      <c r="B32" s="212" t="s">
        <v>163</v>
      </c>
      <c r="C32" s="231">
        <v>3123</v>
      </c>
      <c r="D32" s="232">
        <v>16646</v>
      </c>
      <c r="E32" s="47">
        <v>5330.13</v>
      </c>
      <c r="F32" s="362"/>
      <c r="G32" s="362"/>
      <c r="J32" s="362"/>
      <c r="K32" s="362"/>
      <c r="L32" s="362"/>
      <c r="M32" s="362"/>
    </row>
    <row r="33" spans="1:13" ht="14.1" customHeight="1">
      <c r="A33" s="363" t="s">
        <v>286</v>
      </c>
      <c r="B33" s="212" t="s">
        <v>164</v>
      </c>
      <c r="C33" s="232">
        <v>100.7</v>
      </c>
      <c r="D33" s="232">
        <v>103.5</v>
      </c>
      <c r="E33" s="48">
        <v>102.8</v>
      </c>
      <c r="F33" s="362"/>
      <c r="G33" s="362"/>
      <c r="J33" s="362"/>
      <c r="K33" s="362"/>
      <c r="L33" s="362"/>
      <c r="M33" s="362"/>
    </row>
    <row r="34" spans="1:13" ht="14.1" customHeight="1">
      <c r="A34" s="227"/>
      <c r="B34" s="212" t="s">
        <v>165</v>
      </c>
      <c r="C34" s="233">
        <v>3100</v>
      </c>
      <c r="D34" s="232">
        <v>149747.1</v>
      </c>
      <c r="E34" s="47">
        <v>5367.28</v>
      </c>
      <c r="F34" s="362"/>
      <c r="G34" s="362"/>
      <c r="J34" s="364"/>
      <c r="K34" s="362"/>
      <c r="L34" s="362"/>
      <c r="M34" s="362"/>
    </row>
    <row r="35" spans="1:13" ht="17.100000000000001" customHeight="1">
      <c r="A35" s="63" t="s">
        <v>277</v>
      </c>
      <c r="B35" s="212" t="s">
        <v>163</v>
      </c>
      <c r="C35" s="231">
        <v>3065</v>
      </c>
      <c r="D35" s="232">
        <v>19756</v>
      </c>
      <c r="E35" s="47">
        <v>6445.68</v>
      </c>
      <c r="F35" s="362"/>
      <c r="G35" s="362"/>
      <c r="J35" s="362"/>
      <c r="K35" s="362"/>
      <c r="L35" s="362"/>
      <c r="M35" s="362"/>
    </row>
    <row r="36" spans="1:13" ht="14.1" customHeight="1">
      <c r="A36" s="363" t="s">
        <v>178</v>
      </c>
      <c r="B36" s="212" t="s">
        <v>164</v>
      </c>
      <c r="C36" s="232">
        <v>99.9</v>
      </c>
      <c r="D36" s="232">
        <v>101.9</v>
      </c>
      <c r="E36" s="48">
        <v>101.9</v>
      </c>
      <c r="F36" s="362"/>
      <c r="G36" s="362"/>
      <c r="J36" s="362"/>
      <c r="K36" s="362"/>
      <c r="L36" s="362"/>
      <c r="M36" s="362"/>
    </row>
    <row r="37" spans="1:13" ht="14.1" customHeight="1">
      <c r="A37" s="227"/>
      <c r="B37" s="212" t="s">
        <v>165</v>
      </c>
      <c r="C37" s="233">
        <v>3073</v>
      </c>
      <c r="D37" s="232">
        <v>182116.4</v>
      </c>
      <c r="E37" s="47">
        <v>6584.82</v>
      </c>
      <c r="F37" s="362"/>
      <c r="G37" s="362"/>
      <c r="J37" s="364"/>
      <c r="K37" s="362"/>
      <c r="L37" s="362"/>
      <c r="M37" s="362"/>
    </row>
    <row r="38" spans="1:13" ht="18" customHeight="1">
      <c r="A38" s="226" t="s">
        <v>179</v>
      </c>
      <c r="B38" s="216" t="s">
        <v>163</v>
      </c>
      <c r="C38" s="228">
        <v>9769</v>
      </c>
      <c r="D38" s="207">
        <v>52347.6</v>
      </c>
      <c r="E38" s="45">
        <v>5358.54</v>
      </c>
      <c r="F38" s="362"/>
      <c r="G38" s="362"/>
      <c r="J38" s="362"/>
      <c r="K38" s="362"/>
      <c r="L38" s="362"/>
      <c r="M38" s="362"/>
    </row>
    <row r="39" spans="1:13" ht="14.1" customHeight="1">
      <c r="A39" s="472" t="s">
        <v>180</v>
      </c>
      <c r="B39" s="216" t="s">
        <v>164</v>
      </c>
      <c r="C39" s="207">
        <v>100.1</v>
      </c>
      <c r="D39" s="207">
        <v>94</v>
      </c>
      <c r="E39" s="46">
        <v>94</v>
      </c>
      <c r="F39" s="362"/>
      <c r="G39" s="362"/>
      <c r="J39" s="362"/>
      <c r="K39" s="362"/>
      <c r="L39" s="362"/>
      <c r="M39" s="362"/>
    </row>
    <row r="40" spans="1:13" ht="14.1" customHeight="1">
      <c r="A40" s="227"/>
      <c r="B40" s="216" t="s">
        <v>165</v>
      </c>
      <c r="C40" s="359">
        <v>9710</v>
      </c>
      <c r="D40" s="207">
        <v>483146.7</v>
      </c>
      <c r="E40" s="45">
        <v>5528.63</v>
      </c>
      <c r="F40" s="362"/>
      <c r="G40" s="362"/>
      <c r="J40" s="364"/>
      <c r="K40" s="362"/>
      <c r="L40" s="362"/>
      <c r="M40" s="362"/>
    </row>
    <row r="41" spans="1:13" ht="17.100000000000001" customHeight="1">
      <c r="A41" s="63" t="s">
        <v>278</v>
      </c>
      <c r="B41" s="212" t="s">
        <v>163</v>
      </c>
      <c r="C41" s="231">
        <v>3564</v>
      </c>
      <c r="D41" s="232">
        <v>19395.7</v>
      </c>
      <c r="E41" s="47">
        <v>5442.12</v>
      </c>
      <c r="F41" s="362"/>
      <c r="G41" s="362"/>
      <c r="J41" s="362"/>
      <c r="K41" s="362"/>
      <c r="L41" s="362"/>
      <c r="M41" s="362"/>
    </row>
    <row r="42" spans="1:13" ht="14.1" customHeight="1">
      <c r="A42" s="363" t="s">
        <v>181</v>
      </c>
      <c r="B42" s="212" t="s">
        <v>164</v>
      </c>
      <c r="C42" s="232">
        <v>101.3</v>
      </c>
      <c r="D42" s="232">
        <v>96.6</v>
      </c>
      <c r="E42" s="48">
        <v>95.3</v>
      </c>
      <c r="F42" s="362"/>
      <c r="G42" s="362"/>
      <c r="J42" s="362"/>
      <c r="K42" s="362"/>
      <c r="L42" s="362"/>
      <c r="M42" s="362"/>
    </row>
    <row r="43" spans="1:13" ht="14.1" customHeight="1">
      <c r="A43" s="227"/>
      <c r="B43" s="212" t="s">
        <v>165</v>
      </c>
      <c r="C43" s="233">
        <v>3571</v>
      </c>
      <c r="D43" s="232">
        <v>182655.2</v>
      </c>
      <c r="E43" s="47">
        <v>5683.29</v>
      </c>
      <c r="F43" s="362"/>
      <c r="G43" s="362"/>
      <c r="J43" s="364"/>
      <c r="K43" s="362"/>
      <c r="L43" s="362"/>
      <c r="M43" s="362"/>
    </row>
    <row r="44" spans="1:13" ht="17.100000000000001" customHeight="1">
      <c r="A44" s="63" t="s">
        <v>279</v>
      </c>
      <c r="B44" s="212" t="s">
        <v>163</v>
      </c>
      <c r="C44" s="231">
        <v>3075</v>
      </c>
      <c r="D44" s="232">
        <v>18983.599999999999</v>
      </c>
      <c r="E44" s="47">
        <v>6173.53</v>
      </c>
      <c r="F44" s="362"/>
      <c r="G44" s="362"/>
      <c r="J44" s="362"/>
      <c r="K44" s="362"/>
      <c r="L44" s="362"/>
      <c r="M44" s="362"/>
    </row>
    <row r="45" spans="1:13" ht="14.1" customHeight="1">
      <c r="A45" s="363" t="s">
        <v>182</v>
      </c>
      <c r="B45" s="212" t="s">
        <v>164</v>
      </c>
      <c r="C45" s="232">
        <v>99.5</v>
      </c>
      <c r="D45" s="232">
        <v>100.4</v>
      </c>
      <c r="E45" s="48">
        <v>100.9</v>
      </c>
      <c r="F45" s="362"/>
      <c r="G45" s="362"/>
      <c r="J45" s="362"/>
      <c r="K45" s="362"/>
      <c r="L45" s="362"/>
      <c r="M45" s="362"/>
    </row>
    <row r="46" spans="1:13" ht="14.1" customHeight="1">
      <c r="A46" s="234"/>
      <c r="B46" s="212" t="s">
        <v>165</v>
      </c>
      <c r="C46" s="233">
        <v>3013</v>
      </c>
      <c r="D46" s="232">
        <v>158255.20000000001</v>
      </c>
      <c r="E46" s="47">
        <v>5836.01</v>
      </c>
      <c r="F46" s="362"/>
      <c r="G46" s="362"/>
      <c r="J46" s="364"/>
      <c r="K46" s="362"/>
      <c r="L46" s="362"/>
      <c r="M46" s="362"/>
    </row>
    <row r="47" spans="1:13" ht="17.100000000000001" customHeight="1">
      <c r="A47" s="63" t="s">
        <v>184</v>
      </c>
      <c r="B47" s="212" t="s">
        <v>163</v>
      </c>
      <c r="C47" s="231">
        <v>3130</v>
      </c>
      <c r="D47" s="232">
        <v>13968.3</v>
      </c>
      <c r="E47" s="47">
        <v>4462.72</v>
      </c>
      <c r="F47" s="362"/>
      <c r="G47" s="362"/>
      <c r="J47" s="362"/>
      <c r="K47" s="362"/>
      <c r="L47" s="362"/>
      <c r="M47" s="362"/>
    </row>
    <row r="48" spans="1:13" ht="14.1" customHeight="1">
      <c r="A48" s="363" t="s">
        <v>185</v>
      </c>
      <c r="B48" s="212" t="s">
        <v>164</v>
      </c>
      <c r="C48" s="232">
        <v>99.2</v>
      </c>
      <c r="D48" s="232">
        <v>83.8</v>
      </c>
      <c r="E48" s="48">
        <v>84.4</v>
      </c>
      <c r="F48" s="362"/>
      <c r="G48" s="362"/>
      <c r="J48" s="362"/>
      <c r="K48" s="362"/>
      <c r="L48" s="362"/>
      <c r="M48" s="362"/>
    </row>
    <row r="49" spans="1:13" ht="14.1" customHeight="1">
      <c r="A49" s="227"/>
      <c r="B49" s="212" t="s">
        <v>165</v>
      </c>
      <c r="C49" s="233">
        <v>3126</v>
      </c>
      <c r="D49" s="232">
        <v>142236.29999999999</v>
      </c>
      <c r="E49" s="47">
        <v>5055.67</v>
      </c>
      <c r="F49" s="362"/>
      <c r="G49" s="362"/>
      <c r="J49" s="364"/>
      <c r="K49" s="362"/>
      <c r="L49" s="362"/>
      <c r="M49" s="362"/>
    </row>
    <row r="50" spans="1:13" ht="30" customHeight="1">
      <c r="A50" s="235" t="s">
        <v>280</v>
      </c>
      <c r="B50" s="216" t="s">
        <v>163</v>
      </c>
      <c r="C50" s="228">
        <v>39330</v>
      </c>
      <c r="D50" s="207">
        <v>192764.79999999999</v>
      </c>
      <c r="E50" s="45">
        <v>4901.22</v>
      </c>
      <c r="F50" s="362"/>
      <c r="G50" s="362"/>
      <c r="J50" s="362"/>
      <c r="K50" s="362"/>
      <c r="L50" s="362"/>
      <c r="M50" s="362"/>
    </row>
    <row r="51" spans="1:13" ht="14.1" customHeight="1">
      <c r="A51" s="472" t="s">
        <v>665</v>
      </c>
      <c r="B51" s="216" t="s">
        <v>164</v>
      </c>
      <c r="C51" s="207">
        <v>99.6</v>
      </c>
      <c r="D51" s="207">
        <v>100.5</v>
      </c>
      <c r="E51" s="46">
        <v>100.8</v>
      </c>
      <c r="F51" s="362"/>
      <c r="G51" s="362"/>
      <c r="J51" s="362"/>
      <c r="K51" s="362"/>
      <c r="L51" s="362"/>
      <c r="M51" s="362"/>
    </row>
    <row r="52" spans="1:13" ht="14.1" customHeight="1">
      <c r="A52" s="234"/>
      <c r="B52" s="216" t="s">
        <v>165</v>
      </c>
      <c r="C52" s="359">
        <v>40008</v>
      </c>
      <c r="D52" s="207">
        <v>1754906.5</v>
      </c>
      <c r="E52" s="45">
        <v>4873.7700000000004</v>
      </c>
      <c r="F52" s="362"/>
      <c r="G52" s="362"/>
      <c r="J52" s="364"/>
      <c r="K52" s="362"/>
      <c r="L52" s="362"/>
      <c r="M52" s="362"/>
    </row>
    <row r="53" spans="1:13" ht="14.1" customHeight="1">
      <c r="A53" s="63" t="s">
        <v>65</v>
      </c>
      <c r="B53" s="212"/>
      <c r="C53" s="230"/>
      <c r="D53" s="311"/>
      <c r="E53" s="201"/>
      <c r="F53" s="362"/>
      <c r="G53" s="362"/>
      <c r="J53" s="362"/>
      <c r="K53" s="362"/>
      <c r="L53" s="362"/>
      <c r="M53" s="362"/>
    </row>
    <row r="54" spans="1:13" ht="14.1" customHeight="1">
      <c r="A54" s="365" t="s">
        <v>66</v>
      </c>
      <c r="B54" s="212"/>
      <c r="C54" s="230"/>
      <c r="D54" s="311"/>
      <c r="E54" s="201"/>
      <c r="F54" s="362"/>
      <c r="G54" s="362"/>
      <c r="J54" s="362"/>
      <c r="K54" s="362"/>
      <c r="L54" s="362"/>
      <c r="M54" s="362"/>
    </row>
    <row r="55" spans="1:13" ht="17.100000000000001" customHeight="1">
      <c r="A55" s="63" t="s">
        <v>281</v>
      </c>
      <c r="B55" s="212" t="s">
        <v>163</v>
      </c>
      <c r="C55" s="231">
        <v>12029</v>
      </c>
      <c r="D55" s="232">
        <v>70965.600000000006</v>
      </c>
      <c r="E55" s="47">
        <v>5899.54</v>
      </c>
      <c r="F55" s="362"/>
      <c r="G55" s="362"/>
      <c r="J55" s="362"/>
      <c r="K55" s="362"/>
      <c r="L55" s="362"/>
      <c r="M55" s="362"/>
    </row>
    <row r="56" spans="1:13" ht="14.1" customHeight="1">
      <c r="A56" s="363" t="s">
        <v>416</v>
      </c>
      <c r="B56" s="212" t="s">
        <v>164</v>
      </c>
      <c r="C56" s="232">
        <v>99.8</v>
      </c>
      <c r="D56" s="232">
        <v>100.6</v>
      </c>
      <c r="E56" s="48">
        <v>100.8</v>
      </c>
      <c r="F56" s="362"/>
      <c r="G56" s="362"/>
      <c r="J56" s="362"/>
      <c r="K56" s="362"/>
      <c r="L56" s="362"/>
      <c r="M56" s="362"/>
    </row>
    <row r="57" spans="1:13" ht="14.1" customHeight="1">
      <c r="A57" s="227" t="s">
        <v>183</v>
      </c>
      <c r="B57" s="212" t="s">
        <v>165</v>
      </c>
      <c r="C57" s="233">
        <v>11917</v>
      </c>
      <c r="D57" s="232">
        <v>644972.6</v>
      </c>
      <c r="E57" s="47">
        <v>6013.56</v>
      </c>
      <c r="F57" s="362"/>
      <c r="G57" s="362"/>
      <c r="J57" s="364"/>
      <c r="K57" s="362"/>
      <c r="L57" s="362"/>
      <c r="M57" s="362"/>
    </row>
    <row r="58" spans="1:13" ht="17.100000000000001" customHeight="1">
      <c r="A58" s="63" t="s">
        <v>282</v>
      </c>
      <c r="B58" s="212" t="s">
        <v>163</v>
      </c>
      <c r="C58" s="231">
        <v>24481</v>
      </c>
      <c r="D58" s="232">
        <v>106049.7</v>
      </c>
      <c r="E58" s="47">
        <v>4331.92</v>
      </c>
      <c r="F58" s="362"/>
      <c r="G58" s="362"/>
      <c r="J58" s="362"/>
      <c r="K58" s="362"/>
      <c r="L58" s="362"/>
      <c r="M58" s="362"/>
    </row>
    <row r="59" spans="1:13" ht="14.1" customHeight="1">
      <c r="A59" s="366" t="s">
        <v>287</v>
      </c>
      <c r="B59" s="212" t="s">
        <v>164</v>
      </c>
      <c r="C59" s="232">
        <v>99.6</v>
      </c>
      <c r="D59" s="232">
        <v>100.9</v>
      </c>
      <c r="E59" s="48">
        <v>101.3</v>
      </c>
      <c r="F59" s="362"/>
      <c r="G59" s="362"/>
      <c r="J59" s="362"/>
      <c r="K59" s="362"/>
      <c r="L59" s="362"/>
      <c r="M59" s="362"/>
    </row>
    <row r="60" spans="1:13" ht="14.1" customHeight="1">
      <c r="A60" s="236"/>
      <c r="B60" s="212" t="s">
        <v>165</v>
      </c>
      <c r="C60" s="233">
        <v>25228</v>
      </c>
      <c r="D60" s="232">
        <v>959661</v>
      </c>
      <c r="E60" s="47">
        <v>4226.6099999999997</v>
      </c>
      <c r="F60" s="362"/>
      <c r="G60" s="362"/>
      <c r="J60" s="364"/>
      <c r="K60" s="362"/>
      <c r="L60" s="362"/>
      <c r="M60" s="362"/>
    </row>
    <row r="61" spans="1:13" ht="18" customHeight="1">
      <c r="A61" s="226" t="s">
        <v>187</v>
      </c>
      <c r="B61" s="216" t="s">
        <v>163</v>
      </c>
      <c r="C61" s="228">
        <v>7594</v>
      </c>
      <c r="D61" s="207">
        <v>38307</v>
      </c>
      <c r="E61" s="45">
        <v>5044.38</v>
      </c>
      <c r="F61" s="362"/>
      <c r="G61" s="362"/>
      <c r="J61" s="362"/>
      <c r="K61" s="362"/>
      <c r="L61" s="362"/>
      <c r="M61" s="362"/>
    </row>
    <row r="62" spans="1:13" ht="14.1" customHeight="1">
      <c r="A62" s="472" t="s">
        <v>188</v>
      </c>
      <c r="B62" s="216" t="s">
        <v>164</v>
      </c>
      <c r="C62" s="207">
        <v>99.7</v>
      </c>
      <c r="D62" s="207">
        <v>101.3</v>
      </c>
      <c r="E62" s="46">
        <v>101.7</v>
      </c>
      <c r="F62" s="362"/>
      <c r="G62" s="362"/>
      <c r="J62" s="362"/>
      <c r="K62" s="362"/>
      <c r="L62" s="362"/>
      <c r="M62" s="362"/>
    </row>
    <row r="63" spans="1:13" ht="14.1" customHeight="1">
      <c r="A63" s="227"/>
      <c r="B63" s="216" t="s">
        <v>165</v>
      </c>
      <c r="C63" s="359">
        <v>7686</v>
      </c>
      <c r="D63" s="207">
        <v>349764</v>
      </c>
      <c r="E63" s="45">
        <v>5056.29</v>
      </c>
      <c r="F63" s="362"/>
      <c r="G63" s="362"/>
      <c r="J63" s="364"/>
      <c r="K63" s="362"/>
      <c r="L63" s="362"/>
      <c r="M63" s="362"/>
    </row>
    <row r="64" spans="1:13" ht="18" customHeight="1">
      <c r="A64" s="226" t="s">
        <v>283</v>
      </c>
      <c r="B64" s="216" t="s">
        <v>163</v>
      </c>
      <c r="C64" s="228">
        <v>11567</v>
      </c>
      <c r="D64" s="207">
        <v>47650</v>
      </c>
      <c r="E64" s="45">
        <v>4119.4799999999996</v>
      </c>
      <c r="F64" s="362"/>
      <c r="G64" s="362"/>
      <c r="J64" s="362"/>
      <c r="K64" s="362"/>
      <c r="L64" s="362"/>
      <c r="M64" s="362"/>
    </row>
    <row r="65" spans="1:13" ht="14.1" customHeight="1">
      <c r="A65" s="473" t="s">
        <v>666</v>
      </c>
      <c r="B65" s="216" t="s">
        <v>164</v>
      </c>
      <c r="C65" s="207">
        <v>99.6</v>
      </c>
      <c r="D65" s="207">
        <v>98.5</v>
      </c>
      <c r="E65" s="46">
        <v>98.9</v>
      </c>
      <c r="F65" s="362"/>
      <c r="G65" s="362"/>
      <c r="J65" s="362"/>
      <c r="K65" s="362"/>
      <c r="L65" s="362"/>
      <c r="M65" s="362"/>
    </row>
    <row r="66" spans="1:13" ht="14.1" customHeight="1">
      <c r="A66" s="236"/>
      <c r="B66" s="216" t="s">
        <v>165</v>
      </c>
      <c r="C66" s="359">
        <v>11475</v>
      </c>
      <c r="D66" s="207">
        <v>438789.7</v>
      </c>
      <c r="E66" s="45">
        <v>4248.75</v>
      </c>
      <c r="F66" s="362"/>
      <c r="G66" s="362"/>
      <c r="J66" s="364"/>
      <c r="K66" s="362"/>
      <c r="L66" s="362"/>
      <c r="M66" s="362"/>
    </row>
    <row r="67" spans="1:13" ht="18" customHeight="1">
      <c r="A67" s="226" t="s">
        <v>189</v>
      </c>
      <c r="B67" s="216" t="s">
        <v>163</v>
      </c>
      <c r="C67" s="228">
        <v>16234</v>
      </c>
      <c r="D67" s="207">
        <v>140339.29999999999</v>
      </c>
      <c r="E67" s="45">
        <v>8644.7800000000007</v>
      </c>
      <c r="F67" s="362"/>
      <c r="G67" s="362"/>
      <c r="J67" s="362"/>
      <c r="K67" s="362"/>
      <c r="L67" s="362"/>
      <c r="M67" s="362"/>
    </row>
    <row r="68" spans="1:13" ht="15" customHeight="1">
      <c r="A68" s="472" t="s">
        <v>190</v>
      </c>
      <c r="B68" s="216" t="s">
        <v>164</v>
      </c>
      <c r="C68" s="207">
        <v>100.7</v>
      </c>
      <c r="D68" s="207">
        <v>102</v>
      </c>
      <c r="E68" s="46">
        <v>101.3</v>
      </c>
      <c r="F68" s="362"/>
      <c r="G68" s="362"/>
      <c r="J68" s="362"/>
      <c r="K68" s="362"/>
      <c r="L68" s="362"/>
      <c r="M68" s="362"/>
    </row>
    <row r="69" spans="1:13" ht="14.1" customHeight="1">
      <c r="A69" s="227" t="s">
        <v>183</v>
      </c>
      <c r="B69" s="216" t="s">
        <v>165</v>
      </c>
      <c r="C69" s="359">
        <v>15990</v>
      </c>
      <c r="D69" s="207">
        <v>1321843</v>
      </c>
      <c r="E69" s="45">
        <v>9185.2099999999991</v>
      </c>
      <c r="F69" s="362"/>
      <c r="G69" s="362"/>
      <c r="J69" s="364"/>
      <c r="K69" s="362"/>
      <c r="L69" s="362"/>
      <c r="M69" s="362"/>
    </row>
    <row r="70" spans="1:13" ht="14.1" customHeight="1">
      <c r="A70" s="226" t="s">
        <v>284</v>
      </c>
      <c r="B70" s="216" t="s">
        <v>163</v>
      </c>
      <c r="C70" s="228">
        <v>3213</v>
      </c>
      <c r="D70" s="207">
        <v>17719.400000000001</v>
      </c>
      <c r="E70" s="45">
        <v>5514.91</v>
      </c>
      <c r="F70" s="362"/>
      <c r="G70" s="362"/>
      <c r="J70" s="362"/>
      <c r="K70" s="362"/>
      <c r="L70" s="362"/>
      <c r="M70" s="362"/>
    </row>
    <row r="71" spans="1:13" ht="14.1" customHeight="1">
      <c r="A71" s="472" t="s">
        <v>186</v>
      </c>
      <c r="B71" s="216" t="s">
        <v>164</v>
      </c>
      <c r="C71" s="207">
        <v>99.4</v>
      </c>
      <c r="D71" s="207">
        <v>94.1</v>
      </c>
      <c r="E71" s="46">
        <v>94.7</v>
      </c>
      <c r="F71" s="362"/>
      <c r="G71" s="362"/>
      <c r="J71" s="362"/>
      <c r="K71" s="362"/>
      <c r="L71" s="362"/>
      <c r="M71" s="362"/>
    </row>
    <row r="72" spans="1:13" ht="14.1" customHeight="1">
      <c r="A72" s="234"/>
      <c r="B72" s="216" t="s">
        <v>165</v>
      </c>
      <c r="C72" s="359">
        <v>3191</v>
      </c>
      <c r="D72" s="207">
        <v>158793.60000000001</v>
      </c>
      <c r="E72" s="45">
        <v>5529.22</v>
      </c>
      <c r="F72" s="362"/>
      <c r="G72" s="362"/>
      <c r="J72" s="364"/>
      <c r="K72" s="362"/>
      <c r="L72" s="362"/>
      <c r="M72" s="362"/>
    </row>
    <row r="73" spans="1:13" ht="30" customHeight="1">
      <c r="A73" s="235" t="s">
        <v>241</v>
      </c>
      <c r="B73" s="216" t="s">
        <v>163</v>
      </c>
      <c r="C73" s="228">
        <v>16437</v>
      </c>
      <c r="D73" s="207">
        <v>118728.6</v>
      </c>
      <c r="E73" s="45">
        <v>7223.25</v>
      </c>
      <c r="F73" s="362"/>
      <c r="G73" s="362"/>
      <c r="J73" s="362"/>
      <c r="K73" s="362"/>
      <c r="L73" s="362"/>
      <c r="M73" s="362"/>
    </row>
    <row r="74" spans="1:13" ht="13.5" customHeight="1">
      <c r="A74" s="474" t="s">
        <v>242</v>
      </c>
      <c r="B74" s="216" t="s">
        <v>164</v>
      </c>
      <c r="C74" s="207">
        <v>100</v>
      </c>
      <c r="D74" s="207">
        <v>107.1</v>
      </c>
      <c r="E74" s="46">
        <v>107</v>
      </c>
      <c r="F74" s="362"/>
      <c r="G74" s="362"/>
      <c r="J74" s="362"/>
      <c r="K74" s="362"/>
      <c r="L74" s="362"/>
      <c r="M74" s="362"/>
    </row>
    <row r="75" spans="1:13" ht="14.1" customHeight="1">
      <c r="A75" s="474" t="s">
        <v>243</v>
      </c>
      <c r="B75" s="216" t="s">
        <v>165</v>
      </c>
      <c r="C75" s="359">
        <v>16405</v>
      </c>
      <c r="D75" s="207">
        <v>1036755.5</v>
      </c>
      <c r="E75" s="45">
        <v>7021.95</v>
      </c>
      <c r="F75" s="362"/>
      <c r="G75" s="362"/>
      <c r="J75" s="364"/>
      <c r="K75" s="362"/>
      <c r="L75" s="362"/>
      <c r="M75" s="362"/>
    </row>
    <row r="76" spans="1:13" ht="30" customHeight="1">
      <c r="A76" s="235" t="s">
        <v>285</v>
      </c>
      <c r="B76" s="216" t="s">
        <v>163</v>
      </c>
      <c r="C76" s="228">
        <v>37880</v>
      </c>
      <c r="D76" s="207">
        <v>145238.39999999999</v>
      </c>
      <c r="E76" s="45">
        <v>3834.17</v>
      </c>
      <c r="F76" s="362"/>
      <c r="G76" s="362"/>
      <c r="J76" s="362"/>
      <c r="K76" s="362"/>
      <c r="L76" s="362"/>
      <c r="M76" s="362"/>
    </row>
    <row r="77" spans="1:13" ht="14.1" customHeight="1">
      <c r="A77" s="472" t="s">
        <v>191</v>
      </c>
      <c r="B77" s="216" t="s">
        <v>164</v>
      </c>
      <c r="C77" s="207">
        <v>100.6</v>
      </c>
      <c r="D77" s="207">
        <v>99</v>
      </c>
      <c r="E77" s="46">
        <v>98.4</v>
      </c>
      <c r="F77" s="362"/>
      <c r="G77" s="362"/>
      <c r="J77" s="362"/>
      <c r="K77" s="362"/>
      <c r="L77" s="362"/>
      <c r="M77" s="362"/>
    </row>
    <row r="78" spans="1:13" ht="14.1" customHeight="1">
      <c r="A78" s="472" t="s">
        <v>233</v>
      </c>
      <c r="B78" s="216" t="s">
        <v>165</v>
      </c>
      <c r="C78" s="359">
        <v>39242</v>
      </c>
      <c r="D78" s="207">
        <v>1372834.7</v>
      </c>
      <c r="E78" s="45">
        <v>3887.09</v>
      </c>
      <c r="F78" s="362"/>
      <c r="G78" s="362"/>
      <c r="J78" s="364"/>
      <c r="K78" s="362"/>
      <c r="L78" s="362"/>
      <c r="M78" s="362"/>
    </row>
    <row r="79" spans="1:13" ht="30" customHeight="1">
      <c r="A79" s="235" t="s">
        <v>244</v>
      </c>
      <c r="B79" s="237" t="s">
        <v>163</v>
      </c>
      <c r="C79" s="228">
        <v>2730</v>
      </c>
      <c r="D79" s="207">
        <v>12093.2</v>
      </c>
      <c r="E79" s="45">
        <v>4429.74</v>
      </c>
      <c r="F79" s="362"/>
      <c r="G79" s="362"/>
      <c r="J79" s="362"/>
      <c r="K79" s="362"/>
      <c r="L79" s="362"/>
      <c r="M79" s="362"/>
    </row>
    <row r="80" spans="1:13" ht="14.1" customHeight="1">
      <c r="A80" s="474" t="s">
        <v>245</v>
      </c>
      <c r="B80" s="237" t="s">
        <v>164</v>
      </c>
      <c r="C80" s="207">
        <v>99.6</v>
      </c>
      <c r="D80" s="207">
        <v>99.8</v>
      </c>
      <c r="E80" s="46">
        <v>100.2</v>
      </c>
      <c r="F80" s="362"/>
      <c r="G80" s="362"/>
      <c r="J80" s="362"/>
      <c r="K80" s="362"/>
      <c r="L80" s="362"/>
      <c r="M80" s="362"/>
    </row>
    <row r="81" spans="1:13" ht="14.1" customHeight="1">
      <c r="A81" s="367"/>
      <c r="B81" s="237" t="s">
        <v>165</v>
      </c>
      <c r="C81" s="359">
        <v>2762</v>
      </c>
      <c r="D81" s="207">
        <v>111349.7</v>
      </c>
      <c r="E81" s="45">
        <v>4479.43</v>
      </c>
      <c r="F81" s="362"/>
      <c r="G81" s="362"/>
      <c r="J81" s="364"/>
      <c r="K81" s="362"/>
      <c r="L81" s="362"/>
      <c r="M81" s="362"/>
    </row>
    <row r="82" spans="1:13" ht="14.1" customHeight="1">
      <c r="A82" s="219"/>
      <c r="B82" s="219"/>
      <c r="C82" s="219"/>
      <c r="D82" s="219"/>
      <c r="E82" s="219"/>
      <c r="J82" s="362"/>
    </row>
    <row r="83" spans="1:13">
      <c r="B83" s="219"/>
      <c r="C83" s="219"/>
      <c r="D83" s="219"/>
      <c r="E83" s="219"/>
    </row>
    <row r="84" spans="1:13">
      <c r="B84" s="219"/>
      <c r="C84" s="219"/>
      <c r="D84" s="219"/>
      <c r="E84" s="219"/>
    </row>
    <row r="85" spans="1:13">
      <c r="A85" s="219"/>
      <c r="B85" s="219"/>
      <c r="C85" s="219"/>
      <c r="D85" s="219"/>
      <c r="E85" s="219"/>
    </row>
    <row r="86" spans="1:13">
      <c r="B86" s="219"/>
      <c r="C86" s="219"/>
      <c r="D86" s="219"/>
      <c r="E86" s="219"/>
    </row>
    <row r="87" spans="1:13">
      <c r="A87" s="219"/>
      <c r="B87" s="219"/>
      <c r="C87" s="219"/>
      <c r="D87" s="219"/>
      <c r="E87" s="219"/>
    </row>
    <row r="88" spans="1:13">
      <c r="A88" s="219"/>
      <c r="B88" s="219"/>
      <c r="C88" s="219"/>
      <c r="D88" s="219"/>
      <c r="E88" s="219"/>
    </row>
    <row r="89" spans="1:13">
      <c r="A89" s="219"/>
      <c r="B89" s="219"/>
      <c r="C89" s="219"/>
      <c r="D89" s="219"/>
      <c r="E89" s="219"/>
    </row>
    <row r="90" spans="1:13">
      <c r="A90" s="219"/>
      <c r="B90" s="219"/>
      <c r="C90" s="219"/>
      <c r="D90" s="219"/>
      <c r="E90" s="219"/>
    </row>
    <row r="91" spans="1:13">
      <c r="A91" s="219"/>
      <c r="B91" s="219"/>
      <c r="C91" s="219"/>
      <c r="D91" s="219"/>
      <c r="E91" s="219"/>
    </row>
    <row r="92" spans="1:13">
      <c r="A92" s="219"/>
      <c r="B92" s="219"/>
      <c r="C92" s="219"/>
      <c r="D92" s="219"/>
      <c r="E92" s="219"/>
    </row>
    <row r="93" spans="1:13">
      <c r="A93" s="219"/>
      <c r="B93" s="219"/>
      <c r="C93" s="219"/>
      <c r="D93" s="219"/>
      <c r="E93" s="219"/>
    </row>
  </sheetData>
  <mergeCells count="7">
    <mergeCell ref="A1:E1"/>
    <mergeCell ref="A3:B3"/>
    <mergeCell ref="A4:B4"/>
    <mergeCell ref="D3:D4"/>
    <mergeCell ref="E3:E4"/>
    <mergeCell ref="C3:C4"/>
    <mergeCell ref="A2:E2"/>
  </mergeCells>
  <printOptions horizontalCentered="1"/>
  <pageMargins left="0.23622047244094491" right="0.23622047244094491" top="0.19685039370078741" bottom="0.19685039370078741" header="0.31496062992125984" footer="0.31496062992125984"/>
  <pageSetup paperSize="9" scale="72" fitToHeight="0" orientation="portrait" horizontalDpi="300" verticalDpi="30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</sheetPr>
  <dimension ref="A1:J26"/>
  <sheetViews>
    <sheetView showGridLines="0" workbookViewId="0">
      <selection activeCell="H29" sqref="H29"/>
    </sheetView>
  </sheetViews>
  <sheetFormatPr defaultColWidth="9.140625" defaultRowHeight="15"/>
  <cols>
    <col min="1" max="1" width="5.7109375" style="361" customWidth="1"/>
    <col min="2" max="2" width="20.7109375" style="361" customWidth="1"/>
    <col min="3" max="5" width="10.7109375" style="361" customWidth="1"/>
    <col min="6" max="6" width="11.28515625" style="361" customWidth="1"/>
    <col min="7" max="7" width="10.7109375" style="361" customWidth="1"/>
    <col min="8" max="16384" width="9.140625" style="361"/>
  </cols>
  <sheetData>
    <row r="1" spans="1:9" ht="35.1" customHeight="1">
      <c r="A1" s="587" t="s">
        <v>360</v>
      </c>
      <c r="B1" s="588"/>
      <c r="C1" s="588"/>
      <c r="D1" s="588"/>
      <c r="E1" s="588"/>
      <c r="F1" s="588"/>
      <c r="G1" s="588"/>
    </row>
    <row r="2" spans="1:9" ht="30" customHeight="1">
      <c r="A2" s="598" t="s">
        <v>432</v>
      </c>
      <c r="B2" s="598"/>
      <c r="C2" s="598"/>
      <c r="D2" s="598"/>
      <c r="E2" s="598"/>
      <c r="F2" s="598"/>
      <c r="G2" s="598"/>
    </row>
    <row r="3" spans="1:9" ht="26.1" customHeight="1">
      <c r="A3" s="549" t="s">
        <v>414</v>
      </c>
      <c r="B3" s="550"/>
      <c r="C3" s="595" t="s">
        <v>433</v>
      </c>
      <c r="D3" s="596"/>
      <c r="E3" s="596"/>
      <c r="F3" s="545"/>
      <c r="G3" s="572" t="s">
        <v>434</v>
      </c>
    </row>
    <row r="4" spans="1:9" ht="15" customHeight="1">
      <c r="A4" s="591"/>
      <c r="B4" s="592"/>
      <c r="C4" s="572" t="s">
        <v>435</v>
      </c>
      <c r="D4" s="597" t="s">
        <v>436</v>
      </c>
      <c r="E4" s="597"/>
      <c r="F4" s="597"/>
      <c r="G4" s="573"/>
    </row>
    <row r="5" spans="1:9" ht="15" customHeight="1">
      <c r="A5" s="593"/>
      <c r="B5" s="594"/>
      <c r="C5" s="566"/>
      <c r="D5" s="540" t="s">
        <v>437</v>
      </c>
      <c r="E5" s="572" t="s">
        <v>438</v>
      </c>
      <c r="F5" s="345"/>
      <c r="G5" s="573"/>
    </row>
    <row r="6" spans="1:9" ht="119.25" customHeight="1" thickBot="1">
      <c r="A6" s="589" t="s">
        <v>439</v>
      </c>
      <c r="B6" s="590"/>
      <c r="C6" s="542"/>
      <c r="D6" s="542"/>
      <c r="E6" s="542"/>
      <c r="F6" s="53" t="s">
        <v>440</v>
      </c>
      <c r="G6" s="583"/>
    </row>
    <row r="7" spans="1:9" ht="20.100000000000001" customHeight="1" thickTop="1">
      <c r="A7" s="59">
        <v>2017</v>
      </c>
      <c r="B7" s="199" t="s">
        <v>32</v>
      </c>
      <c r="C7" s="71">
        <v>10166</v>
      </c>
      <c r="D7" s="71">
        <v>5168</v>
      </c>
      <c r="E7" s="71">
        <v>9536</v>
      </c>
      <c r="F7" s="71">
        <v>637</v>
      </c>
      <c r="G7" s="39">
        <v>2659</v>
      </c>
      <c r="H7" s="368"/>
      <c r="I7" s="369"/>
    </row>
    <row r="8" spans="1:9" ht="15" customHeight="1">
      <c r="A8" s="59"/>
      <c r="B8" s="199" t="s">
        <v>35</v>
      </c>
      <c r="C8" s="71">
        <v>9433</v>
      </c>
      <c r="D8" s="71">
        <v>4848</v>
      </c>
      <c r="E8" s="71">
        <v>8847</v>
      </c>
      <c r="F8" s="71">
        <v>535</v>
      </c>
      <c r="G8" s="39">
        <v>4400</v>
      </c>
      <c r="H8" s="368"/>
      <c r="I8" s="369"/>
    </row>
    <row r="9" spans="1:9" ht="15" customHeight="1">
      <c r="A9" s="59"/>
      <c r="B9" s="199" t="s">
        <v>36</v>
      </c>
      <c r="C9" s="71">
        <v>8962</v>
      </c>
      <c r="D9" s="71">
        <v>4658</v>
      </c>
      <c r="E9" s="71">
        <v>8385</v>
      </c>
      <c r="F9" s="71">
        <v>522</v>
      </c>
      <c r="G9" s="39">
        <v>3803</v>
      </c>
      <c r="H9" s="368"/>
      <c r="I9" s="369"/>
    </row>
    <row r="10" spans="1:9" ht="15" customHeight="1">
      <c r="A10" s="59"/>
      <c r="B10" s="199" t="s">
        <v>37</v>
      </c>
      <c r="C10" s="71">
        <v>8227</v>
      </c>
      <c r="D10" s="71">
        <v>4170</v>
      </c>
      <c r="E10" s="71">
        <v>7710</v>
      </c>
      <c r="F10" s="71">
        <v>479</v>
      </c>
      <c r="G10" s="39">
        <v>2882</v>
      </c>
      <c r="H10" s="368"/>
      <c r="I10" s="369"/>
    </row>
    <row r="11" spans="1:9" ht="20.100000000000001" customHeight="1">
      <c r="A11" s="59">
        <v>2018</v>
      </c>
      <c r="B11" s="199" t="s">
        <v>32</v>
      </c>
      <c r="C11" s="71">
        <v>8431</v>
      </c>
      <c r="D11" s="71">
        <v>4192</v>
      </c>
      <c r="E11" s="71">
        <v>7897</v>
      </c>
      <c r="F11" s="71">
        <v>439</v>
      </c>
      <c r="G11" s="39">
        <v>2919</v>
      </c>
      <c r="H11" s="368"/>
      <c r="I11" s="369"/>
    </row>
    <row r="12" spans="1:9" ht="20.100000000000001" customHeight="1">
      <c r="A12" s="59"/>
      <c r="B12" s="199" t="s">
        <v>35</v>
      </c>
      <c r="C12" s="71">
        <v>7672</v>
      </c>
      <c r="D12" s="71">
        <v>3868</v>
      </c>
      <c r="E12" s="71">
        <v>7224</v>
      </c>
      <c r="F12" s="71">
        <v>402</v>
      </c>
      <c r="G12" s="39">
        <v>4898</v>
      </c>
      <c r="H12" s="368"/>
      <c r="I12" s="369"/>
    </row>
    <row r="13" spans="1:9" ht="20.100000000000001" customHeight="1">
      <c r="A13" s="59"/>
      <c r="B13" s="199" t="s">
        <v>36</v>
      </c>
      <c r="C13" s="351">
        <v>7359</v>
      </c>
      <c r="D13" s="351">
        <v>3810</v>
      </c>
      <c r="E13" s="351">
        <v>6891</v>
      </c>
      <c r="F13" s="351">
        <v>362</v>
      </c>
      <c r="G13" s="39">
        <v>3586</v>
      </c>
      <c r="H13" s="368"/>
      <c r="I13" s="369"/>
    </row>
    <row r="14" spans="1:9" ht="20.100000000000001" customHeight="1">
      <c r="A14" s="59"/>
      <c r="B14" s="199" t="s">
        <v>37</v>
      </c>
      <c r="C14" s="71">
        <v>7247</v>
      </c>
      <c r="D14" s="71">
        <v>3691</v>
      </c>
      <c r="E14" s="71">
        <v>6790</v>
      </c>
      <c r="F14" s="71">
        <v>320</v>
      </c>
      <c r="G14" s="39">
        <v>3428</v>
      </c>
      <c r="H14" s="368"/>
      <c r="I14" s="369"/>
    </row>
    <row r="15" spans="1:9" ht="20.100000000000001" customHeight="1">
      <c r="A15" s="59">
        <v>2019</v>
      </c>
      <c r="B15" s="199" t="s">
        <v>32</v>
      </c>
      <c r="C15" s="351">
        <v>7397</v>
      </c>
      <c r="D15" s="351">
        <v>3660</v>
      </c>
      <c r="E15" s="351">
        <v>6923</v>
      </c>
      <c r="F15" s="351">
        <v>344</v>
      </c>
      <c r="G15" s="39">
        <v>2805</v>
      </c>
      <c r="H15" s="368"/>
      <c r="I15" s="369"/>
    </row>
    <row r="16" spans="1:9" ht="20.100000000000001" customHeight="1">
      <c r="A16" s="59"/>
      <c r="B16" s="199" t="s">
        <v>35</v>
      </c>
      <c r="C16" s="351">
        <v>6772</v>
      </c>
      <c r="D16" s="351">
        <v>3364</v>
      </c>
      <c r="E16" s="351">
        <v>6389</v>
      </c>
      <c r="F16" s="351">
        <v>317</v>
      </c>
      <c r="G16" s="39">
        <v>2997</v>
      </c>
      <c r="H16" s="368"/>
      <c r="I16" s="369"/>
    </row>
    <row r="17" spans="1:10" ht="20.100000000000001" customHeight="1">
      <c r="A17" s="59"/>
      <c r="B17" s="199" t="s">
        <v>36</v>
      </c>
      <c r="C17" s="351">
        <v>6424</v>
      </c>
      <c r="D17" s="351">
        <v>3252</v>
      </c>
      <c r="E17" s="351">
        <v>6053</v>
      </c>
      <c r="F17" s="351">
        <v>306</v>
      </c>
      <c r="G17" s="39">
        <v>2818</v>
      </c>
      <c r="H17" s="368"/>
      <c r="I17" s="369"/>
    </row>
    <row r="18" spans="1:10" ht="15" customHeight="1">
      <c r="A18" s="114"/>
      <c r="B18" s="202" t="s">
        <v>25</v>
      </c>
      <c r="C18" s="223">
        <v>87.3</v>
      </c>
      <c r="D18" s="223">
        <v>85.4</v>
      </c>
      <c r="E18" s="223">
        <v>87.8</v>
      </c>
      <c r="F18" s="223">
        <v>84.5</v>
      </c>
      <c r="G18" s="445">
        <v>78.599999999999994</v>
      </c>
      <c r="H18" s="368"/>
      <c r="I18" s="369"/>
    </row>
    <row r="19" spans="1:10" ht="15" customHeight="1">
      <c r="A19" s="114"/>
      <c r="B19" s="202" t="s">
        <v>33</v>
      </c>
      <c r="C19" s="223">
        <v>94.9</v>
      </c>
      <c r="D19" s="223">
        <v>96.7</v>
      </c>
      <c r="E19" s="223">
        <v>94.7</v>
      </c>
      <c r="F19" s="223">
        <v>96.5</v>
      </c>
      <c r="G19" s="445">
        <v>94</v>
      </c>
      <c r="H19" s="368"/>
      <c r="I19" s="5"/>
    </row>
    <row r="20" spans="1:10" ht="15" customHeight="1">
      <c r="A20" s="114"/>
      <c r="B20" s="250"/>
      <c r="C20" s="244"/>
      <c r="D20" s="244"/>
      <c r="E20" s="244"/>
      <c r="F20" s="244"/>
      <c r="G20" s="159"/>
      <c r="H20" s="368"/>
      <c r="I20" s="5"/>
    </row>
    <row r="21" spans="1:10" ht="15" customHeight="1">
      <c r="A21" s="527" t="s">
        <v>310</v>
      </c>
      <c r="B21" s="527"/>
      <c r="C21" s="527"/>
      <c r="D21" s="527"/>
      <c r="E21" s="527"/>
      <c r="F21" s="527"/>
      <c r="G21" s="527"/>
      <c r="H21" s="251"/>
      <c r="J21" s="369"/>
    </row>
    <row r="22" spans="1:10" ht="15" customHeight="1">
      <c r="A22" s="570" t="s">
        <v>311</v>
      </c>
      <c r="B22" s="586"/>
      <c r="C22" s="586"/>
      <c r="D22" s="586"/>
      <c r="E22" s="586"/>
      <c r="F22" s="586"/>
      <c r="G22" s="586"/>
      <c r="H22" s="586"/>
      <c r="J22" s="369"/>
    </row>
    <row r="23" spans="1:10">
      <c r="C23" s="362"/>
      <c r="D23" s="362"/>
      <c r="E23" s="362"/>
      <c r="F23" s="362"/>
      <c r="G23" s="362"/>
      <c r="H23" s="368"/>
    </row>
    <row r="24" spans="1:10">
      <c r="C24" s="362"/>
      <c r="D24" s="362"/>
      <c r="E24" s="362"/>
      <c r="F24" s="362"/>
      <c r="G24" s="362"/>
      <c r="H24" s="368"/>
    </row>
    <row r="25" spans="1:10">
      <c r="C25" s="362"/>
      <c r="D25" s="362"/>
      <c r="E25" s="362"/>
      <c r="F25" s="362"/>
      <c r="G25" s="362"/>
      <c r="H25" s="368"/>
    </row>
    <row r="26" spans="1:10">
      <c r="C26" s="362"/>
      <c r="D26" s="362"/>
      <c r="E26" s="362"/>
      <c r="F26" s="362"/>
      <c r="G26" s="362"/>
      <c r="H26" s="368"/>
    </row>
  </sheetData>
  <mergeCells count="12">
    <mergeCell ref="A22:H22"/>
    <mergeCell ref="G3:G6"/>
    <mergeCell ref="D5:D6"/>
    <mergeCell ref="E5:E6"/>
    <mergeCell ref="A1:G1"/>
    <mergeCell ref="A6:B6"/>
    <mergeCell ref="A3:B5"/>
    <mergeCell ref="C3:F3"/>
    <mergeCell ref="C4:C6"/>
    <mergeCell ref="D4:F4"/>
    <mergeCell ref="A21:G21"/>
    <mergeCell ref="A2:G2"/>
  </mergeCells>
  <printOptions horizontalCentered="1"/>
  <pageMargins left="0.39370078740157483" right="0.39370078740157483" top="0.74803149606299213" bottom="0.74803149606299213" header="0.31496062992125984" footer="0.31496062992125984"/>
  <pageSetup paperSize="9" orientation="portrait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Q23"/>
  <sheetViews>
    <sheetView showGridLines="0" workbookViewId="0">
      <selection activeCell="N9" sqref="N9"/>
    </sheetView>
  </sheetViews>
  <sheetFormatPr defaultColWidth="9.140625" defaultRowHeight="15"/>
  <cols>
    <col min="1" max="1" width="5.7109375" style="361" customWidth="1"/>
    <col min="2" max="2" width="20.7109375" style="361" customWidth="1"/>
    <col min="3" max="4" width="8.7109375" style="361" customWidth="1"/>
    <col min="5" max="6" width="9.42578125" style="361" customWidth="1"/>
    <col min="7" max="7" width="9.7109375" style="361" customWidth="1"/>
    <col min="8" max="12" width="8.7109375" style="361" customWidth="1"/>
    <col min="13" max="16384" width="9.140625" style="361"/>
  </cols>
  <sheetData>
    <row r="1" spans="1:17" ht="35.1" customHeight="1">
      <c r="A1" s="587" t="s">
        <v>361</v>
      </c>
      <c r="B1" s="588"/>
      <c r="C1" s="588"/>
      <c r="D1" s="588"/>
      <c r="E1" s="588"/>
      <c r="F1" s="588"/>
      <c r="G1" s="588"/>
      <c r="H1" s="588"/>
      <c r="I1" s="588"/>
      <c r="J1" s="588"/>
      <c r="K1" s="588"/>
      <c r="L1" s="588"/>
    </row>
    <row r="2" spans="1:17" ht="33" customHeight="1">
      <c r="A2" s="584" t="s">
        <v>417</v>
      </c>
      <c r="B2" s="585"/>
      <c r="C2" s="585"/>
      <c r="D2" s="585"/>
      <c r="E2" s="585"/>
      <c r="F2" s="585"/>
      <c r="G2" s="585"/>
      <c r="H2" s="585"/>
      <c r="I2" s="585"/>
      <c r="J2" s="585"/>
      <c r="K2" s="585"/>
      <c r="L2" s="585"/>
    </row>
    <row r="3" spans="1:17" ht="27.75" customHeight="1">
      <c r="A3" s="549" t="s">
        <v>414</v>
      </c>
      <c r="B3" s="550"/>
      <c r="C3" s="540" t="s">
        <v>418</v>
      </c>
      <c r="D3" s="572" t="s">
        <v>419</v>
      </c>
      <c r="E3" s="600"/>
      <c r="F3" s="600"/>
      <c r="G3" s="524"/>
      <c r="H3" s="595" t="s">
        <v>420</v>
      </c>
      <c r="I3" s="596"/>
      <c r="J3" s="596"/>
      <c r="K3" s="596"/>
      <c r="L3" s="596"/>
    </row>
    <row r="4" spans="1:17" ht="86.25" customHeight="1" thickBot="1">
      <c r="A4" s="589" t="s">
        <v>421</v>
      </c>
      <c r="B4" s="590"/>
      <c r="C4" s="542"/>
      <c r="D4" s="53" t="s">
        <v>422</v>
      </c>
      <c r="E4" s="191" t="s">
        <v>423</v>
      </c>
      <c r="F4" s="191" t="s">
        <v>424</v>
      </c>
      <c r="G4" s="191" t="s">
        <v>425</v>
      </c>
      <c r="H4" s="53" t="s">
        <v>426</v>
      </c>
      <c r="I4" s="53" t="s">
        <v>43</v>
      </c>
      <c r="J4" s="53" t="s">
        <v>44</v>
      </c>
      <c r="K4" s="53" t="s">
        <v>45</v>
      </c>
      <c r="L4" s="347" t="s">
        <v>427</v>
      </c>
    </row>
    <row r="5" spans="1:17" ht="20.100000000000001" customHeight="1" thickTop="1">
      <c r="A5" s="59">
        <v>2017</v>
      </c>
      <c r="B5" s="242" t="s">
        <v>32</v>
      </c>
      <c r="C5" s="71">
        <v>10166</v>
      </c>
      <c r="D5" s="131">
        <v>2848</v>
      </c>
      <c r="E5" s="131">
        <v>2333</v>
      </c>
      <c r="F5" s="131">
        <v>1079</v>
      </c>
      <c r="G5" s="243">
        <v>3906</v>
      </c>
      <c r="H5" s="217">
        <v>504</v>
      </c>
      <c r="I5" s="217">
        <v>2421</v>
      </c>
      <c r="J5" s="217">
        <v>2443</v>
      </c>
      <c r="K5" s="217">
        <v>1769</v>
      </c>
      <c r="L5" s="200">
        <v>3029</v>
      </c>
      <c r="M5" s="368"/>
      <c r="Q5" s="282"/>
    </row>
    <row r="6" spans="1:17" ht="15" customHeight="1">
      <c r="A6" s="59"/>
      <c r="B6" s="242" t="s">
        <v>35</v>
      </c>
      <c r="C6" s="71">
        <v>9433</v>
      </c>
      <c r="D6" s="131">
        <v>2700</v>
      </c>
      <c r="E6" s="131">
        <v>2169</v>
      </c>
      <c r="F6" s="131">
        <v>983</v>
      </c>
      <c r="G6" s="131">
        <v>3581</v>
      </c>
      <c r="H6" s="217">
        <v>412</v>
      </c>
      <c r="I6" s="217">
        <v>2229</v>
      </c>
      <c r="J6" s="217">
        <v>2278</v>
      </c>
      <c r="K6" s="217">
        <v>1626</v>
      </c>
      <c r="L6" s="200">
        <v>2888</v>
      </c>
      <c r="M6" s="368"/>
      <c r="Q6" s="281"/>
    </row>
    <row r="7" spans="1:17" ht="15" customHeight="1">
      <c r="A7" s="59"/>
      <c r="B7" s="242" t="s">
        <v>36</v>
      </c>
      <c r="C7" s="71">
        <v>8962</v>
      </c>
      <c r="D7" s="131">
        <v>2568</v>
      </c>
      <c r="E7" s="131">
        <v>2009</v>
      </c>
      <c r="F7" s="131">
        <v>930</v>
      </c>
      <c r="G7" s="131">
        <v>3455</v>
      </c>
      <c r="H7" s="217">
        <v>423</v>
      </c>
      <c r="I7" s="217">
        <v>2076</v>
      </c>
      <c r="J7" s="217">
        <v>2124</v>
      </c>
      <c r="K7" s="217">
        <v>1565</v>
      </c>
      <c r="L7" s="200">
        <v>2774</v>
      </c>
      <c r="M7" s="368"/>
    </row>
    <row r="8" spans="1:17" ht="15" customHeight="1">
      <c r="A8" s="59"/>
      <c r="B8" s="242" t="s">
        <v>37</v>
      </c>
      <c r="C8" s="71">
        <v>8227</v>
      </c>
      <c r="D8" s="131">
        <v>2453</v>
      </c>
      <c r="E8" s="131">
        <v>1831</v>
      </c>
      <c r="F8" s="131">
        <v>889</v>
      </c>
      <c r="G8" s="131">
        <v>3054</v>
      </c>
      <c r="H8" s="217">
        <v>379</v>
      </c>
      <c r="I8" s="217">
        <v>1969</v>
      </c>
      <c r="J8" s="217">
        <v>2078</v>
      </c>
      <c r="K8" s="217">
        <v>1522</v>
      </c>
      <c r="L8" s="200">
        <v>2279</v>
      </c>
      <c r="M8" s="368"/>
    </row>
    <row r="9" spans="1:17" ht="20.100000000000001" customHeight="1">
      <c r="A9" s="59">
        <v>2018</v>
      </c>
      <c r="B9" s="242" t="s">
        <v>32</v>
      </c>
      <c r="C9" s="71">
        <v>8431</v>
      </c>
      <c r="D9" s="131">
        <v>2557</v>
      </c>
      <c r="E9" s="131">
        <v>1839</v>
      </c>
      <c r="F9" s="131">
        <v>905</v>
      </c>
      <c r="G9" s="131">
        <v>3130</v>
      </c>
      <c r="H9" s="217">
        <v>416</v>
      </c>
      <c r="I9" s="217">
        <v>2050</v>
      </c>
      <c r="J9" s="217">
        <v>2136</v>
      </c>
      <c r="K9" s="217">
        <v>1554</v>
      </c>
      <c r="L9" s="200">
        <v>2275</v>
      </c>
      <c r="M9" s="368"/>
    </row>
    <row r="10" spans="1:17" ht="20.100000000000001" customHeight="1">
      <c r="A10" s="59"/>
      <c r="B10" s="242" t="s">
        <v>35</v>
      </c>
      <c r="C10" s="71">
        <v>7672</v>
      </c>
      <c r="D10" s="131">
        <v>2298</v>
      </c>
      <c r="E10" s="131">
        <v>1683</v>
      </c>
      <c r="F10" s="131">
        <v>830</v>
      </c>
      <c r="G10" s="131">
        <v>2861</v>
      </c>
      <c r="H10" s="217">
        <v>342</v>
      </c>
      <c r="I10" s="217">
        <v>1789</v>
      </c>
      <c r="J10" s="217">
        <v>2017</v>
      </c>
      <c r="K10" s="217">
        <v>1468</v>
      </c>
      <c r="L10" s="200">
        <v>2056</v>
      </c>
      <c r="M10" s="368"/>
    </row>
    <row r="11" spans="1:17" ht="20.100000000000001" customHeight="1">
      <c r="A11" s="59"/>
      <c r="B11" s="242" t="s">
        <v>36</v>
      </c>
      <c r="C11" s="351">
        <v>7359</v>
      </c>
      <c r="D11" s="131">
        <v>2236</v>
      </c>
      <c r="E11" s="131">
        <v>1591</v>
      </c>
      <c r="F11" s="131">
        <v>798</v>
      </c>
      <c r="G11" s="131">
        <v>2734</v>
      </c>
      <c r="H11" s="217">
        <v>352</v>
      </c>
      <c r="I11" s="217">
        <v>1663</v>
      </c>
      <c r="J11" s="217">
        <v>1952</v>
      </c>
      <c r="K11" s="217">
        <v>1400</v>
      </c>
      <c r="L11" s="200">
        <v>1992</v>
      </c>
      <c r="M11" s="368"/>
    </row>
    <row r="12" spans="1:17" ht="20.100000000000001" customHeight="1">
      <c r="A12" s="59"/>
      <c r="B12" s="242" t="s">
        <v>37</v>
      </c>
      <c r="C12" s="71">
        <v>7247</v>
      </c>
      <c r="D12" s="131">
        <v>2320</v>
      </c>
      <c r="E12" s="131">
        <v>1537</v>
      </c>
      <c r="F12" s="131">
        <v>759</v>
      </c>
      <c r="G12" s="451">
        <v>2631</v>
      </c>
      <c r="H12" s="217">
        <v>335</v>
      </c>
      <c r="I12" s="217">
        <v>1646</v>
      </c>
      <c r="J12" s="217">
        <v>1952</v>
      </c>
      <c r="K12" s="217">
        <v>1393</v>
      </c>
      <c r="L12" s="200">
        <v>1921</v>
      </c>
      <c r="M12" s="368"/>
    </row>
    <row r="13" spans="1:17" ht="20.100000000000001" customHeight="1">
      <c r="A13" s="59">
        <v>2019</v>
      </c>
      <c r="B13" s="242" t="s">
        <v>32</v>
      </c>
      <c r="C13" s="351">
        <v>7397</v>
      </c>
      <c r="D13" s="131">
        <v>2367</v>
      </c>
      <c r="E13" s="131">
        <v>1571</v>
      </c>
      <c r="F13" s="131">
        <v>814</v>
      </c>
      <c r="G13" s="451">
        <v>2645</v>
      </c>
      <c r="H13" s="217">
        <v>368</v>
      </c>
      <c r="I13" s="217">
        <v>1725</v>
      </c>
      <c r="J13" s="217">
        <v>1995</v>
      </c>
      <c r="K13" s="217">
        <v>1439</v>
      </c>
      <c r="L13" s="200">
        <v>1870</v>
      </c>
      <c r="M13" s="368"/>
    </row>
    <row r="14" spans="1:17" ht="20.100000000000001" customHeight="1">
      <c r="A14" s="59"/>
      <c r="B14" s="242" t="s">
        <v>35</v>
      </c>
      <c r="C14" s="351">
        <v>6772</v>
      </c>
      <c r="D14" s="131">
        <v>2173</v>
      </c>
      <c r="E14" s="131">
        <v>1398</v>
      </c>
      <c r="F14" s="131">
        <v>762</v>
      </c>
      <c r="G14" s="451">
        <v>1051</v>
      </c>
      <c r="H14" s="217">
        <v>270</v>
      </c>
      <c r="I14" s="217">
        <v>1493</v>
      </c>
      <c r="J14" s="217">
        <v>1854</v>
      </c>
      <c r="K14" s="217">
        <v>1386</v>
      </c>
      <c r="L14" s="200">
        <f>931+838</f>
        <v>1769</v>
      </c>
      <c r="M14" s="368"/>
    </row>
    <row r="15" spans="1:17" ht="20.100000000000001" customHeight="1">
      <c r="A15" s="59"/>
      <c r="B15" s="242" t="s">
        <v>36</v>
      </c>
      <c r="C15" s="351">
        <v>6424</v>
      </c>
      <c r="D15" s="131">
        <v>2056</v>
      </c>
      <c r="E15" s="131">
        <v>1390</v>
      </c>
      <c r="F15" s="131">
        <v>707</v>
      </c>
      <c r="G15" s="451">
        <v>2271</v>
      </c>
      <c r="H15" s="217">
        <v>287</v>
      </c>
      <c r="I15" s="217">
        <v>1389</v>
      </c>
      <c r="J15" s="217">
        <v>1775</v>
      </c>
      <c r="K15" s="217">
        <v>1305</v>
      </c>
      <c r="L15" s="200">
        <v>1668</v>
      </c>
      <c r="M15" s="368"/>
    </row>
    <row r="16" spans="1:17">
      <c r="A16" s="114"/>
      <c r="B16" s="202" t="s">
        <v>25</v>
      </c>
      <c r="C16" s="223">
        <v>87.3</v>
      </c>
      <c r="D16" s="223">
        <v>91.9</v>
      </c>
      <c r="E16" s="223">
        <v>87.4</v>
      </c>
      <c r="F16" s="223">
        <v>88.6</v>
      </c>
      <c r="G16" s="223">
        <v>83.1</v>
      </c>
      <c r="H16" s="223">
        <v>81.5</v>
      </c>
      <c r="I16" s="223">
        <v>83.5</v>
      </c>
      <c r="J16" s="223">
        <v>90.9</v>
      </c>
      <c r="K16" s="223">
        <v>93.2</v>
      </c>
      <c r="L16" s="445">
        <v>83.7</v>
      </c>
      <c r="M16" s="368"/>
    </row>
    <row r="17" spans="1:13">
      <c r="A17" s="114"/>
      <c r="B17" s="202" t="s">
        <v>33</v>
      </c>
      <c r="C17" s="223">
        <v>94.9</v>
      </c>
      <c r="D17" s="223">
        <v>94.6</v>
      </c>
      <c r="E17" s="223">
        <v>99.4</v>
      </c>
      <c r="F17" s="223">
        <v>92.8</v>
      </c>
      <c r="G17" s="223">
        <v>216.1</v>
      </c>
      <c r="H17" s="223">
        <v>106.3</v>
      </c>
      <c r="I17" s="223">
        <v>93</v>
      </c>
      <c r="J17" s="223">
        <v>95.7</v>
      </c>
      <c r="K17" s="223">
        <v>94.2</v>
      </c>
      <c r="L17" s="445">
        <v>94.3</v>
      </c>
      <c r="M17" s="368"/>
    </row>
    <row r="18" spans="1:13">
      <c r="C18" s="362"/>
      <c r="D18" s="362"/>
      <c r="E18" s="362"/>
      <c r="F18" s="362"/>
      <c r="G18" s="362"/>
      <c r="H18" s="362"/>
      <c r="I18" s="362"/>
      <c r="J18" s="362"/>
      <c r="K18" s="362"/>
      <c r="L18" s="362"/>
      <c r="M18" s="368"/>
    </row>
    <row r="19" spans="1:13" ht="24" customHeight="1">
      <c r="A19" s="599" t="s">
        <v>350</v>
      </c>
      <c r="B19" s="599"/>
      <c r="C19" s="599"/>
      <c r="D19" s="599"/>
      <c r="E19" s="599"/>
      <c r="F19" s="599"/>
      <c r="G19" s="599"/>
      <c r="H19" s="599"/>
      <c r="I19" s="599"/>
      <c r="J19" s="599"/>
      <c r="K19" s="599"/>
      <c r="L19" s="599"/>
    </row>
    <row r="20" spans="1:13" ht="27.75" customHeight="1">
      <c r="A20" s="570" t="s">
        <v>351</v>
      </c>
      <c r="B20" s="570"/>
      <c r="C20" s="570"/>
      <c r="D20" s="570"/>
      <c r="E20" s="570"/>
      <c r="F20" s="570"/>
      <c r="G20" s="570"/>
      <c r="H20" s="570"/>
      <c r="I20" s="570"/>
      <c r="J20" s="570"/>
      <c r="K20" s="570"/>
      <c r="L20" s="570"/>
    </row>
    <row r="21" spans="1:13">
      <c r="C21" s="362"/>
      <c r="D21" s="362"/>
      <c r="E21" s="362"/>
      <c r="F21" s="362"/>
      <c r="G21" s="362"/>
      <c r="H21" s="362"/>
      <c r="I21" s="362"/>
      <c r="J21" s="362"/>
      <c r="K21" s="362"/>
      <c r="L21" s="362"/>
      <c r="M21" s="362"/>
    </row>
    <row r="22" spans="1:13">
      <c r="C22" s="362"/>
      <c r="D22" s="362"/>
      <c r="E22" s="362"/>
      <c r="F22" s="362"/>
      <c r="G22" s="362"/>
      <c r="H22" s="362"/>
      <c r="I22" s="362"/>
      <c r="J22" s="362"/>
      <c r="K22" s="362"/>
      <c r="L22" s="362"/>
    </row>
    <row r="23" spans="1:13">
      <c r="C23" s="362"/>
      <c r="D23" s="362"/>
      <c r="E23" s="362"/>
      <c r="F23" s="362"/>
      <c r="G23" s="362"/>
      <c r="H23" s="362"/>
      <c r="I23" s="362"/>
      <c r="J23" s="362"/>
      <c r="K23" s="362"/>
      <c r="L23" s="362"/>
    </row>
  </sheetData>
  <mergeCells count="9">
    <mergeCell ref="A1:L1"/>
    <mergeCell ref="A3:B3"/>
    <mergeCell ref="A4:B4"/>
    <mergeCell ref="A19:L19"/>
    <mergeCell ref="A20:L20"/>
    <mergeCell ref="C3:C4"/>
    <mergeCell ref="D3:G3"/>
    <mergeCell ref="H3:L3"/>
    <mergeCell ref="A2:L2"/>
  </mergeCells>
  <printOptions horizontalCentered="1"/>
  <pageMargins left="0.27559055118110237" right="0.27559055118110237" top="0.74803149606299213" bottom="0.74803149606299213" header="0.31496062992125984" footer="0.31496062992125984"/>
  <pageSetup paperSize="9" orientation="landscape" horizontalDpi="300" verticalDpi="30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J24"/>
  <sheetViews>
    <sheetView showGridLines="0" workbookViewId="0">
      <selection activeCell="L5" sqref="L5"/>
    </sheetView>
  </sheetViews>
  <sheetFormatPr defaultColWidth="9.140625" defaultRowHeight="15"/>
  <cols>
    <col min="1" max="1" width="5.7109375" style="361" customWidth="1"/>
    <col min="2" max="2" width="20.7109375" style="361" customWidth="1"/>
    <col min="3" max="9" width="11.42578125" style="361" customWidth="1"/>
    <col min="10" max="16384" width="9.140625" style="361"/>
  </cols>
  <sheetData>
    <row r="1" spans="1:10" ht="35.1" customHeight="1">
      <c r="A1" s="587" t="s">
        <v>305</v>
      </c>
      <c r="B1" s="588"/>
      <c r="C1" s="588"/>
      <c r="D1" s="588"/>
      <c r="E1" s="588"/>
      <c r="F1" s="588"/>
      <c r="G1" s="588"/>
      <c r="H1" s="588"/>
      <c r="I1" s="588"/>
    </row>
    <row r="2" spans="1:10" ht="30" customHeight="1">
      <c r="A2" s="584" t="s">
        <v>428</v>
      </c>
      <c r="B2" s="585"/>
      <c r="C2" s="585"/>
      <c r="D2" s="585"/>
      <c r="E2" s="585"/>
      <c r="F2" s="585"/>
      <c r="G2" s="585"/>
      <c r="H2" s="585"/>
      <c r="I2" s="585"/>
    </row>
    <row r="3" spans="1:10" ht="24" customHeight="1">
      <c r="A3" s="549" t="s">
        <v>414</v>
      </c>
      <c r="B3" s="550"/>
      <c r="C3" s="540" t="s">
        <v>418</v>
      </c>
      <c r="D3" s="540" t="s">
        <v>429</v>
      </c>
      <c r="E3" s="603" t="s">
        <v>47</v>
      </c>
      <c r="F3" s="603" t="s">
        <v>48</v>
      </c>
      <c r="G3" s="604" t="s">
        <v>49</v>
      </c>
      <c r="H3" s="601" t="s">
        <v>50</v>
      </c>
      <c r="I3" s="572" t="s">
        <v>430</v>
      </c>
    </row>
    <row r="4" spans="1:10" ht="75.95" customHeight="1" thickBot="1">
      <c r="A4" s="589" t="s">
        <v>431</v>
      </c>
      <c r="B4" s="590"/>
      <c r="C4" s="542"/>
      <c r="D4" s="542"/>
      <c r="E4" s="542"/>
      <c r="F4" s="542"/>
      <c r="G4" s="542"/>
      <c r="H4" s="602"/>
      <c r="I4" s="583"/>
    </row>
    <row r="5" spans="1:10" ht="20.100000000000001" customHeight="1" thickTop="1">
      <c r="A5" s="59">
        <v>2017</v>
      </c>
      <c r="B5" s="199" t="s">
        <v>32</v>
      </c>
      <c r="C5" s="71">
        <v>10166</v>
      </c>
      <c r="D5" s="131">
        <v>1304</v>
      </c>
      <c r="E5" s="131">
        <v>1797</v>
      </c>
      <c r="F5" s="131">
        <v>1592</v>
      </c>
      <c r="G5" s="131">
        <v>1572</v>
      </c>
      <c r="H5" s="131">
        <v>1586</v>
      </c>
      <c r="I5" s="59">
        <v>2315</v>
      </c>
      <c r="J5" s="368"/>
    </row>
    <row r="6" spans="1:10" ht="15" customHeight="1">
      <c r="A6" s="59"/>
      <c r="B6" s="199" t="s">
        <v>35</v>
      </c>
      <c r="C6" s="71">
        <v>9433</v>
      </c>
      <c r="D6" s="131">
        <v>1071</v>
      </c>
      <c r="E6" s="131">
        <v>1600</v>
      </c>
      <c r="F6" s="131">
        <v>1549</v>
      </c>
      <c r="G6" s="131">
        <v>1527</v>
      </c>
      <c r="H6" s="131">
        <v>1464</v>
      </c>
      <c r="I6" s="59">
        <v>2222</v>
      </c>
      <c r="J6" s="368"/>
    </row>
    <row r="7" spans="1:10" ht="15" customHeight="1">
      <c r="A7" s="59"/>
      <c r="B7" s="199" t="s">
        <v>36</v>
      </c>
      <c r="C7" s="71">
        <v>8962</v>
      </c>
      <c r="D7" s="131">
        <v>1145</v>
      </c>
      <c r="E7" s="131">
        <v>1536</v>
      </c>
      <c r="F7" s="131">
        <v>1329</v>
      </c>
      <c r="G7" s="131">
        <v>1535</v>
      </c>
      <c r="H7" s="131">
        <v>1314</v>
      </c>
      <c r="I7" s="59">
        <v>2103</v>
      </c>
      <c r="J7" s="368"/>
    </row>
    <row r="8" spans="1:10" ht="15" customHeight="1">
      <c r="A8" s="59"/>
      <c r="B8" s="199" t="s">
        <v>37</v>
      </c>
      <c r="C8" s="71">
        <v>8227</v>
      </c>
      <c r="D8" s="131">
        <v>822</v>
      </c>
      <c r="E8" s="131">
        <v>1773</v>
      </c>
      <c r="F8" s="131">
        <v>1282</v>
      </c>
      <c r="G8" s="131">
        <v>1327</v>
      </c>
      <c r="H8" s="131">
        <v>1150</v>
      </c>
      <c r="I8" s="59">
        <v>1873</v>
      </c>
      <c r="J8" s="368"/>
    </row>
    <row r="9" spans="1:10" ht="20.100000000000001" customHeight="1">
      <c r="A9" s="59">
        <v>2018</v>
      </c>
      <c r="B9" s="199" t="s">
        <v>32</v>
      </c>
      <c r="C9" s="71">
        <v>8431</v>
      </c>
      <c r="D9" s="131">
        <v>1077</v>
      </c>
      <c r="E9" s="131">
        <v>1641</v>
      </c>
      <c r="F9" s="131">
        <v>1460</v>
      </c>
      <c r="G9" s="131">
        <v>1314</v>
      </c>
      <c r="H9" s="131">
        <v>1156</v>
      </c>
      <c r="I9" s="59">
        <v>1783</v>
      </c>
      <c r="J9" s="368"/>
    </row>
    <row r="10" spans="1:10" ht="20.100000000000001" customHeight="1">
      <c r="A10" s="59"/>
      <c r="B10" s="199" t="s">
        <v>35</v>
      </c>
      <c r="C10" s="71">
        <v>7672</v>
      </c>
      <c r="D10" s="131">
        <v>871</v>
      </c>
      <c r="E10" s="131">
        <v>1239</v>
      </c>
      <c r="F10" s="131">
        <v>1328</v>
      </c>
      <c r="G10" s="131">
        <v>1390</v>
      </c>
      <c r="H10" s="131">
        <v>1133</v>
      </c>
      <c r="I10" s="59">
        <v>1711</v>
      </c>
      <c r="J10" s="368"/>
    </row>
    <row r="11" spans="1:10" ht="20.100000000000001" customHeight="1">
      <c r="A11" s="59"/>
      <c r="B11" s="199" t="s">
        <v>36</v>
      </c>
      <c r="C11" s="351">
        <v>7359</v>
      </c>
      <c r="D11" s="131">
        <v>1016</v>
      </c>
      <c r="E11" s="131">
        <v>1174</v>
      </c>
      <c r="F11" s="131">
        <v>1031</v>
      </c>
      <c r="G11" s="131">
        <v>1373</v>
      </c>
      <c r="H11" s="131">
        <v>1131</v>
      </c>
      <c r="I11" s="59">
        <v>1634</v>
      </c>
      <c r="J11" s="368"/>
    </row>
    <row r="12" spans="1:10" ht="20.100000000000001" customHeight="1">
      <c r="A12" s="59"/>
      <c r="B12" s="199" t="s">
        <v>37</v>
      </c>
      <c r="C12" s="71">
        <v>7247</v>
      </c>
      <c r="D12" s="131">
        <v>802</v>
      </c>
      <c r="E12" s="131">
        <v>1584</v>
      </c>
      <c r="F12" s="131">
        <v>1037</v>
      </c>
      <c r="G12" s="131">
        <v>1104</v>
      </c>
      <c r="H12" s="131">
        <v>1114</v>
      </c>
      <c r="I12" s="59">
        <v>1606</v>
      </c>
      <c r="J12" s="368"/>
    </row>
    <row r="13" spans="1:10" ht="20.100000000000001" customHeight="1">
      <c r="A13" s="59">
        <v>2019</v>
      </c>
      <c r="B13" s="199" t="s">
        <v>32</v>
      </c>
      <c r="C13" s="351">
        <v>7397</v>
      </c>
      <c r="D13" s="131">
        <v>941</v>
      </c>
      <c r="E13" s="131">
        <v>1644</v>
      </c>
      <c r="F13" s="131">
        <v>1146</v>
      </c>
      <c r="G13" s="131">
        <v>1021</v>
      </c>
      <c r="H13" s="131">
        <v>1104</v>
      </c>
      <c r="I13" s="59">
        <v>1541</v>
      </c>
      <c r="J13" s="368"/>
    </row>
    <row r="14" spans="1:10" ht="20.100000000000001" customHeight="1">
      <c r="A14" s="59"/>
      <c r="B14" s="242" t="s">
        <v>35</v>
      </c>
      <c r="C14" s="351">
        <v>6772</v>
      </c>
      <c r="D14" s="131">
        <v>850</v>
      </c>
      <c r="E14" s="131">
        <v>1231</v>
      </c>
      <c r="F14" s="131">
        <v>1196</v>
      </c>
      <c r="G14" s="131">
        <v>1042</v>
      </c>
      <c r="H14" s="131">
        <v>1002</v>
      </c>
      <c r="I14" s="59">
        <v>1451</v>
      </c>
      <c r="J14" s="368"/>
    </row>
    <row r="15" spans="1:10" ht="20.100000000000001" customHeight="1">
      <c r="A15" s="59"/>
      <c r="B15" s="199" t="s">
        <v>36</v>
      </c>
      <c r="C15" s="351">
        <v>6424</v>
      </c>
      <c r="D15" s="131">
        <v>962</v>
      </c>
      <c r="E15" s="131">
        <v>1152</v>
      </c>
      <c r="F15" s="131">
        <v>941</v>
      </c>
      <c r="G15" s="131">
        <v>1051</v>
      </c>
      <c r="H15" s="131">
        <v>945</v>
      </c>
      <c r="I15" s="59">
        <v>1373</v>
      </c>
      <c r="J15" s="368"/>
    </row>
    <row r="16" spans="1:10" ht="15" customHeight="1">
      <c r="A16" s="114"/>
      <c r="B16" s="202" t="s">
        <v>25</v>
      </c>
      <c r="C16" s="223">
        <v>87.3</v>
      </c>
      <c r="D16" s="223">
        <v>94.7</v>
      </c>
      <c r="E16" s="223">
        <v>98.1</v>
      </c>
      <c r="F16" s="223">
        <v>91.3</v>
      </c>
      <c r="G16" s="223">
        <v>76.5</v>
      </c>
      <c r="H16" s="223">
        <v>83.6</v>
      </c>
      <c r="I16" s="445">
        <v>84</v>
      </c>
      <c r="J16" s="368"/>
    </row>
    <row r="17" spans="1:10">
      <c r="A17" s="114"/>
      <c r="B17" s="202" t="s">
        <v>33</v>
      </c>
      <c r="C17" s="223">
        <v>94.9</v>
      </c>
      <c r="D17" s="223">
        <v>113.2</v>
      </c>
      <c r="E17" s="223">
        <v>93.6</v>
      </c>
      <c r="F17" s="223">
        <v>78.7</v>
      </c>
      <c r="G17" s="223">
        <v>100.9</v>
      </c>
      <c r="H17" s="223">
        <v>94.3</v>
      </c>
      <c r="I17" s="445">
        <v>94.6</v>
      </c>
      <c r="J17" s="368"/>
    </row>
    <row r="18" spans="1:10">
      <c r="A18" s="114"/>
      <c r="B18" s="114"/>
      <c r="C18" s="241"/>
      <c r="D18" s="241"/>
      <c r="E18" s="241"/>
      <c r="F18" s="241"/>
      <c r="G18" s="241"/>
      <c r="H18" s="241"/>
      <c r="I18" s="241"/>
      <c r="J18" s="368"/>
    </row>
    <row r="19" spans="1:10" ht="35.25" customHeight="1">
      <c r="A19" s="599" t="s">
        <v>352</v>
      </c>
      <c r="B19" s="599"/>
      <c r="C19" s="599"/>
      <c r="D19" s="599"/>
      <c r="E19" s="599"/>
      <c r="F19" s="599"/>
      <c r="G19" s="599"/>
      <c r="H19" s="599"/>
      <c r="I19" s="599"/>
    </row>
    <row r="20" spans="1:10" ht="37.5" customHeight="1">
      <c r="A20" s="570" t="s">
        <v>353</v>
      </c>
      <c r="B20" s="570"/>
      <c r="C20" s="570"/>
      <c r="D20" s="570"/>
      <c r="E20" s="570"/>
      <c r="F20" s="570"/>
      <c r="G20" s="570"/>
      <c r="H20" s="570"/>
      <c r="I20" s="570"/>
    </row>
    <row r="21" spans="1:10">
      <c r="C21" s="362"/>
      <c r="D21" s="362"/>
      <c r="E21" s="362"/>
      <c r="F21" s="362"/>
      <c r="G21" s="362"/>
      <c r="H21" s="362"/>
      <c r="I21" s="362"/>
    </row>
    <row r="22" spans="1:10">
      <c r="C22" s="362"/>
      <c r="D22" s="362"/>
      <c r="E22" s="362"/>
      <c r="F22" s="362"/>
      <c r="G22" s="362"/>
      <c r="H22" s="362"/>
      <c r="I22" s="362"/>
    </row>
    <row r="23" spans="1:10">
      <c r="C23" s="362"/>
      <c r="D23" s="362"/>
      <c r="E23" s="362"/>
      <c r="F23" s="362"/>
      <c r="G23" s="362"/>
      <c r="H23" s="362"/>
      <c r="I23" s="362"/>
    </row>
    <row r="24" spans="1:10">
      <c r="C24" s="362"/>
      <c r="D24" s="362"/>
      <c r="E24" s="362"/>
      <c r="F24" s="362"/>
      <c r="G24" s="362"/>
      <c r="H24" s="362"/>
      <c r="I24" s="362"/>
    </row>
  </sheetData>
  <mergeCells count="13">
    <mergeCell ref="A19:I19"/>
    <mergeCell ref="A20:I20"/>
    <mergeCell ref="I3:I4"/>
    <mergeCell ref="H3:H4"/>
    <mergeCell ref="A1:I1"/>
    <mergeCell ref="A3:B3"/>
    <mergeCell ref="C3:C4"/>
    <mergeCell ref="A4:B4"/>
    <mergeCell ref="D3:D4"/>
    <mergeCell ref="E3:E4"/>
    <mergeCell ref="F3:F4"/>
    <mergeCell ref="G3:G4"/>
    <mergeCell ref="A2:I2"/>
  </mergeCells>
  <printOptions horizontalCentered="1"/>
  <pageMargins left="0.27559055118110237" right="0.27559055118110237" top="0.74803149606299213" bottom="0.74803149606299213" header="0.31496062992125984" footer="0.31496062992125984"/>
  <pageSetup paperSize="9" scale="80" orientation="portrait" horizontalDpi="300" verticalDpi="30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54FAD"/>
    <pageSetUpPr fitToPage="1"/>
  </sheetPr>
  <dimension ref="A1:K24"/>
  <sheetViews>
    <sheetView showGridLines="0" workbookViewId="0">
      <selection activeCell="O13" sqref="O13"/>
    </sheetView>
  </sheetViews>
  <sheetFormatPr defaultColWidth="9.140625" defaultRowHeight="15"/>
  <cols>
    <col min="1" max="1" width="5.7109375" style="361" customWidth="1"/>
    <col min="2" max="2" width="20.7109375" style="361" customWidth="1"/>
    <col min="3" max="8" width="9.140625" style="361"/>
    <col min="9" max="9" width="9.140625" style="361" customWidth="1"/>
    <col min="10" max="16384" width="9.140625" style="361"/>
  </cols>
  <sheetData>
    <row r="1" spans="1:11" ht="35.1" customHeight="1">
      <c r="A1" s="587" t="s">
        <v>306</v>
      </c>
      <c r="B1" s="588"/>
      <c r="C1" s="588"/>
      <c r="D1" s="588"/>
      <c r="E1" s="588"/>
      <c r="F1" s="588"/>
      <c r="G1" s="588"/>
      <c r="H1" s="588"/>
      <c r="I1" s="588"/>
      <c r="J1" s="588"/>
    </row>
    <row r="2" spans="1:11" ht="30" customHeight="1">
      <c r="A2" s="584" t="s">
        <v>455</v>
      </c>
      <c r="B2" s="585"/>
      <c r="C2" s="585"/>
      <c r="D2" s="585"/>
      <c r="E2" s="585"/>
      <c r="F2" s="585"/>
      <c r="G2" s="585"/>
      <c r="H2" s="585"/>
      <c r="I2" s="585"/>
      <c r="J2" s="585"/>
    </row>
    <row r="3" spans="1:11" ht="30.75" customHeight="1">
      <c r="A3" s="549" t="s">
        <v>456</v>
      </c>
      <c r="B3" s="550"/>
      <c r="C3" s="540" t="s">
        <v>418</v>
      </c>
      <c r="D3" s="607" t="s">
        <v>457</v>
      </c>
      <c r="E3" s="608"/>
      <c r="F3" s="608"/>
      <c r="G3" s="608"/>
      <c r="H3" s="608"/>
      <c r="I3" s="609"/>
      <c r="J3" s="572" t="s">
        <v>458</v>
      </c>
      <c r="K3" s="114"/>
    </row>
    <row r="4" spans="1:11" ht="8.25" customHeight="1">
      <c r="A4" s="591"/>
      <c r="B4" s="592"/>
      <c r="C4" s="562"/>
      <c r="D4" s="540" t="s">
        <v>459</v>
      </c>
      <c r="E4" s="603" t="s">
        <v>51</v>
      </c>
      <c r="F4" s="603" t="s">
        <v>52</v>
      </c>
      <c r="G4" s="604" t="s">
        <v>53</v>
      </c>
      <c r="H4" s="601" t="s">
        <v>54</v>
      </c>
      <c r="I4" s="540" t="s">
        <v>460</v>
      </c>
      <c r="J4" s="610"/>
      <c r="K4" s="114"/>
    </row>
    <row r="5" spans="1:11" ht="75.95" customHeight="1" thickBot="1">
      <c r="A5" s="589" t="s">
        <v>461</v>
      </c>
      <c r="B5" s="590"/>
      <c r="C5" s="542"/>
      <c r="D5" s="542"/>
      <c r="E5" s="542"/>
      <c r="F5" s="542"/>
      <c r="G5" s="542"/>
      <c r="H5" s="602"/>
      <c r="I5" s="602"/>
      <c r="J5" s="583"/>
      <c r="K5" s="114"/>
    </row>
    <row r="6" spans="1:11" ht="20.100000000000001" customHeight="1" thickTop="1">
      <c r="A6" s="59">
        <v>2017</v>
      </c>
      <c r="B6" s="199" t="s">
        <v>32</v>
      </c>
      <c r="C6" s="71">
        <v>10166</v>
      </c>
      <c r="D6" s="71">
        <v>2211</v>
      </c>
      <c r="E6" s="71">
        <v>1851</v>
      </c>
      <c r="F6" s="71">
        <v>1652</v>
      </c>
      <c r="G6" s="71">
        <v>1693</v>
      </c>
      <c r="H6" s="71">
        <v>1396</v>
      </c>
      <c r="I6" s="71">
        <v>733</v>
      </c>
      <c r="J6" s="39">
        <v>630</v>
      </c>
      <c r="K6" s="121"/>
    </row>
    <row r="7" spans="1:11" ht="15" customHeight="1">
      <c r="A7" s="59"/>
      <c r="B7" s="199" t="s">
        <v>35</v>
      </c>
      <c r="C7" s="71">
        <v>9433</v>
      </c>
      <c r="D7" s="71">
        <v>2010</v>
      </c>
      <c r="E7" s="71">
        <v>1688</v>
      </c>
      <c r="F7" s="71">
        <v>1561</v>
      </c>
      <c r="G7" s="71">
        <v>1577</v>
      </c>
      <c r="H7" s="71">
        <v>1346</v>
      </c>
      <c r="I7" s="71">
        <v>665</v>
      </c>
      <c r="J7" s="39">
        <v>586</v>
      </c>
      <c r="K7" s="121"/>
    </row>
    <row r="8" spans="1:11" ht="15" customHeight="1">
      <c r="A8" s="59"/>
      <c r="B8" s="199" t="s">
        <v>36</v>
      </c>
      <c r="C8" s="71">
        <v>8962</v>
      </c>
      <c r="D8" s="71">
        <v>1874</v>
      </c>
      <c r="E8" s="71">
        <v>1605</v>
      </c>
      <c r="F8" s="71">
        <v>1480</v>
      </c>
      <c r="G8" s="71">
        <v>1512</v>
      </c>
      <c r="H8" s="71">
        <v>1289</v>
      </c>
      <c r="I8" s="71">
        <v>625</v>
      </c>
      <c r="J8" s="39">
        <v>577</v>
      </c>
      <c r="K8" s="121"/>
    </row>
    <row r="9" spans="1:11" ht="15" customHeight="1">
      <c r="A9" s="59"/>
      <c r="B9" s="199" t="s">
        <v>37</v>
      </c>
      <c r="C9" s="71">
        <v>8227</v>
      </c>
      <c r="D9" s="71">
        <v>1787</v>
      </c>
      <c r="E9" s="71">
        <v>1536</v>
      </c>
      <c r="F9" s="71">
        <v>1384</v>
      </c>
      <c r="G9" s="71">
        <v>1404</v>
      </c>
      <c r="H9" s="71">
        <v>1084</v>
      </c>
      <c r="I9" s="71">
        <v>515</v>
      </c>
      <c r="J9" s="39">
        <v>517</v>
      </c>
      <c r="K9" s="121"/>
    </row>
    <row r="10" spans="1:11" ht="20.100000000000001" customHeight="1">
      <c r="A10" s="59">
        <v>2018</v>
      </c>
      <c r="B10" s="199" t="s">
        <v>32</v>
      </c>
      <c r="C10" s="71">
        <v>8431</v>
      </c>
      <c r="D10" s="71">
        <v>1929</v>
      </c>
      <c r="E10" s="71">
        <v>1581</v>
      </c>
      <c r="F10" s="71">
        <v>1432</v>
      </c>
      <c r="G10" s="71">
        <v>1427</v>
      </c>
      <c r="H10" s="71">
        <v>1061</v>
      </c>
      <c r="I10" s="71">
        <v>467</v>
      </c>
      <c r="J10" s="39">
        <v>534</v>
      </c>
      <c r="K10" s="121"/>
    </row>
    <row r="11" spans="1:11" ht="20.100000000000001" customHeight="1">
      <c r="A11" s="59"/>
      <c r="B11" s="199" t="s">
        <v>35</v>
      </c>
      <c r="C11" s="71">
        <v>7672</v>
      </c>
      <c r="D11" s="71">
        <v>1763</v>
      </c>
      <c r="E11" s="71">
        <v>1433</v>
      </c>
      <c r="F11" s="71">
        <v>1343</v>
      </c>
      <c r="G11" s="71">
        <v>1309</v>
      </c>
      <c r="H11" s="71">
        <v>988</v>
      </c>
      <c r="I11" s="71">
        <v>388</v>
      </c>
      <c r="J11" s="39">
        <v>448</v>
      </c>
      <c r="K11" s="121"/>
    </row>
    <row r="12" spans="1:11" ht="20.100000000000001" customHeight="1">
      <c r="A12" s="59"/>
      <c r="B12" s="199" t="s">
        <v>36</v>
      </c>
      <c r="C12" s="351">
        <v>7359</v>
      </c>
      <c r="D12" s="351">
        <v>1638</v>
      </c>
      <c r="E12" s="351">
        <v>1386</v>
      </c>
      <c r="F12" s="351">
        <v>1279</v>
      </c>
      <c r="G12" s="351">
        <v>1287</v>
      </c>
      <c r="H12" s="351">
        <v>904</v>
      </c>
      <c r="I12" s="351">
        <v>397</v>
      </c>
      <c r="J12" s="39">
        <v>468</v>
      </c>
      <c r="K12" s="121"/>
    </row>
    <row r="13" spans="1:11" ht="20.100000000000001" customHeight="1">
      <c r="A13" s="59"/>
      <c r="B13" s="199" t="s">
        <v>37</v>
      </c>
      <c r="C13" s="71">
        <v>7247</v>
      </c>
      <c r="D13" s="71">
        <v>1607</v>
      </c>
      <c r="E13" s="71">
        <v>1427</v>
      </c>
      <c r="F13" s="71">
        <v>1216</v>
      </c>
      <c r="G13" s="71">
        <v>1267</v>
      </c>
      <c r="H13" s="71">
        <v>918</v>
      </c>
      <c r="I13" s="71">
        <v>355</v>
      </c>
      <c r="J13" s="39">
        <v>457</v>
      </c>
      <c r="K13" s="121"/>
    </row>
    <row r="14" spans="1:11" ht="20.100000000000001" customHeight="1">
      <c r="A14" s="59">
        <v>2019</v>
      </c>
      <c r="B14" s="199" t="s">
        <v>32</v>
      </c>
      <c r="C14" s="351">
        <v>7397</v>
      </c>
      <c r="D14" s="351">
        <v>1707</v>
      </c>
      <c r="E14" s="351">
        <v>1454</v>
      </c>
      <c r="F14" s="351">
        <v>1243</v>
      </c>
      <c r="G14" s="351">
        <v>1281</v>
      </c>
      <c r="H14" s="351">
        <v>893</v>
      </c>
      <c r="I14" s="351">
        <v>345</v>
      </c>
      <c r="J14" s="39">
        <v>474</v>
      </c>
      <c r="K14" s="121"/>
    </row>
    <row r="15" spans="1:11" ht="20.100000000000001" customHeight="1">
      <c r="A15" s="59"/>
      <c r="B15" s="199" t="s">
        <v>35</v>
      </c>
      <c r="C15" s="351">
        <v>6772</v>
      </c>
      <c r="D15" s="351">
        <v>1527</v>
      </c>
      <c r="E15" s="351">
        <v>1335</v>
      </c>
      <c r="F15" s="351">
        <v>1140</v>
      </c>
      <c r="G15" s="351">
        <v>1213</v>
      </c>
      <c r="H15" s="351">
        <v>841</v>
      </c>
      <c r="I15" s="351">
        <v>333</v>
      </c>
      <c r="J15" s="39">
        <v>383</v>
      </c>
      <c r="K15" s="121"/>
    </row>
    <row r="16" spans="1:11" ht="20.100000000000001" customHeight="1">
      <c r="A16" s="59"/>
      <c r="B16" s="199" t="s">
        <v>36</v>
      </c>
      <c r="C16" s="351">
        <v>6424</v>
      </c>
      <c r="D16" s="351">
        <v>1465</v>
      </c>
      <c r="E16" s="351">
        <v>1222</v>
      </c>
      <c r="F16" s="351">
        <v>1107</v>
      </c>
      <c r="G16" s="351">
        <v>1144</v>
      </c>
      <c r="H16" s="351">
        <v>787</v>
      </c>
      <c r="I16" s="351">
        <v>328</v>
      </c>
      <c r="J16" s="39">
        <v>371</v>
      </c>
      <c r="K16" s="121"/>
    </row>
    <row r="17" spans="1:11">
      <c r="A17" s="114"/>
      <c r="B17" s="202" t="s">
        <v>25</v>
      </c>
      <c r="C17" s="223">
        <v>87.3</v>
      </c>
      <c r="D17" s="223">
        <v>89.4</v>
      </c>
      <c r="E17" s="223">
        <v>88.2</v>
      </c>
      <c r="F17" s="223">
        <v>86.6</v>
      </c>
      <c r="G17" s="223">
        <v>88.9</v>
      </c>
      <c r="H17" s="223">
        <v>87.1</v>
      </c>
      <c r="I17" s="223">
        <v>82.6</v>
      </c>
      <c r="J17" s="445">
        <v>79.3</v>
      </c>
      <c r="K17" s="244"/>
    </row>
    <row r="18" spans="1:11">
      <c r="A18" s="114"/>
      <c r="B18" s="202" t="s">
        <v>33</v>
      </c>
      <c r="C18" s="223">
        <v>94.9</v>
      </c>
      <c r="D18" s="223">
        <v>95.9</v>
      </c>
      <c r="E18" s="223">
        <v>91.5</v>
      </c>
      <c r="F18" s="223">
        <v>97.1</v>
      </c>
      <c r="G18" s="223">
        <v>94.3</v>
      </c>
      <c r="H18" s="223">
        <v>93.6</v>
      </c>
      <c r="I18" s="223">
        <v>98.5</v>
      </c>
      <c r="J18" s="445">
        <v>96.9</v>
      </c>
      <c r="K18" s="244"/>
    </row>
    <row r="19" spans="1:11">
      <c r="A19" s="114"/>
      <c r="B19" s="114"/>
      <c r="C19" s="114"/>
      <c r="D19" s="114"/>
      <c r="E19" s="114"/>
      <c r="F19" s="114"/>
      <c r="G19" s="114"/>
      <c r="H19" s="114"/>
      <c r="I19" s="114"/>
      <c r="J19" s="114"/>
      <c r="K19" s="121"/>
    </row>
    <row r="20" spans="1:11" ht="28.5" customHeight="1">
      <c r="A20" s="605" t="s">
        <v>236</v>
      </c>
      <c r="B20" s="538"/>
      <c r="C20" s="538"/>
      <c r="D20" s="538"/>
      <c r="E20" s="538"/>
      <c r="F20" s="538"/>
      <c r="G20" s="538"/>
      <c r="H20" s="538"/>
      <c r="I20" s="538"/>
      <c r="J20" s="538"/>
      <c r="K20" s="538"/>
    </row>
    <row r="21" spans="1:11" ht="27.75" customHeight="1">
      <c r="A21" s="536" t="s">
        <v>237</v>
      </c>
      <c r="B21" s="606"/>
      <c r="C21" s="606"/>
      <c r="D21" s="606"/>
      <c r="E21" s="606"/>
      <c r="F21" s="606"/>
      <c r="G21" s="606"/>
      <c r="H21" s="606"/>
      <c r="I21" s="606"/>
      <c r="J21" s="606"/>
      <c r="K21" s="606"/>
    </row>
    <row r="23" spans="1:11">
      <c r="D23" s="362"/>
      <c r="E23" s="362"/>
      <c r="F23" s="362"/>
      <c r="G23" s="362"/>
      <c r="H23" s="362"/>
      <c r="I23" s="362"/>
      <c r="J23" s="362"/>
    </row>
    <row r="24" spans="1:11">
      <c r="D24" s="362"/>
      <c r="E24" s="362"/>
      <c r="F24" s="362"/>
      <c r="G24" s="362"/>
      <c r="H24" s="362"/>
      <c r="I24" s="362"/>
      <c r="J24" s="362"/>
    </row>
  </sheetData>
  <mergeCells count="15">
    <mergeCell ref="A20:K20"/>
    <mergeCell ref="A21:K21"/>
    <mergeCell ref="A1:J1"/>
    <mergeCell ref="D4:D5"/>
    <mergeCell ref="E4:E5"/>
    <mergeCell ref="F4:F5"/>
    <mergeCell ref="G4:G5"/>
    <mergeCell ref="H4:H5"/>
    <mergeCell ref="I4:I5"/>
    <mergeCell ref="C3:C5"/>
    <mergeCell ref="A5:B5"/>
    <mergeCell ref="A3:B4"/>
    <mergeCell ref="D3:I3"/>
    <mergeCell ref="J3:J5"/>
    <mergeCell ref="A2:J2"/>
  </mergeCells>
  <pageMargins left="0.15748031496062992" right="0.15748031496062992" top="0.74803149606299213" bottom="0.74803149606299213" header="0.31496062992125984" footer="0.31496062992125984"/>
  <pageSetup paperSize="9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Zakresy nazwane</vt:lpstr>
      </vt:variant>
      <vt:variant>
        <vt:i4>12</vt:i4>
      </vt:variant>
    </vt:vector>
  </HeadingPairs>
  <TitlesOfParts>
    <vt:vector size="46" baseType="lpstr">
      <vt:lpstr>spis tablic</vt:lpstr>
      <vt:lpstr>Tabl. 1.</vt:lpstr>
      <vt:lpstr>Tabl. 2.</vt:lpstr>
      <vt:lpstr>Tabl. 3.</vt:lpstr>
      <vt:lpstr>Tabl. 4.</vt:lpstr>
      <vt:lpstr>Tabl. 5.</vt:lpstr>
      <vt:lpstr>Tabl. 6.</vt:lpstr>
      <vt:lpstr>Tabl. 7.</vt:lpstr>
      <vt:lpstr>Tabl. 8.</vt:lpstr>
      <vt:lpstr>Tabl. 9.</vt:lpstr>
      <vt:lpstr>Tabl. 10.</vt:lpstr>
      <vt:lpstr>Tabl. 11.</vt:lpstr>
      <vt:lpstr>Tabl. 12.</vt:lpstr>
      <vt:lpstr>Tabl. 13.</vt:lpstr>
      <vt:lpstr>Tabl. 14.</vt:lpstr>
      <vt:lpstr>Tabl. 15.</vt:lpstr>
      <vt:lpstr>Tabl. 16.</vt:lpstr>
      <vt:lpstr>Tabl. 17.</vt:lpstr>
      <vt:lpstr>Tabl. 18.</vt:lpstr>
      <vt:lpstr>Tabl. 19.</vt:lpstr>
      <vt:lpstr>Tabl. 20.</vt:lpstr>
      <vt:lpstr>Tabl. 21</vt:lpstr>
      <vt:lpstr>Tabl. 22.</vt:lpstr>
      <vt:lpstr>Tabl. 23.</vt:lpstr>
      <vt:lpstr>Tabl. 24.</vt:lpstr>
      <vt:lpstr>Tabl. 25.</vt:lpstr>
      <vt:lpstr>Tabl. 26.</vt:lpstr>
      <vt:lpstr>Tabl. 27.</vt:lpstr>
      <vt:lpstr>Tabl. 28.</vt:lpstr>
      <vt:lpstr>Tabl. 29 A</vt:lpstr>
      <vt:lpstr>Tabl. 29 B</vt:lpstr>
      <vt:lpstr>Tabl. 29 C</vt:lpstr>
      <vt:lpstr>Tabl. 29 D</vt:lpstr>
      <vt:lpstr>Tabl. 29 E</vt:lpstr>
      <vt:lpstr>'Tabl. 12.'!Tytuły_wydruku</vt:lpstr>
      <vt:lpstr>'Tabl. 13.'!Tytuły_wydruku</vt:lpstr>
      <vt:lpstr>'Tabl. 14.'!Tytuły_wydruku</vt:lpstr>
      <vt:lpstr>'Tabl. 15.'!Tytuły_wydruku</vt:lpstr>
      <vt:lpstr>'Tabl. 16.'!Tytuły_wydruku</vt:lpstr>
      <vt:lpstr>'Tabl. 17.'!Tytuły_wydruku</vt:lpstr>
      <vt:lpstr>'Tabl. 29 A'!Tytuły_wydruku</vt:lpstr>
      <vt:lpstr>'Tabl. 29 B'!Tytuły_wydruku</vt:lpstr>
      <vt:lpstr>'Tabl. 29 C'!Tytuły_wydruku</vt:lpstr>
      <vt:lpstr>'Tabl. 29 D'!Tytuły_wydruku</vt:lpstr>
      <vt:lpstr>'Tabl. 29 E'!Tytuły_wydruku</vt:lpstr>
      <vt:lpstr>'Tabl. 4.'!Tytuły_wydruku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Litewka Anna</dc:creator>
  <cp:lastModifiedBy>Klimek Magdalena</cp:lastModifiedBy>
  <cp:lastPrinted>2019-11-27T11:11:37Z</cp:lastPrinted>
  <dcterms:created xsi:type="dcterms:W3CDTF">2014-03-18T08:19:52Z</dcterms:created>
  <dcterms:modified xsi:type="dcterms:W3CDTF">2019-11-28T09:04:24Z</dcterms:modified>
</cp:coreProperties>
</file>