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ndenbergm\Desktop\Excel R i P 2018 - korekty spisu treści\ROCZNIK 2018 - korekty techniczne\Rocznik korekty - 18.02.2019\"/>
    </mc:Choice>
  </mc:AlternateContent>
  <bookViews>
    <workbookView xWindow="0" yWindow="0" windowWidth="28800" windowHeight="13635"/>
  </bookViews>
  <sheets>
    <sheet name="1" sheetId="17" r:id="rId1"/>
    <sheet name="2" sheetId="29" r:id="rId2"/>
    <sheet name="3" sheetId="30" r:id="rId3"/>
    <sheet name="4" sheetId="31" r:id="rId4"/>
    <sheet name="5" sheetId="32" r:id="rId5"/>
    <sheet name="6" sheetId="33" r:id="rId6"/>
  </sheets>
  <definedNames>
    <definedName name="_xlnm.Print_Area" localSheetId="0">'1'!$A$1:$F$42</definedName>
    <definedName name="_xlnm.Print_Area" localSheetId="1">'2'!$A$1:$F$46</definedName>
    <definedName name="_xlnm.Print_Area" localSheetId="2">'3'!$A$1:$F$44</definedName>
    <definedName name="_xlnm.Print_Area" localSheetId="3">'4'!$A$1:$F$38</definedName>
    <definedName name="_xlnm.Print_Area" localSheetId="4">'5'!$A$1:$F$57</definedName>
    <definedName name="_xlnm.Print_Area" localSheetId="5">'6'!$A$1:$F$34</definedName>
  </definedNames>
  <calcPr calcId="162913"/>
</workbook>
</file>

<file path=xl/calcChain.xml><?xml version="1.0" encoding="utf-8"?>
<calcChain xmlns="http://schemas.openxmlformats.org/spreadsheetml/2006/main">
  <c r="C30" i="29" l="1"/>
  <c r="B30" i="29"/>
  <c r="D27" i="29"/>
  <c r="D26" i="29"/>
</calcChain>
</file>

<file path=xl/sharedStrings.xml><?xml version="1.0" encoding="utf-8"?>
<sst xmlns="http://schemas.openxmlformats.org/spreadsheetml/2006/main" count="448" uniqueCount="311">
  <si>
    <t>Dochody:</t>
  </si>
  <si>
    <t>Wydatki:</t>
  </si>
  <si>
    <t>Revenue:</t>
  </si>
  <si>
    <t>per capita in zl</t>
  </si>
  <si>
    <t>Expenditure:</t>
  </si>
  <si>
    <t>Nakłady inwestycyjne (ceny bieżące):</t>
  </si>
  <si>
    <t>Wartość dodana brutto (ceny bieżące):</t>
  </si>
  <si>
    <t xml:space="preserve">Investment outlays (current prices): </t>
  </si>
  <si>
    <t>Gross value added (current prices):</t>
  </si>
  <si>
    <t>Kina stałe (stan w dniu 31 XII)</t>
  </si>
  <si>
    <t>Plony z 1 ha w dt:</t>
  </si>
  <si>
    <t>Powiaty</t>
  </si>
  <si>
    <t>Miasta na prawach powiatu</t>
  </si>
  <si>
    <t>Gminy</t>
  </si>
  <si>
    <t>Miasta</t>
  </si>
  <si>
    <t>Miejscowości wiejskie</t>
  </si>
  <si>
    <t>Sołectwa</t>
  </si>
  <si>
    <t>Powiats</t>
  </si>
  <si>
    <t>Cities with powiat status</t>
  </si>
  <si>
    <t>Gminas</t>
  </si>
  <si>
    <t>Towns</t>
  </si>
  <si>
    <t>Rural localities</t>
  </si>
  <si>
    <t>Village administrator's offices</t>
  </si>
  <si>
    <t>w tym: biologiczne</t>
  </si>
  <si>
    <t>służące ochronie środowiska:</t>
  </si>
  <si>
    <t>służące gospodarce wodnej:</t>
  </si>
  <si>
    <t xml:space="preserve">Outlays on fixed assets (current prices): </t>
  </si>
  <si>
    <t>in environmental protection:</t>
  </si>
  <si>
    <t>in water management:</t>
  </si>
  <si>
    <t>of which: biological</t>
  </si>
  <si>
    <t>LUDNOŚĆ</t>
  </si>
  <si>
    <t>POPULATION</t>
  </si>
  <si>
    <t xml:space="preserve">Ludność (stan w dniu 31 XII) w tys. </t>
  </si>
  <si>
    <t>Population (as of 31 XII) in thous.</t>
  </si>
  <si>
    <t>RYNEK  PRACY.  WYNAGRODZENIA</t>
  </si>
  <si>
    <t>LABOUR  MARKET.  WAGES  AND  SALARIES</t>
  </si>
  <si>
    <t>in thous.</t>
  </si>
  <si>
    <t>gazowej</t>
  </si>
  <si>
    <t>izby: w tysiącach</t>
  </si>
  <si>
    <t xml:space="preserve">powierzchnia użytkowa mieszkań: </t>
  </si>
  <si>
    <t>mieszkania: w tysiącach</t>
  </si>
  <si>
    <t>rooms: in thousands</t>
  </si>
  <si>
    <t>dwellings: in thousands</t>
  </si>
  <si>
    <t xml:space="preserve">  per 1000 population</t>
  </si>
  <si>
    <t>na 1000 ludności:</t>
  </si>
  <si>
    <t>mieszkania</t>
  </si>
  <si>
    <t>izby</t>
  </si>
  <si>
    <t>per 1000 population:</t>
  </si>
  <si>
    <t>dwellings</t>
  </si>
  <si>
    <t>rooms</t>
  </si>
  <si>
    <t>primary</t>
  </si>
  <si>
    <t>post-secondary</t>
  </si>
  <si>
    <t>doctors</t>
  </si>
  <si>
    <t>dentists</t>
  </si>
  <si>
    <t xml:space="preserve">CULTURE.  TOURISM  </t>
  </si>
  <si>
    <t xml:space="preserve">Zwiedzający muzea i wystawy w tys. </t>
  </si>
  <si>
    <t xml:space="preserve">Widzowie w kinach stałych w tys. </t>
  </si>
  <si>
    <t>korzystający z noclegów</t>
  </si>
  <si>
    <t>Museum and exhibition visitors in thous.</t>
  </si>
  <si>
    <t xml:space="preserve">tourists accommodated </t>
  </si>
  <si>
    <t>Zbiory w tys. t:</t>
  </si>
  <si>
    <t>Production in thous. t:</t>
  </si>
  <si>
    <t>Yields per 1 ha in dt:</t>
  </si>
  <si>
    <t>PRZEMYSŁ  I  BUDOWNICTWO</t>
  </si>
  <si>
    <t>INDUSTRY  AND  CONSTRUCTION</t>
  </si>
  <si>
    <t>w tym o nawierzchni ulepszonej w %</t>
  </si>
  <si>
    <t>osobowe</t>
  </si>
  <si>
    <t>w tym standardowe łącza główne</t>
  </si>
  <si>
    <t>of which improved in %</t>
  </si>
  <si>
    <t>passenger cars</t>
  </si>
  <si>
    <t>of which standard main line</t>
  </si>
  <si>
    <t>Sklepy</t>
  </si>
  <si>
    <t>Liczba ludności na 1 sklep</t>
  </si>
  <si>
    <t>Shops</t>
  </si>
  <si>
    <t>FINANSE  PUBLICZNE</t>
  </si>
  <si>
    <t>PUBLIC  FINANCE</t>
  </si>
  <si>
    <t>INWESTYCJE.  ŚRODKI  TRWAŁE</t>
  </si>
  <si>
    <t>INVESTMENTS.  FIXED  ASSETS</t>
  </si>
  <si>
    <t>sektor publiczny</t>
  </si>
  <si>
    <t>sektor prywatny</t>
  </si>
  <si>
    <t>public sector</t>
  </si>
  <si>
    <t>private sector</t>
  </si>
  <si>
    <t xml:space="preserve">Produkt krajowy brutto (ceny bieżące): </t>
  </si>
  <si>
    <t>Gross domestic product (current prices):</t>
  </si>
  <si>
    <t>w milionach złotych</t>
  </si>
  <si>
    <t>na 1 mieszkańca w zł</t>
  </si>
  <si>
    <t>in million zlotys</t>
  </si>
  <si>
    <t xml:space="preserve">per capita in zl </t>
  </si>
  <si>
    <t>Mieszkania oddane do użytkowania:</t>
  </si>
  <si>
    <t>policealnych</t>
  </si>
  <si>
    <t>podstawowych</t>
  </si>
  <si>
    <t>Dwellings completed:</t>
  </si>
  <si>
    <t xml:space="preserve">lower secondary </t>
  </si>
  <si>
    <t>lekarze</t>
  </si>
  <si>
    <t>lekarze dentyści</t>
  </si>
  <si>
    <t>KULTURA.  TURYSTYKA</t>
  </si>
  <si>
    <t>WYSZCZEGÓLNIENIE</t>
  </si>
  <si>
    <t>SPECIFICATION</t>
  </si>
  <si>
    <t>STAN  I  OCHRONA  ŚRODOWISKA</t>
  </si>
  <si>
    <t>ENVIRONMENTAL  PROTECTION</t>
  </si>
  <si>
    <t>pyłowych</t>
  </si>
  <si>
    <t>w liczbach bezwzględnych</t>
  </si>
  <si>
    <t>na 10 tys. ludności</t>
  </si>
  <si>
    <t>particulates</t>
  </si>
  <si>
    <t>in absolute numbers</t>
  </si>
  <si>
    <t>per 10 thous. population</t>
  </si>
  <si>
    <t>miasta</t>
  </si>
  <si>
    <t>wieś</t>
  </si>
  <si>
    <t>w tym kobiety</t>
  </si>
  <si>
    <t>Przyrost naturalny na 1000 ludności</t>
  </si>
  <si>
    <t>w tysiącach</t>
  </si>
  <si>
    <t>na 1000 ludności</t>
  </si>
  <si>
    <t>urban areas</t>
  </si>
  <si>
    <t>rural areas</t>
  </si>
  <si>
    <t>of which females</t>
  </si>
  <si>
    <t>Natural increase per 1000 population</t>
  </si>
  <si>
    <t>in thousands</t>
  </si>
  <si>
    <t>per 1000 population</t>
  </si>
  <si>
    <t>INFRASTRUKTURA  KOMUNALNA.  MIESZKANIA</t>
  </si>
  <si>
    <t>MUNICIPAL  INFRASTRUCTURE.  DWELLINGS</t>
  </si>
  <si>
    <t>grunty ugorowane</t>
  </si>
  <si>
    <t>uprawy trwałe</t>
  </si>
  <si>
    <t>ogrody przydomowe</t>
  </si>
  <si>
    <t>fallow land</t>
  </si>
  <si>
    <t>permanent crops</t>
  </si>
  <si>
    <t>kitchen gardens</t>
  </si>
  <si>
    <t>zboża</t>
  </si>
  <si>
    <t>cereals</t>
  </si>
  <si>
    <t>Targowiska stałe</t>
  </si>
  <si>
    <t>Permanent marketplaces</t>
  </si>
  <si>
    <t xml:space="preserve">ziemniaki </t>
  </si>
  <si>
    <t>potatoes</t>
  </si>
  <si>
    <t xml:space="preserve">in % of total investment outlays </t>
  </si>
  <si>
    <t>Out-patients departments</t>
  </si>
  <si>
    <t xml:space="preserve">Przychodnie </t>
  </si>
  <si>
    <t>Museums with branches (as of 31 XII)</t>
  </si>
  <si>
    <t>gas supply</t>
  </si>
  <si>
    <t>Budżety miast na prawach powiatu:</t>
  </si>
  <si>
    <t>Budgets of cities with powiat status:</t>
  </si>
  <si>
    <t>Budgets of powiats:</t>
  </si>
  <si>
    <t xml:space="preserve">Budżety powiatów: </t>
  </si>
  <si>
    <t>Budżety województw:</t>
  </si>
  <si>
    <t>Budgets of voivodships:</t>
  </si>
  <si>
    <t>Number of population per 1 shop</t>
  </si>
  <si>
    <t xml:space="preserve">Nakłady na środki trwałe (ceny bieżące): </t>
  </si>
  <si>
    <t>gazowych (bez dwutlenku węgla)</t>
  </si>
  <si>
    <t>gases (excluding carbon dioxide)</t>
  </si>
  <si>
    <t>w tys.</t>
  </si>
  <si>
    <t>number of bed places (as of 31 VII)</t>
  </si>
  <si>
    <t>PODMIOTY  GOSPODARKI  NARODOWEJ</t>
  </si>
  <si>
    <t>ENTITIES  OF  THE  NATIONAL  ECONOMY</t>
  </si>
  <si>
    <t xml:space="preserve">Network (as of 31 XII) in km: </t>
  </si>
  <si>
    <t>wodociągowej rozdzielczej</t>
  </si>
  <si>
    <t>Długość sieci (stan w dniu 31 XII) w km:</t>
  </si>
  <si>
    <t xml:space="preserve">distribution water supply </t>
  </si>
  <si>
    <t>Indoor cinemas (as of 31 XII)</t>
  </si>
  <si>
    <t>Audience in indoor cinemas in thous.</t>
  </si>
  <si>
    <t xml:space="preserve">liceach ogólnokształcących </t>
  </si>
  <si>
    <t xml:space="preserve">general secondary </t>
  </si>
  <si>
    <t xml:space="preserve">technikach </t>
  </si>
  <si>
    <t xml:space="preserve">technical secondary </t>
  </si>
  <si>
    <t>w % nakładów inwestycyjnych ogółem</t>
  </si>
  <si>
    <t>gimnazjach</t>
  </si>
  <si>
    <t>Szpitale ogólne</t>
  </si>
  <si>
    <t>General hospitals</t>
  </si>
  <si>
    <t>Beds in general hospitals in thous.</t>
  </si>
  <si>
    <t>Apteki ogólnodostępne</t>
  </si>
  <si>
    <t>Generally available pharmacies</t>
  </si>
  <si>
    <r>
      <t xml:space="preserve">Polska
</t>
    </r>
    <r>
      <rPr>
        <i/>
        <sz val="10"/>
        <rFont val="Arial"/>
        <family val="2"/>
        <charset val="238"/>
      </rPr>
      <t>Poland</t>
    </r>
  </si>
  <si>
    <r>
      <t xml:space="preserve">Województwo
</t>
    </r>
    <r>
      <rPr>
        <i/>
        <sz val="10"/>
        <rFont val="Arial"/>
        <family val="2"/>
        <charset val="238"/>
      </rPr>
      <t>Voivodship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</si>
  <si>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</si>
  <si>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>Powierzchnia w km</t>
    </r>
    <r>
      <rPr>
        <vertAlign val="superscript"/>
        <sz val="10"/>
        <rFont val="Arial"/>
        <family val="2"/>
        <charset val="238"/>
      </rPr>
      <t>2</t>
    </r>
  </si>
  <si>
    <r>
      <t>Area in km</t>
    </r>
    <r>
      <rPr>
        <i/>
        <vertAlign val="superscript"/>
        <sz val="10"/>
        <rFont val="Arial"/>
        <family val="2"/>
        <charset val="238"/>
      </rPr>
      <t>2</t>
    </r>
  </si>
  <si>
    <r>
      <t>Municipal waste collected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i/>
        <sz val="10"/>
        <rFont val="Arial"/>
        <family val="2"/>
        <charset val="238"/>
      </rPr>
      <t xml:space="preserve"> in thous. t </t>
    </r>
  </si>
  <si>
    <r>
      <t xml:space="preserve">BEZPIECZEŃSTWO  PUBLICZNE </t>
    </r>
    <r>
      <rPr>
        <vertAlign val="superscript"/>
        <sz val="10"/>
        <rFont val="Arial"/>
        <family val="2"/>
        <charset val="238"/>
      </rPr>
      <t>c</t>
    </r>
  </si>
  <si>
    <r>
      <t xml:space="preserve">PUBLIC  SAFETY </t>
    </r>
    <r>
      <rPr>
        <i/>
        <vertAlign val="superscript"/>
        <sz val="10"/>
        <rFont val="Arial"/>
        <family val="2"/>
        <charset val="238"/>
      </rPr>
      <t>c</t>
    </r>
  </si>
  <si>
    <r>
      <t>w tysiącach m</t>
    </r>
    <r>
      <rPr>
        <vertAlign val="superscript"/>
        <sz val="10"/>
        <rFont val="Arial"/>
        <family val="2"/>
        <charset val="238"/>
      </rPr>
      <t>2</t>
    </r>
  </si>
  <si>
    <r>
      <t>in thousands m</t>
    </r>
    <r>
      <rPr>
        <i/>
        <vertAlign val="superscript"/>
        <sz val="10"/>
        <rFont val="Arial"/>
        <family val="2"/>
        <charset val="238"/>
      </rPr>
      <t>2</t>
    </r>
  </si>
  <si>
    <r>
      <t>na 1000 ludności w m</t>
    </r>
    <r>
      <rPr>
        <vertAlign val="superscript"/>
        <sz val="10"/>
        <rFont val="Arial"/>
        <family val="2"/>
        <charset val="238"/>
      </rPr>
      <t>2</t>
    </r>
  </si>
  <si>
    <r>
      <t>per 1000 population in m</t>
    </r>
    <r>
      <rPr>
        <i/>
        <vertAlign val="superscript"/>
        <sz val="10"/>
        <rFont val="Arial"/>
        <family val="2"/>
        <charset val="238"/>
      </rPr>
      <t>2</t>
    </r>
  </si>
  <si>
    <r>
      <t xml:space="preserve">Uczniowie w szkołach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w tys.:</t>
    </r>
  </si>
  <si>
    <r>
      <t xml:space="preserve">Pupils and students in schools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 xml:space="preserve"> in thous.:</t>
    </r>
  </si>
  <si>
    <r>
      <t xml:space="preserve">artystycznych ogólnokształcących </t>
    </r>
    <r>
      <rPr>
        <vertAlign val="superscript"/>
        <sz val="10"/>
        <rFont val="Arial"/>
        <family val="2"/>
        <charset val="238"/>
      </rPr>
      <t>d</t>
    </r>
  </si>
  <si>
    <r>
      <t xml:space="preserve">general art </t>
    </r>
    <r>
      <rPr>
        <i/>
        <vertAlign val="superscript"/>
        <sz val="10"/>
        <rFont val="Arial"/>
        <family val="2"/>
        <charset val="238"/>
      </rPr>
      <t>d</t>
    </r>
  </si>
  <si>
    <r>
      <t>Pracownicy medyczni</t>
    </r>
    <r>
      <rPr>
        <vertAlign val="superscript"/>
        <sz val="10"/>
        <rFont val="Arial"/>
        <family val="2"/>
        <charset val="238"/>
      </rPr>
      <t xml:space="preserve"> g</t>
    </r>
    <r>
      <rPr>
        <sz val="10"/>
        <rFont val="Arial"/>
        <family val="2"/>
        <charset val="238"/>
      </rPr>
      <t>:</t>
    </r>
  </si>
  <si>
    <r>
      <t xml:space="preserve">Medical personnel </t>
    </r>
    <r>
      <rPr>
        <i/>
        <vertAlign val="superscript"/>
        <sz val="10"/>
        <rFont val="Arial"/>
        <family val="2"/>
        <charset val="238"/>
      </rPr>
      <t>g</t>
    </r>
    <r>
      <rPr>
        <i/>
        <sz val="10"/>
        <rFont val="Arial"/>
        <family val="2"/>
        <charset val="238"/>
      </rPr>
      <t>:</t>
    </r>
  </si>
  <si>
    <r>
      <t xml:space="preserve">pielęgniarki </t>
    </r>
    <r>
      <rPr>
        <vertAlign val="superscript"/>
        <sz val="10"/>
        <rFont val="Arial"/>
        <family val="2"/>
        <charset val="238"/>
      </rPr>
      <t>h</t>
    </r>
  </si>
  <si>
    <r>
      <t xml:space="preserve">nurses </t>
    </r>
    <r>
      <rPr>
        <i/>
        <vertAlign val="superscript"/>
        <sz val="10"/>
        <rFont val="Arial"/>
        <family val="2"/>
        <charset val="238"/>
      </rPr>
      <t>h</t>
    </r>
  </si>
  <si>
    <r>
      <t>Łóżka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w szpitalach ogólnych w tys. </t>
    </r>
  </si>
  <si>
    <r>
      <t xml:space="preserve">Samochody zarejestrowane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tys. szt.:</t>
    </r>
  </si>
  <si>
    <r>
      <t xml:space="preserve">Registered cars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in thous. units:</t>
    </r>
  </si>
  <si>
    <r>
      <t>ciężarowe</t>
    </r>
    <r>
      <rPr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 i ciągniki siodłowe</t>
    </r>
  </si>
  <si>
    <r>
      <t xml:space="preserve">lorries </t>
    </r>
    <r>
      <rPr>
        <i/>
        <vertAlign val="superscript"/>
        <sz val="10"/>
        <rFont val="Arial"/>
        <family val="2"/>
        <charset val="238"/>
      </rPr>
      <t xml:space="preserve">b </t>
    </r>
    <r>
      <rPr>
        <i/>
        <sz val="10"/>
        <rFont val="Arial"/>
        <family val="2"/>
        <charset val="238"/>
      </rPr>
      <t>and road tractors</t>
    </r>
  </si>
  <si>
    <r>
      <t>Placówki pocztowe</t>
    </r>
    <r>
      <rPr>
        <vertAlign val="superscript"/>
        <sz val="10"/>
        <rFont val="Arial"/>
        <family val="2"/>
        <charset val="238"/>
      </rPr>
      <t xml:space="preserve"> c</t>
    </r>
  </si>
  <si>
    <r>
      <t>Telefoniczne łącza główne</t>
    </r>
    <r>
      <rPr>
        <vertAlign val="superscript"/>
        <sz val="10"/>
        <rFont val="Arial"/>
        <family val="2"/>
        <charset val="238"/>
      </rPr>
      <t xml:space="preserve"> d</t>
    </r>
    <r>
      <rPr>
        <sz val="10"/>
        <rFont val="Arial"/>
        <family val="2"/>
        <charset val="238"/>
      </rPr>
      <t>:</t>
    </r>
  </si>
  <si>
    <r>
      <t>Telephone main line</t>
    </r>
    <r>
      <rPr>
        <i/>
        <vertAlign val="superscript"/>
        <sz val="10"/>
        <rFont val="Arial"/>
        <family val="2"/>
        <charset val="238"/>
      </rPr>
      <t xml:space="preserve"> d</t>
    </r>
    <r>
      <rPr>
        <i/>
        <sz val="10"/>
        <rFont val="Arial"/>
        <family val="2"/>
        <charset val="238"/>
      </rPr>
      <t>:</t>
    </r>
  </si>
  <si>
    <r>
      <t>Budżety gmin</t>
    </r>
    <r>
      <rPr>
        <b/>
        <vertAlign val="superscript"/>
        <sz val="10"/>
        <rFont val="Arial"/>
        <family val="2"/>
        <charset val="238"/>
      </rPr>
      <t>e</t>
    </r>
    <r>
      <rPr>
        <b/>
        <sz val="10"/>
        <rFont val="Arial"/>
        <family val="2"/>
        <charset val="238"/>
      </rPr>
      <t>:</t>
    </r>
  </si>
  <si>
    <r>
      <t>Budgets of gminas</t>
    </r>
    <r>
      <rPr>
        <b/>
        <i/>
        <vertAlign val="superscript"/>
        <sz val="10"/>
        <rFont val="Arial"/>
        <family val="2"/>
        <charset val="238"/>
      </rPr>
      <t>e</t>
    </r>
    <r>
      <rPr>
        <b/>
        <i/>
        <sz val="10"/>
        <rFont val="Arial"/>
        <family val="2"/>
        <charset val="238"/>
      </rPr>
      <t>:</t>
    </r>
  </si>
  <si>
    <r>
      <t xml:space="preserve">Municipal wastewater treatment plants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(as of 31 XII)</t>
    </r>
  </si>
  <si>
    <t xml:space="preserve">  z podwyższonym usuwaniem biogenów</t>
  </si>
  <si>
    <t xml:space="preserve">  with increased biogene removal </t>
  </si>
  <si>
    <t>Odpady wytworzone (z wyłączeniem odpadów komunalnych) w tys. t</t>
  </si>
  <si>
    <r>
      <t xml:space="preserve">Oczyszczalnie ścieków komunalnych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(stan w dniu 31 XII)</t>
    </r>
  </si>
  <si>
    <r>
      <t>Ludność 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powierzchni ogólnej (stan w dniu 31 XII)</t>
    </r>
  </si>
  <si>
    <r>
      <t>Population per 1 km</t>
    </r>
    <r>
      <rPr>
        <i/>
        <vertAlign val="superscript"/>
        <sz val="10"/>
        <rFont val="Arial"/>
        <family val="2"/>
        <charset val="238"/>
      </rPr>
      <t xml:space="preserve">2 </t>
    </r>
    <r>
      <rPr>
        <i/>
        <sz val="10"/>
        <rFont val="Arial"/>
        <family val="2"/>
        <charset val="238"/>
      </rPr>
      <t>of total area (as of 31 XII)</t>
    </r>
  </si>
  <si>
    <t>Przeciętne miesięczne wynagrodzenie brutto w zł</t>
  </si>
  <si>
    <t>Average monthly gross wages and salaries in zl</t>
  </si>
  <si>
    <t xml:space="preserve">Bezrobotni zarejestrowani (stan w dniu 31 XII) w tys. </t>
  </si>
  <si>
    <t>Registered unemployed persons (as of 31 XII) in thous.</t>
  </si>
  <si>
    <r>
      <t>powierzchnia użytkowa mieszkań w m</t>
    </r>
    <r>
      <rPr>
        <vertAlign val="superscript"/>
        <sz val="10"/>
        <rFont val="Arial"/>
        <family val="2"/>
        <charset val="238"/>
      </rPr>
      <t>2</t>
    </r>
  </si>
  <si>
    <r>
      <t>Dzieci w placówkach wychowania przedszkolnego</t>
    </r>
    <r>
      <rPr>
        <vertAlign val="superscript"/>
        <sz val="10"/>
        <rFont val="Arial"/>
        <family val="2"/>
        <charset val="238"/>
      </rPr>
      <t xml:space="preserve"> e</t>
    </r>
    <r>
      <rPr>
        <sz val="10"/>
        <rFont val="Arial"/>
        <family val="2"/>
        <charset val="238"/>
      </rPr>
      <t>:</t>
    </r>
  </si>
  <si>
    <r>
      <t xml:space="preserve">Children attending pre-primary education establishments </t>
    </r>
    <r>
      <rPr>
        <i/>
        <vertAlign val="superscript"/>
        <sz val="10"/>
        <rFont val="Arial"/>
        <family val="2"/>
        <charset val="238"/>
      </rPr>
      <t>e</t>
    </r>
    <r>
      <rPr>
        <i/>
        <sz val="10"/>
        <rFont val="Arial"/>
        <family val="2"/>
        <charset val="238"/>
      </rPr>
      <t>:</t>
    </r>
  </si>
  <si>
    <t>Public libraries (including branches; as of 31 XII)</t>
  </si>
  <si>
    <t>Muzea i oddziały muzealne (stan w dniu 31 XII)</t>
  </si>
  <si>
    <t>miejsca noclegowe (stan w dniu 31 VII)</t>
  </si>
  <si>
    <t>Biblioteki publiczne (łącznie z filiami; stan w dniu 31 XII)</t>
  </si>
  <si>
    <t>Powierzchnia lasów (stan w dniu 31 XII) w tys. ha</t>
  </si>
  <si>
    <t>Produkcja sprzedana przemysłu (ceny bieżące):</t>
  </si>
  <si>
    <t>Sold production of industry (current prices):</t>
  </si>
  <si>
    <t>Hard surface public roads (urban and non-urban) in km</t>
  </si>
  <si>
    <t>Drogi publiczne o twardej nawierzchni (miejskie i zamiejskie) w km</t>
  </si>
  <si>
    <t>a Pracujące na sieci kanalizacyjnej.   b Dane szacunkowe.   c Bez czynów karalnych popełnionych przez nieletnich.</t>
  </si>
  <si>
    <t xml:space="preserve">   na 1000 ludności</t>
  </si>
  <si>
    <t>POWIERZCHNIA.  PODZIAŁ  ADMINISTRACYJNY - stan w dniu 31 XII</t>
  </si>
  <si>
    <t>AREA.  ADMINISTRATIVE  DIVISION - as of 31 XII</t>
  </si>
  <si>
    <t>a Working on sewage network.   b Estimated data.   c Excluding punishable acts committed by juveniles.</t>
  </si>
  <si>
    <r>
      <t>Odpady komunalne zebrane</t>
    </r>
    <r>
      <rPr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 w tys. t </t>
    </r>
  </si>
  <si>
    <r>
      <t>EDUKACJA</t>
    </r>
    <r>
      <rPr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  I  WYCHOWANIE - stan na początku roku szkolnego</t>
    </r>
  </si>
  <si>
    <r>
      <t xml:space="preserve">EDUCATION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- as of beginning of the school year</t>
    </r>
  </si>
  <si>
    <r>
      <t xml:space="preserve">OCHRONA  ZDROWIA </t>
    </r>
    <r>
      <rPr>
        <vertAlign val="superscript"/>
        <sz val="10"/>
        <rFont val="Arial"/>
        <family val="2"/>
        <charset val="238"/>
      </rPr>
      <t>f</t>
    </r>
    <r>
      <rPr>
        <sz val="10"/>
        <rFont val="Arial"/>
        <family val="2"/>
        <charset val="238"/>
      </rPr>
      <t xml:space="preserve"> - stan w dniu 31 XII</t>
    </r>
  </si>
  <si>
    <r>
      <t xml:space="preserve">HEALTH  CARE </t>
    </r>
    <r>
      <rPr>
        <i/>
        <vertAlign val="superscript"/>
        <sz val="10"/>
        <rFont val="Arial"/>
        <family val="2"/>
        <charset val="238"/>
      </rPr>
      <t>f</t>
    </r>
    <r>
      <rPr>
        <i/>
        <sz val="10"/>
        <rFont val="Arial"/>
        <family val="2"/>
        <charset val="238"/>
      </rPr>
      <t xml:space="preserve"> - as of 31 XII</t>
    </r>
  </si>
  <si>
    <t>HANDEL - stan w dniu 31 XII</t>
  </si>
  <si>
    <t>TRADE - as of 31 XII</t>
  </si>
  <si>
    <t>TRANSPORT.  TELECOMMUNICATIONS - as of 31 XII</t>
  </si>
  <si>
    <t>TRANSPORT.  TELEKOMUNIKACJA - stan w dniu 31 XII</t>
  </si>
  <si>
    <r>
      <t xml:space="preserve">na 1 pracującego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w zł</t>
    </r>
  </si>
  <si>
    <r>
      <t xml:space="preserve">per 1 employed person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 xml:space="preserve"> in zl</t>
    </r>
  </si>
  <si>
    <t>Ascertained crimes by the Police in completed preparatory proceedings:</t>
  </si>
  <si>
    <t>Wskaźnik wykrywalności sprawców przestępstw stwierdzonych przez Policję w %</t>
  </si>
  <si>
    <t>Rate of detectability of delinquents in ascertained crimes by the Police in %</t>
  </si>
  <si>
    <t xml:space="preserve">Księgozbiór bibliotek publicznych (łącznie z filiami, stan w dniu 31 XII) w tys. wol. </t>
  </si>
  <si>
    <t>Public library collections (including branches; as of 31 XII) in thous. vol.</t>
  </si>
  <si>
    <r>
      <t xml:space="preserve">Podmioty gospodarki narodowej w rejestrze REGON </t>
    </r>
    <r>
      <rPr>
        <vertAlign val="superscript"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>(stan w dniu 31 XII)</t>
    </r>
  </si>
  <si>
    <r>
      <t xml:space="preserve">Entities of the national economy in the REGON register </t>
    </r>
    <r>
      <rPr>
        <i/>
        <vertAlign val="superscript"/>
        <sz val="10"/>
        <rFont val="Arial"/>
        <family val="2"/>
        <charset val="238"/>
      </rPr>
      <t xml:space="preserve">a </t>
    </r>
    <r>
      <rPr>
        <i/>
        <sz val="10"/>
        <rFont val="Arial"/>
        <family val="2"/>
        <charset val="238"/>
      </rPr>
      <t>(as of 31 XII)</t>
    </r>
  </si>
  <si>
    <t>Nominalne dochody do dyspozycji brutto w sektorze gospodarstw domowych:</t>
  </si>
  <si>
    <t>Gross nominal disposable income in the households sector:</t>
  </si>
  <si>
    <t>Wartość brutto środków trwałych (stan w dniu 31 XII; bieżące ceny ewidencyjne):</t>
  </si>
  <si>
    <t>Gross value of fixed assets (as of 31 XII; current book-keeping prices):</t>
  </si>
  <si>
    <t>a Bez osób prowadzących gospodarstwa indywidualne w rolnictwie.   b Do przeliczeń przyjęto przeciętną w roku liczbę pracujących.</t>
  </si>
  <si>
    <t>a Excluding persons tending private farms in agriculture.   b For calculations the average number of employed persons was applied.</t>
  </si>
  <si>
    <t>x</t>
  </si>
  <si>
    <r>
      <t xml:space="preserve">Pracujący </t>
    </r>
    <r>
      <rPr>
        <vertAlign val="superscript"/>
        <sz val="10"/>
        <rFont val="Arial"/>
        <family val="2"/>
        <charset val="238"/>
      </rPr>
      <t>ab</t>
    </r>
    <r>
      <rPr>
        <sz val="10"/>
        <rFont val="Arial"/>
        <family val="2"/>
        <charset val="238"/>
      </rPr>
      <t xml:space="preserve"> (stan w dniu 31 XII) w tys. </t>
    </r>
  </si>
  <si>
    <r>
      <t xml:space="preserve">Employed persons </t>
    </r>
    <r>
      <rPr>
        <i/>
        <vertAlign val="superscript"/>
        <sz val="10"/>
        <rFont val="Arial"/>
        <family val="2"/>
        <charset val="238"/>
      </rPr>
      <t>ab</t>
    </r>
    <r>
      <rPr>
        <i/>
        <sz val="10"/>
        <rFont val="Arial"/>
        <family val="2"/>
        <charset val="238"/>
      </rPr>
      <t xml:space="preserve"> (as of 31 XII) in thous.</t>
    </r>
  </si>
  <si>
    <r>
      <t xml:space="preserve">Stopa bezrobocia rejestrowanego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(stan w dniu 31 XII) w %</t>
    </r>
  </si>
  <si>
    <r>
      <t xml:space="preserve">Registered unemployment rate 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 xml:space="preserve"> (as of 31 XII) in %</t>
    </r>
  </si>
  <si>
    <r>
      <t xml:space="preserve">kanalizacyjnej rozdzielczej </t>
    </r>
    <r>
      <rPr>
        <vertAlign val="superscript"/>
        <sz val="10"/>
        <rFont val="Arial"/>
        <family val="2"/>
        <charset val="238"/>
      </rPr>
      <t>c</t>
    </r>
  </si>
  <si>
    <r>
      <t xml:space="preserve">distribution sewage </t>
    </r>
    <r>
      <rPr>
        <i/>
        <vertAlign val="superscript"/>
        <sz val="10"/>
        <rFont val="Arial"/>
        <family val="2"/>
        <charset val="238"/>
      </rPr>
      <t>c</t>
    </r>
  </si>
  <si>
    <r>
      <t xml:space="preserve">Zasoby mieszkaniowe 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(stan w dniu 31 XII):</t>
    </r>
  </si>
  <si>
    <r>
      <t xml:space="preserve">Dwelling stocks </t>
    </r>
    <r>
      <rPr>
        <i/>
        <vertAlign val="superscript"/>
        <sz val="10"/>
        <rFont val="Arial"/>
        <family val="2"/>
        <charset val="238"/>
      </rPr>
      <t>d</t>
    </r>
    <r>
      <rPr>
        <i/>
        <sz val="10"/>
        <rFont val="Arial"/>
        <family val="2"/>
        <charset val="238"/>
      </rPr>
      <t xml:space="preserve"> (as of 31 XII):</t>
    </r>
  </si>
  <si>
    <t>na 1000 dzieci w wieku 3-6 lat</t>
  </si>
  <si>
    <t>per 1000 children aged 3-6</t>
  </si>
  <si>
    <t>Waste generated (excluding municipal waste) in thous. t</t>
  </si>
  <si>
    <t xml:space="preserve">useful floor area of dwellings: </t>
  </si>
  <si>
    <r>
      <t>useful floor area of dwellings in m</t>
    </r>
    <r>
      <rPr>
        <i/>
        <vertAlign val="superscript"/>
        <sz val="10"/>
        <rFont val="Arial"/>
        <family val="2"/>
        <charset val="238"/>
      </rPr>
      <t>2</t>
    </r>
  </si>
  <si>
    <t>-0,0</t>
  </si>
  <si>
    <r>
      <t xml:space="preserve">Polska = 100
</t>
    </r>
    <r>
      <rPr>
        <i/>
        <sz val="10"/>
        <rFont val="Arial"/>
        <family val="2"/>
        <charset val="238"/>
      </rPr>
      <t>Poland = 100</t>
    </r>
  </si>
  <si>
    <t>Przestępstwa stwierdzone przez Policję w zakończonych postępowaniach
   przygotowawczych:</t>
  </si>
  <si>
    <t>Emisja zanieczyszczeń powietrza z zakładów szczególnie uciażliwych
   dla czystości powietrza w tys. t:</t>
  </si>
  <si>
    <t xml:space="preserve">Emission of air pollutants from plants of significant nuisance to air quality
   in thous. t: </t>
  </si>
  <si>
    <t>Ludność w wieku nieprodukcyjnym na 100 osób w wieku produkcyjnym
   (stan w dniu 31 XII)</t>
  </si>
  <si>
    <t>Saldo migracji wewnętrznych i zagranicznych na pobyt stały
   na 1000 ludności</t>
  </si>
  <si>
    <t>Non-working age population per 100 persons of working age
   (as of 31 XII)</t>
  </si>
  <si>
    <r>
      <t xml:space="preserve">Baza noclegowa turystyki </t>
    </r>
    <r>
      <rPr>
        <vertAlign val="superscript"/>
        <sz val="10"/>
        <rFont val="Arial"/>
        <family val="2"/>
        <charset val="238"/>
      </rPr>
      <t xml:space="preserve">i </t>
    </r>
    <r>
      <rPr>
        <sz val="10"/>
        <rFont val="Arial"/>
        <family val="2"/>
        <charset val="238"/>
      </rPr>
      <t>w tys.:</t>
    </r>
  </si>
  <si>
    <r>
      <t xml:space="preserve">Tourist accommodation establishments </t>
    </r>
    <r>
      <rPr>
        <i/>
        <vertAlign val="superscript"/>
        <sz val="10"/>
        <rFont val="Arial"/>
        <family val="2"/>
        <charset val="238"/>
      </rPr>
      <t xml:space="preserve">i </t>
    </r>
    <r>
      <rPr>
        <i/>
        <sz val="10"/>
        <rFont val="Arial"/>
        <family val="2"/>
        <charset val="238"/>
      </rPr>
      <t>in thous.:</t>
    </r>
  </si>
  <si>
    <t xml:space="preserve">    a Dane według siedziby użytkownika gospodarstwa.   b Bez gruntów posiadaczy użytków rolnych nieprowadzących działalności rolniczej oraz gruntów posiadaczy poniżej 1 ha użytków rolnych prowadzących działalność rolniczą o małej skali.   c Bez powierzchni upraw trwałych, ogrodów przydomowych oraz upraw na przyoranie (nawozy zielone).   d Łącznie z ogrodami przydomowymi, dane według szacunków.   e Bez ogrodów przydomowych.   f Zrealizowanej przez podmioty budowlane - według miejsca wykonywania robót.</t>
  </si>
  <si>
    <t xml:space="preserve">    a Data are presented according to the official residence of the land user.   b Excluding land of owners of agricultural land who do not conduct agricultural activities and owners of less than 1 ha of agricultural land who conduct agricultural activities on a small scale.   c Excluding permanent crops, kitchen gardens and crop area intended for ploughing (green fertilizers).   d Including kitchen gardens, data based on estimation.   e Excluding kitchen gardens.   f Realized by construction units - by place of performing works.</t>
  </si>
  <si>
    <t>I. WOJEWÓDZTWO  NA  TLE  KRAJU  W  2017  R.</t>
  </si>
  <si>
    <t xml:space="preserve">   VOIVODSHIP  ON  THE  BACKGROUND  OF  THE  COUNTRY  IN  2017</t>
  </si>
  <si>
    <t>I. WOJEWÓDZTWO  NA  TLE  KRAJU  W  2017  R.  (dok.)</t>
  </si>
  <si>
    <t xml:space="preserve">   VOIVODSHIP  ON  THE  BACKGROUND  OF  THE  COUNTRY  IN  2017  (cont.)</t>
  </si>
  <si>
    <t>RACHUNKI  REGIONALNE  W  2016  R.</t>
  </si>
  <si>
    <t>REGIONAL  ACCOUNTS  IN  2016</t>
  </si>
  <si>
    <t>I. WOJEWÓDZTWO  NA  TLE  KRAJU  W  2017  R.  (cd.)</t>
  </si>
  <si>
    <r>
      <t xml:space="preserve">ROLNICTWO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I  LEŚNICTWO</t>
    </r>
  </si>
  <si>
    <r>
      <t xml:space="preserve">AGRICULTURE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AND  FORESTRY</t>
    </r>
  </si>
  <si>
    <r>
      <t xml:space="preserve">Użytki rolne w dobrej kulturze rolnej </t>
    </r>
    <r>
      <rPr>
        <vertAlign val="superscript"/>
        <sz val="10"/>
        <rFont val="Arial"/>
        <family val="2"/>
        <charset val="238"/>
      </rPr>
      <t xml:space="preserve">b </t>
    </r>
    <r>
      <rPr>
        <sz val="10"/>
        <rFont val="Arial"/>
        <family val="2"/>
        <charset val="238"/>
      </rPr>
      <t>(stan w czerwcu) w tys. ha</t>
    </r>
  </si>
  <si>
    <r>
      <t xml:space="preserve">Agricultural land in good agricultural condition </t>
    </r>
    <r>
      <rPr>
        <i/>
        <vertAlign val="superscript"/>
        <sz val="10"/>
        <rFont val="Arial"/>
        <family val="2"/>
        <charset val="238"/>
      </rPr>
      <t xml:space="preserve">b </t>
    </r>
    <r>
      <rPr>
        <i/>
        <sz val="10"/>
        <rFont val="Arial"/>
        <family val="2"/>
        <charset val="238"/>
      </rPr>
      <t>(as of June) in thous. ha</t>
    </r>
  </si>
  <si>
    <r>
      <t xml:space="preserve">pod zasiewami </t>
    </r>
    <r>
      <rPr>
        <vertAlign val="superscript"/>
        <sz val="10"/>
        <rFont val="Arial"/>
        <family val="2"/>
        <charset val="238"/>
      </rPr>
      <t>c</t>
    </r>
  </si>
  <si>
    <r>
      <t xml:space="preserve">sown area </t>
    </r>
    <r>
      <rPr>
        <i/>
        <vertAlign val="superscript"/>
        <sz val="10"/>
        <rFont val="Arial"/>
        <family val="2"/>
        <charset val="238"/>
      </rPr>
      <t>c</t>
    </r>
  </si>
  <si>
    <r>
      <t xml:space="preserve">Powierzchnia zasiewów 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(stan w czerwcu) w tys. ha:</t>
    </r>
  </si>
  <si>
    <r>
      <t xml:space="preserve">Sown area </t>
    </r>
    <r>
      <rPr>
        <i/>
        <vertAlign val="superscript"/>
        <sz val="10"/>
        <rFont val="Arial"/>
        <family val="2"/>
        <charset val="238"/>
      </rPr>
      <t>c</t>
    </r>
    <r>
      <rPr>
        <i/>
        <sz val="10"/>
        <rFont val="Arial"/>
        <family val="2"/>
        <charset val="238"/>
      </rPr>
      <t xml:space="preserve"> (as of June) in thous. ha:</t>
    </r>
  </si>
  <si>
    <r>
      <t xml:space="preserve">warzywa gruntowe </t>
    </r>
    <r>
      <rPr>
        <vertAlign val="superscript"/>
        <sz val="10"/>
        <rFont val="Arial"/>
        <family val="2"/>
        <charset val="238"/>
      </rPr>
      <t xml:space="preserve">d </t>
    </r>
  </si>
  <si>
    <r>
      <t xml:space="preserve">ground vegetables </t>
    </r>
    <r>
      <rPr>
        <i/>
        <vertAlign val="superscript"/>
        <sz val="10"/>
        <rFont val="Arial"/>
        <family val="2"/>
        <charset val="238"/>
      </rPr>
      <t>d</t>
    </r>
    <r>
      <rPr>
        <i/>
        <sz val="10"/>
        <rFont val="Arial"/>
        <family val="2"/>
        <charset val="238"/>
      </rPr>
      <t xml:space="preserve"> </t>
    </r>
  </si>
  <si>
    <r>
      <t xml:space="preserve">ziemniaki </t>
    </r>
    <r>
      <rPr>
        <vertAlign val="superscript"/>
        <sz val="10"/>
        <rFont val="Arial"/>
        <family val="2"/>
        <charset val="238"/>
      </rPr>
      <t>e</t>
    </r>
  </si>
  <si>
    <r>
      <t xml:space="preserve">potatoes </t>
    </r>
    <r>
      <rPr>
        <i/>
        <vertAlign val="superscript"/>
        <sz val="10"/>
        <rFont val="Arial"/>
        <family val="2"/>
        <charset val="238"/>
      </rPr>
      <t>e</t>
    </r>
  </si>
  <si>
    <r>
      <t>potatoes</t>
    </r>
    <r>
      <rPr>
        <i/>
        <vertAlign val="superscript"/>
        <sz val="10"/>
        <rFont val="Arial"/>
        <family val="2"/>
        <charset val="238"/>
      </rPr>
      <t xml:space="preserve"> e</t>
    </r>
  </si>
  <si>
    <r>
      <t xml:space="preserve">Sprzedaż produkcji budowlano-montażowej </t>
    </r>
    <r>
      <rPr>
        <vertAlign val="superscript"/>
        <sz val="10"/>
        <rFont val="Arial"/>
        <family val="2"/>
        <charset val="238"/>
      </rPr>
      <t xml:space="preserve">f </t>
    </r>
    <r>
      <rPr>
        <sz val="10"/>
        <rFont val="Arial"/>
        <family val="2"/>
        <charset val="238"/>
      </rPr>
      <t>(ceny bieżące):</t>
    </r>
  </si>
  <si>
    <r>
      <t>Sales of construction and assembly production</t>
    </r>
    <r>
      <rPr>
        <i/>
        <vertAlign val="superscript"/>
        <sz val="10"/>
        <rFont val="Arial"/>
        <family val="2"/>
        <charset val="238"/>
      </rPr>
      <t xml:space="preserve"> f</t>
    </r>
    <r>
      <rPr>
        <i/>
        <sz val="10"/>
        <rFont val="Arial"/>
        <family val="2"/>
        <charset val="238"/>
      </rPr>
      <t xml:space="preserve"> (current prices):</t>
    </r>
  </si>
  <si>
    <r>
      <t xml:space="preserve">branżowych I stopnia </t>
    </r>
    <r>
      <rPr>
        <vertAlign val="superscript"/>
        <sz val="10"/>
        <rFont val="Arial"/>
        <family val="2"/>
        <charset val="238"/>
      </rPr>
      <t>c</t>
    </r>
  </si>
  <si>
    <r>
      <t xml:space="preserve">stage I sectoral vocational </t>
    </r>
    <r>
      <rPr>
        <i/>
        <vertAlign val="superscript"/>
        <sz val="10"/>
        <rFont val="Arial"/>
        <family val="2"/>
        <charset val="238"/>
      </rPr>
      <t>c</t>
    </r>
  </si>
  <si>
    <t>Internal and international net migration for permanent residence
   per 1000 population</t>
  </si>
  <si>
    <t xml:space="preserve">    a Według faktycznego miejsca pracy i rodzaju działalności.   b Dane opracowano z uwzględnieniem pracujących w gospodarstwach indywidualnych w rolnictwie wyszacowanych przy uwzględnieniu wyników Powszechnego Spisu Rolnego 2010.   c Łącznie z kolektorami.   d Na podstawie bilansu.</t>
  </si>
  <si>
    <t xml:space="preserve">    a By actual workplace and kind of activity.   b Data are compiled considering employed persons on private farms in agriculture estimated using the results of the Agricultural Census 2010.   c Including collectors.   d Based on balance. </t>
  </si>
  <si>
    <t xml:space="preserve">   a Patrz uwagi ogólne do działu „Edukacja i wychowanie”, ust. 1 i 2 na str. 183.   b Bez szkół dla dorosłych, z wyjątkiem szkół policealnych.   c Łącznie z uczniami szkół specjalnych przysposabiających do pracy.   d Dających uprawnienia zawodowe.   e Łącznie z dziećmi przebywającymi przez cały rok szkolny w placówkach wykonujących działalność leczniczą.   f Łącznie z danymi resortu obrony narodowej i resortu spraw wewnętrznych i administracji.   g Patrz uwagi ogólne do działu „Ochrona zdrowia i pomoc społeczna", ust. 3 na str. 215; łącznie z osobami, dla których głównym miejscem pracy jest praktyka zawodowa (lekarzy, lekarzy dentystów, pielęgniarek lub położnych).   h Łącznie z magistrami pielęgniarstwa.    i Dotyczy obiektów posiadających 10 i więcej miejsc noclegowych; z uwzględnieniem imputacji danych dla jednostek, które odmówiły udziału w badaniu.   </t>
  </si>
  <si>
    <t xml:space="preserve">   a See general notes to the chapter “Education”, item 1 and 2 on page 183.   b Excluding schools for adult, excluding post-secondary schools.   c Including students in special job-training schools.   d Leading to professional certification.   e Including children staying during the whole school year in the units performing health care activities.   f Data include health care: of the Ministry of National Defence, the Ministry of the Interior and Administration.   g See general notes to the chapter "Healt care and social welfare", item 3 on page 215; including persons whose primary workplace is a professional practice (doctors, dentists, nurses or midwives).   h Including masters of nursing.   i Concern establishments possessing 10 and more bed places; including the imputation of data for units which refused to participate in the survey.</t>
  </si>
  <si>
    <t>łąki i pastwiska trwałe</t>
  </si>
  <si>
    <t>permanent meadows and pastures</t>
  </si>
  <si>
    <t>Forest area (as of 31 XII) in thous. ha</t>
  </si>
  <si>
    <r>
      <t>Post offices</t>
    </r>
    <r>
      <rPr>
        <i/>
        <vertAlign val="superscript"/>
        <sz val="10"/>
        <rFont val="Arial"/>
        <family val="2"/>
        <charset val="238"/>
      </rPr>
      <t xml:space="preserve"> c</t>
    </r>
  </si>
  <si>
    <t xml:space="preserve">   a Łącznie z pojazdami posiadającymi pozwolenia czasowe (na okres 30 dni) wydane w końcu roku.   b Łącznie z samochodami ciężarowo-osobowymi.   c Dane dotyczą operatora pocztowego wyznaczonego.   d Dane dotyczą operatorów telekomunikacyjnych sieci publicznej.   e Bez dochodów i wydatków gmin mających również status miasta na prawach powiatu.</t>
  </si>
  <si>
    <t xml:space="preserve">   a Including road vehicles having temporary permissions (for the period of 30 days) issued at the end of the year.   b Including vans.   c Data concern the designated operator.   d Data concern operators of the public telecommunication network.   e Excluding revenue and expenditure of gminas which are also cities with powiat status.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</si>
</sst>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\ *."/>
    <numFmt numFmtId="165" formatCode="0.0"/>
  </numFmts>
  <fonts count="20">
    <font>
      <sz val="10"/>
      <name val="Aria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sz val="10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/>
    <xf numFmtId="0" fontId="2" fillId="0" borderId="0" applyFill="0" applyBorder="0" applyProtection="0"/>
    <xf numFmtId="164" fontId="1" fillId="0" borderId="1" applyFill="0" applyBorder="0" applyProtection="0"/>
    <xf numFmtId="164" fontId="12" fillId="0" borderId="1" applyFill="0" applyBorder="0" applyProtection="0"/>
    <xf numFmtId="164" fontId="6" fillId="0" borderId="1" applyFill="0" applyBorder="0" applyProtection="0"/>
    <xf numFmtId="164" fontId="6" fillId="0" borderId="1" applyFill="0" applyBorder="0" applyProtection="0"/>
    <xf numFmtId="0" fontId="2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2" fillId="0" borderId="0" applyFill="0" applyBorder="0" applyProtection="0">
      <alignment horizontal="left" indent="1"/>
    </xf>
    <xf numFmtId="164" fontId="6" fillId="0" borderId="0" applyFill="0" applyBorder="0" applyProtection="0">
      <alignment horizontal="left" indent="1"/>
    </xf>
    <xf numFmtId="164" fontId="6" fillId="0" borderId="0" applyFill="0" applyBorder="0" applyProtection="0">
      <alignment horizontal="left" indent="1"/>
    </xf>
    <xf numFmtId="0" fontId="2" fillId="0" borderId="0" applyFill="0" applyBorder="0" applyProtection="0">
      <alignment horizontal="left" indent="2"/>
    </xf>
    <xf numFmtId="164" fontId="1" fillId="0" borderId="1" applyNumberFormat="0" applyFill="0" applyBorder="0" applyProtection="0">
      <alignment horizontal="left" indent="2"/>
    </xf>
    <xf numFmtId="164" fontId="12" fillId="0" borderId="1" applyNumberFormat="0" applyFill="0" applyBorder="0" applyProtection="0">
      <alignment horizontal="left" indent="2"/>
    </xf>
    <xf numFmtId="164" fontId="6" fillId="0" borderId="1" applyNumberFormat="0" applyFill="0" applyBorder="0" applyProtection="0">
      <alignment horizontal="left" indent="2"/>
    </xf>
    <xf numFmtId="164" fontId="6" fillId="0" borderId="1" applyNumberFormat="0" applyFill="0" applyBorder="0" applyProtection="0">
      <alignment horizontal="left" indent="2"/>
    </xf>
    <xf numFmtId="0" fontId="1" fillId="0" borderId="0">
      <alignment horizontal="center" vertical="center"/>
    </xf>
    <xf numFmtId="0" fontId="12" fillId="0" borderId="0">
      <alignment horizontal="center" vertical="center"/>
    </xf>
    <xf numFmtId="0" fontId="6" fillId="0" borderId="0">
      <alignment horizontal="center" vertical="center"/>
    </xf>
    <xf numFmtId="0" fontId="6" fillId="0" borderId="0">
      <alignment horizontal="center" vertical="center"/>
    </xf>
    <xf numFmtId="0" fontId="1" fillId="0" borderId="0">
      <alignment horizontal="right" indent="1"/>
    </xf>
    <xf numFmtId="0" fontId="12" fillId="0" borderId="0">
      <alignment horizontal="right" indent="1"/>
    </xf>
    <xf numFmtId="0" fontId="6" fillId="0" borderId="0">
      <alignment horizontal="right" indent="1"/>
    </xf>
    <xf numFmtId="0" fontId="6" fillId="0" borderId="0">
      <alignment horizontal="right" indent="1"/>
    </xf>
    <xf numFmtId="0" fontId="1" fillId="0" borderId="0">
      <alignment horizontal="right"/>
    </xf>
    <xf numFmtId="0" fontId="12" fillId="0" borderId="0">
      <alignment horizontal="right"/>
    </xf>
    <xf numFmtId="0" fontId="6" fillId="0" borderId="0">
      <alignment horizontal="right"/>
    </xf>
    <xf numFmtId="0" fontId="6" fillId="0" borderId="0">
      <alignment horizontal="right"/>
    </xf>
    <xf numFmtId="0" fontId="6" fillId="0" borderId="0"/>
    <xf numFmtId="0" fontId="4" fillId="0" borderId="0">
      <alignment horizontal="left" indent="1"/>
    </xf>
    <xf numFmtId="0" fontId="4" fillId="0" borderId="0">
      <alignment horizontal="left" indent="1"/>
    </xf>
    <xf numFmtId="9" fontId="12" fillId="0" borderId="0" applyFont="0" applyFill="0" applyBorder="0" applyAlignment="0" applyProtection="0"/>
    <xf numFmtId="0" fontId="7" fillId="0" borderId="0" applyFill="0" applyBorder="0" applyProtection="0">
      <alignment horizontal="left" indent="8"/>
    </xf>
    <xf numFmtId="0" fontId="5" fillId="0" borderId="0">
      <alignment horizontal="left" indent="8"/>
    </xf>
    <xf numFmtId="0" fontId="11" fillId="0" borderId="0">
      <alignment horizontal="left" indent="8"/>
    </xf>
    <xf numFmtId="0" fontId="5" fillId="0" borderId="0">
      <alignment horizontal="left" indent="8"/>
    </xf>
    <xf numFmtId="0" fontId="8" fillId="0" borderId="0">
      <alignment horizontal="center" vertical="top"/>
    </xf>
    <xf numFmtId="0" fontId="2" fillId="0" borderId="0">
      <alignment horizontal="center" vertical="top"/>
    </xf>
    <xf numFmtId="0" fontId="10" fillId="0" borderId="0">
      <alignment horizontal="center" vertical="top"/>
    </xf>
    <xf numFmtId="0" fontId="2" fillId="0" borderId="0">
      <alignment horizontal="center" vertical="top"/>
    </xf>
    <xf numFmtId="0" fontId="1" fillId="0" borderId="0" applyFill="0" applyBorder="0" applyAlignment="0" applyProtection="0">
      <alignment horizontal="left" wrapText="1"/>
    </xf>
    <xf numFmtId="0" fontId="6" fillId="0" borderId="0" applyFill="0" applyBorder="0" applyAlignment="0" applyProtection="0">
      <alignment horizontal="left" wrapText="1"/>
    </xf>
    <xf numFmtId="0" fontId="9" fillId="0" borderId="0" applyFill="0" applyBorder="0" applyAlignment="0" applyProtection="0">
      <alignment horizontal="left" wrapText="1"/>
    </xf>
    <xf numFmtId="0" fontId="6" fillId="0" borderId="0" applyFill="0" applyBorder="0" applyAlignment="0" applyProtection="0">
      <alignment horizontal="left" wrapText="1"/>
    </xf>
    <xf numFmtId="0" fontId="12" fillId="0" borderId="0" applyFill="0" applyBorder="0" applyAlignment="0" applyProtection="0">
      <alignment horizontal="left" wrapText="1"/>
    </xf>
    <xf numFmtId="0" fontId="6" fillId="0" borderId="0" applyFill="0" applyBorder="0" applyAlignment="0" applyProtection="0">
      <alignment horizontal="left" wrapText="1"/>
    </xf>
    <xf numFmtId="0" fontId="2" fillId="0" borderId="0">
      <alignment horizontal="left" indent="8"/>
    </xf>
  </cellStyleXfs>
  <cellXfs count="79">
    <xf numFmtId="0" fontId="0" fillId="0" borderId="0" xfId="0"/>
    <xf numFmtId="0" fontId="2" fillId="0" borderId="4" xfId="0" applyFont="1" applyFill="1" applyBorder="1"/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indent="1"/>
    </xf>
    <xf numFmtId="0" fontId="2" fillId="0" borderId="4" xfId="0" applyFont="1" applyFill="1" applyBorder="1" applyAlignment="1">
      <alignment horizontal="left" indent="4"/>
    </xf>
    <xf numFmtId="0" fontId="2" fillId="0" borderId="4" xfId="0" applyFont="1" applyFill="1" applyBorder="1" applyAlignment="1">
      <alignment horizontal="left" indent="2"/>
    </xf>
    <xf numFmtId="0" fontId="2" fillId="0" borderId="0" xfId="0" applyFont="1" applyFill="1"/>
    <xf numFmtId="0" fontId="2" fillId="0" borderId="4" xfId="0" applyFont="1" applyFill="1" applyBorder="1" applyAlignment="1">
      <alignment horizontal="left" indent="5"/>
    </xf>
    <xf numFmtId="49" fontId="2" fillId="0" borderId="4" xfId="0" applyNumberFormat="1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13" fillId="0" borderId="1" xfId="0" applyFont="1" applyFill="1" applyBorder="1"/>
    <xf numFmtId="0" fontId="17" fillId="0" borderId="4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indent="6"/>
    </xf>
    <xf numFmtId="49" fontId="2" fillId="0" borderId="4" xfId="28" applyNumberFormat="1" applyFont="1" applyFill="1" applyBorder="1" applyAlignment="1">
      <alignment horizontal="left" indent="1"/>
    </xf>
    <xf numFmtId="0" fontId="2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wrapText="1"/>
    </xf>
    <xf numFmtId="49" fontId="2" fillId="0" borderId="4" xfId="28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1" fontId="1" fillId="0" borderId="3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165" fontId="1" fillId="0" borderId="3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wrapText="1" indent="4"/>
    </xf>
    <xf numFmtId="0" fontId="1" fillId="0" borderId="1" xfId="0" applyFont="1" applyFill="1" applyBorder="1" applyAlignment="1">
      <alignment horizontal="left" indent="2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165" fontId="1" fillId="0" borderId="3" xfId="28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6"/>
    </xf>
    <xf numFmtId="0" fontId="1" fillId="0" borderId="1" xfId="0" applyFont="1" applyFill="1" applyBorder="1" applyAlignment="1">
      <alignment horizontal="left" indent="4"/>
    </xf>
    <xf numFmtId="0" fontId="1" fillId="0" borderId="0" xfId="0" applyFont="1" applyFill="1"/>
    <xf numFmtId="1" fontId="1" fillId="0" borderId="3" xfId="28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indent="1"/>
    </xf>
    <xf numFmtId="49" fontId="1" fillId="0" borderId="1" xfId="0" applyNumberFormat="1" applyFont="1" applyFill="1" applyBorder="1" applyAlignment="1">
      <alignment horizontal="left"/>
    </xf>
    <xf numFmtId="49" fontId="1" fillId="0" borderId="1" xfId="28" applyNumberFormat="1" applyFont="1" applyFill="1" applyBorder="1" applyAlignment="1">
      <alignment wrapText="1"/>
    </xf>
    <xf numFmtId="49" fontId="1" fillId="0" borderId="1" xfId="28" applyNumberFormat="1" applyFont="1" applyFill="1" applyBorder="1" applyAlignment="1">
      <alignment horizontal="left" indent="1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/>
    <xf numFmtId="165" fontId="19" fillId="0" borderId="3" xfId="0" applyNumberFormat="1" applyFont="1" applyFill="1" applyBorder="1" applyAlignment="1">
      <alignment horizontal="right"/>
    </xf>
    <xf numFmtId="165" fontId="1" fillId="0" borderId="3" xfId="31" applyNumberFormat="1" applyFont="1" applyFill="1" applyBorder="1" applyAlignment="1">
      <alignment horizontal="right"/>
    </xf>
    <xf numFmtId="165" fontId="1" fillId="0" borderId="3" xfId="0" applyNumberFormat="1" applyFont="1" applyFill="1" applyBorder="1"/>
    <xf numFmtId="0" fontId="1" fillId="0" borderId="0" xfId="28" applyFont="1" applyFill="1"/>
    <xf numFmtId="0" fontId="1" fillId="0" borderId="4" xfId="28" applyFont="1" applyFill="1" applyBorder="1"/>
    <xf numFmtId="165" fontId="1" fillId="0" borderId="3" xfId="28" applyNumberFormat="1" applyFont="1" applyFill="1" applyBorder="1"/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/>
    <xf numFmtId="49" fontId="2" fillId="0" borderId="4" xfId="0" applyNumberFormat="1" applyFont="1" applyFill="1" applyBorder="1"/>
    <xf numFmtId="165" fontId="1" fillId="0" borderId="0" xfId="0" applyNumberFormat="1" applyFont="1" applyFill="1"/>
    <xf numFmtId="165" fontId="1" fillId="0" borderId="4" xfId="0" applyNumberFormat="1" applyFont="1" applyFill="1" applyBorder="1"/>
    <xf numFmtId="1" fontId="1" fillId="0" borderId="3" xfId="0" applyNumberFormat="1" applyFont="1" applyFill="1" applyBorder="1"/>
    <xf numFmtId="0" fontId="1" fillId="0" borderId="3" xfId="0" applyFont="1" applyFill="1" applyBorder="1"/>
    <xf numFmtId="165" fontId="1" fillId="0" borderId="0" xfId="0" applyNumberFormat="1" applyFont="1" applyFill="1" applyAlignment="1">
      <alignment horizontal="right"/>
    </xf>
    <xf numFmtId="0" fontId="1" fillId="0" borderId="3" xfId="28" applyFont="1" applyFill="1" applyBorder="1" applyAlignment="1">
      <alignment horizontal="right"/>
    </xf>
    <xf numFmtId="2" fontId="1" fillId="0" borderId="3" xfId="0" applyNumberFormat="1" applyFont="1" applyFill="1" applyBorder="1" applyAlignment="1">
      <alignment horizontal="right"/>
    </xf>
    <xf numFmtId="49" fontId="13" fillId="0" borderId="0" xfId="40" applyNumberFormat="1" applyFont="1" applyFill="1" applyAlignment="1">
      <alignment horizontal="left"/>
    </xf>
    <xf numFmtId="0" fontId="2" fillId="0" borderId="5" xfId="46" applyFont="1" applyFill="1" applyBorder="1" applyAlignment="1">
      <alignment horizontal="left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7" fillId="0" borderId="0" xfId="29" applyFont="1" applyFill="1" applyAlignment="1">
      <alignment horizontal="left" indent="1"/>
    </xf>
    <xf numFmtId="0" fontId="1" fillId="0" borderId="0" xfId="36" applyFont="1" applyFill="1" applyAlignment="1">
      <alignment horizontal="center" vertical="center"/>
    </xf>
    <xf numFmtId="0" fontId="2" fillId="0" borderId="0" xfId="36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33" applyFont="1" applyFill="1" applyAlignment="1">
      <alignment horizontal="center" vertical="center"/>
    </xf>
    <xf numFmtId="0" fontId="5" fillId="0" borderId="0" xfId="29" applyFont="1" applyFill="1" applyAlignment="1">
      <alignment horizontal="left" indent="1"/>
    </xf>
    <xf numFmtId="0" fontId="7" fillId="0" borderId="0" xfId="29" applyFont="1" applyFill="1" applyAlignment="1">
      <alignment horizontal="justify" wrapText="1"/>
    </xf>
    <xf numFmtId="0" fontId="5" fillId="0" borderId="0" xfId="29" applyFont="1" applyFill="1" applyAlignment="1">
      <alignment horizontal="justify" wrapText="1"/>
    </xf>
    <xf numFmtId="0" fontId="5" fillId="0" borderId="0" xfId="29" applyFont="1" applyFill="1" applyAlignment="1">
      <alignment wrapText="1"/>
    </xf>
    <xf numFmtId="0" fontId="2" fillId="0" borderId="0" xfId="29" applyFont="1" applyFill="1" applyAlignment="1">
      <alignment horizontal="left" wrapText="1" indent="1"/>
    </xf>
    <xf numFmtId="0" fontId="1" fillId="0" borderId="0" xfId="0" applyFont="1" applyFill="1" applyAlignment="1">
      <alignment horizontal="left" wrapText="1" indent="1"/>
    </xf>
    <xf numFmtId="0" fontId="2" fillId="0" borderId="0" xfId="37" applyFont="1" applyFill="1" applyAlignment="1">
      <alignment horizontal="center" vertical="center"/>
    </xf>
    <xf numFmtId="0" fontId="1" fillId="0" borderId="0" xfId="29" applyFont="1" applyFill="1" applyAlignment="1">
      <alignment horizontal="left" wrapText="1" indent="1"/>
    </xf>
  </cellXfs>
  <cellStyles count="47">
    <cellStyle name="boczek 1 - angielski" xfId="1"/>
    <cellStyle name="boczek 1 - polski" xfId="2"/>
    <cellStyle name="boczek 1 - polski 2" xfId="3"/>
    <cellStyle name="boczek 1 - polski 2 2" xfId="4"/>
    <cellStyle name="boczek 1 - polski 3" xfId="5"/>
    <cellStyle name="boczek 2 - angielski" xfId="6"/>
    <cellStyle name="boczek 2 - polski" xfId="7"/>
    <cellStyle name="boczek 2 - polski 2" xfId="8"/>
    <cellStyle name="boczek 2 - polski 2 2" xfId="9"/>
    <cellStyle name="boczek 2 - polski 3" xfId="10"/>
    <cellStyle name="boczek 3 - angielski" xfId="11"/>
    <cellStyle name="boczek 3 - polski" xfId="12"/>
    <cellStyle name="boczek 3 - polski 2" xfId="13"/>
    <cellStyle name="boczek 3 - polski 2 2" xfId="14"/>
    <cellStyle name="boczek 3 - polski 3" xfId="15"/>
    <cellStyle name="Główka polska" xfId="16"/>
    <cellStyle name="Główka polska 2" xfId="17"/>
    <cellStyle name="Główka polska 2 2" xfId="18"/>
    <cellStyle name="Główka polska 3" xfId="19"/>
    <cellStyle name="liczby w tablicy bez gwiazdki" xfId="20"/>
    <cellStyle name="liczby w tablicy bez gwiazdki 2" xfId="21"/>
    <cellStyle name="liczby w tablicy bez gwiazdki 2 2" xfId="22"/>
    <cellStyle name="liczby w tablicy bez gwiazdki 3" xfId="23"/>
    <cellStyle name="liczby w tablicy z gwiazdką" xfId="24"/>
    <cellStyle name="liczby w tablicy z gwiazdką 2" xfId="25"/>
    <cellStyle name="liczby w tablicy z gwiazdką 2 2" xfId="26"/>
    <cellStyle name="liczby w tablicy z gwiazdką 3" xfId="27"/>
    <cellStyle name="Normalny" xfId="0" builtinId="0"/>
    <cellStyle name="Normalny 2" xfId="28"/>
    <cellStyle name="Notka - angielska" xfId="29"/>
    <cellStyle name="Notka - polska" xfId="30"/>
    <cellStyle name="Procentowy" xfId="31" builtinId="5"/>
    <cellStyle name="Stan w dniu - angielski" xfId="32"/>
    <cellStyle name="Stan w dniu - polski" xfId="33"/>
    <cellStyle name="Stan w dniu - polski 2" xfId="34"/>
    <cellStyle name="Stan w dniu - polski 2 2" xfId="35"/>
    <cellStyle name="Śródtytuł ang" xfId="36"/>
    <cellStyle name="Śródtytuł ang 2" xfId="37"/>
    <cellStyle name="Śródtytuł ang 3" xfId="38"/>
    <cellStyle name="Śródtytuł ang 3 2" xfId="39"/>
    <cellStyle name="Tytuł tablicy - polski" xfId="40"/>
    <cellStyle name="Tytuł tablicy - polski 2" xfId="41"/>
    <cellStyle name="Tytuł tablicy - polski 2 2" xfId="42"/>
    <cellStyle name="Tytuł tablicy - polski 2 2 2" xfId="43"/>
    <cellStyle name="Tytuł tablicy - polski 3" xfId="44"/>
    <cellStyle name="Tytuł tablicy - polski 3 2" xfId="45"/>
    <cellStyle name="Tytuł tablicy angielski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3" tint="0.59999389629810485"/>
    <pageSetUpPr fitToPage="1"/>
  </sheetPr>
  <dimension ref="A3:F41"/>
  <sheetViews>
    <sheetView tabSelected="1" zoomScaleNormal="100" zoomScaleSheetLayoutView="100" zoomScalePageLayoutView="120" workbookViewId="0"/>
  </sheetViews>
  <sheetFormatPr defaultRowHeight="12.75"/>
  <cols>
    <col min="1" max="1" width="69.140625" style="34" customWidth="1"/>
    <col min="2" max="2" width="15.5703125" style="34" customWidth="1"/>
    <col min="3" max="3" width="15.42578125" style="34" customWidth="1"/>
    <col min="4" max="4" width="15.5703125" style="34" customWidth="1"/>
    <col min="5" max="5" width="64.5703125" style="6" customWidth="1"/>
    <col min="6" max="6" width="9" style="34" customWidth="1"/>
    <col min="7" max="16384" width="9.140625" style="34"/>
  </cols>
  <sheetData>
    <row r="3" spans="1:6" ht="15" customHeight="1">
      <c r="A3" s="58" t="s">
        <v>276</v>
      </c>
      <c r="B3" s="58"/>
      <c r="C3" s="58"/>
      <c r="D3" s="58"/>
      <c r="E3" s="58"/>
    </row>
    <row r="4" spans="1:6" ht="13.5" customHeight="1">
      <c r="A4" s="59" t="s">
        <v>277</v>
      </c>
      <c r="B4" s="59"/>
      <c r="C4" s="59"/>
      <c r="D4" s="59"/>
      <c r="E4" s="59"/>
    </row>
    <row r="5" spans="1:6" s="40" customFormat="1" ht="26.25" customHeight="1">
      <c r="A5" s="60" t="s">
        <v>96</v>
      </c>
      <c r="B5" s="21" t="s">
        <v>168</v>
      </c>
      <c r="C5" s="64" t="s">
        <v>169</v>
      </c>
      <c r="D5" s="65"/>
      <c r="E5" s="62" t="s">
        <v>97</v>
      </c>
    </row>
    <row r="6" spans="1:6" s="40" customFormat="1" ht="33" customHeight="1">
      <c r="A6" s="61"/>
      <c r="B6" s="64" t="s">
        <v>170</v>
      </c>
      <c r="C6" s="65"/>
      <c r="D6" s="21" t="s">
        <v>265</v>
      </c>
      <c r="E6" s="63"/>
    </row>
    <row r="7" spans="1:6" ht="18" customHeight="1">
      <c r="A7" s="69" t="s">
        <v>223</v>
      </c>
      <c r="B7" s="69"/>
      <c r="C7" s="69"/>
      <c r="D7" s="69"/>
      <c r="E7" s="69"/>
    </row>
    <row r="8" spans="1:6" ht="15.95" customHeight="1">
      <c r="A8" s="68" t="s">
        <v>224</v>
      </c>
      <c r="B8" s="68"/>
      <c r="C8" s="68"/>
      <c r="D8" s="68"/>
      <c r="E8" s="68"/>
    </row>
    <row r="9" spans="1:6" ht="14.25">
      <c r="A9" s="22" t="s">
        <v>171</v>
      </c>
      <c r="B9" s="23">
        <v>312679</v>
      </c>
      <c r="C9" s="23">
        <v>18310</v>
      </c>
      <c r="D9" s="25">
        <v>5.9</v>
      </c>
      <c r="E9" s="1" t="s">
        <v>172</v>
      </c>
    </row>
    <row r="10" spans="1:6">
      <c r="A10" s="22" t="s">
        <v>11</v>
      </c>
      <c r="B10" s="23">
        <v>314</v>
      </c>
      <c r="C10" s="23">
        <v>16</v>
      </c>
      <c r="D10" s="25">
        <v>5.0999999999999996</v>
      </c>
      <c r="E10" s="1" t="s">
        <v>17</v>
      </c>
    </row>
    <row r="11" spans="1:6">
      <c r="A11" s="20" t="s">
        <v>12</v>
      </c>
      <c r="B11" s="23">
        <v>66</v>
      </c>
      <c r="C11" s="23">
        <v>4</v>
      </c>
      <c r="D11" s="25">
        <v>6.1</v>
      </c>
      <c r="E11" s="2" t="s">
        <v>18</v>
      </c>
    </row>
    <row r="12" spans="1:6">
      <c r="A12" s="20" t="s">
        <v>13</v>
      </c>
      <c r="B12" s="23">
        <v>2478</v>
      </c>
      <c r="C12" s="23">
        <v>123</v>
      </c>
      <c r="D12" s="25">
        <v>5</v>
      </c>
      <c r="E12" s="2" t="s">
        <v>19</v>
      </c>
    </row>
    <row r="13" spans="1:6">
      <c r="A13" s="20" t="s">
        <v>14</v>
      </c>
      <c r="B13" s="23">
        <v>923</v>
      </c>
      <c r="C13" s="23">
        <v>42</v>
      </c>
      <c r="D13" s="25">
        <v>4.5999999999999996</v>
      </c>
      <c r="E13" s="2" t="s">
        <v>20</v>
      </c>
    </row>
    <row r="14" spans="1:6">
      <c r="A14" s="22" t="s">
        <v>15</v>
      </c>
      <c r="B14" s="23">
        <v>52512</v>
      </c>
      <c r="C14" s="23">
        <v>2876</v>
      </c>
      <c r="D14" s="25">
        <v>5.5</v>
      </c>
      <c r="E14" s="1" t="s">
        <v>21</v>
      </c>
      <c r="F14" s="41"/>
    </row>
    <row r="15" spans="1:6">
      <c r="A15" s="20" t="s">
        <v>16</v>
      </c>
      <c r="B15" s="23">
        <v>40725</v>
      </c>
      <c r="C15" s="23">
        <v>1637</v>
      </c>
      <c r="D15" s="25">
        <v>4</v>
      </c>
      <c r="E15" s="2" t="s">
        <v>22</v>
      </c>
    </row>
    <row r="16" spans="1:6" ht="15.75" customHeight="1">
      <c r="A16" s="70" t="s">
        <v>98</v>
      </c>
      <c r="B16" s="70"/>
      <c r="C16" s="70"/>
      <c r="D16" s="70"/>
      <c r="E16" s="70"/>
    </row>
    <row r="17" spans="1:5" ht="14.25" customHeight="1">
      <c r="A17" s="68" t="s">
        <v>99</v>
      </c>
      <c r="B17" s="68"/>
      <c r="C17" s="68"/>
      <c r="D17" s="68"/>
      <c r="E17" s="68"/>
    </row>
    <row r="18" spans="1:5" ht="25.5">
      <c r="A18" s="19" t="s">
        <v>267</v>
      </c>
      <c r="B18" s="24"/>
      <c r="C18" s="24"/>
      <c r="D18" s="24"/>
      <c r="E18" s="17" t="s">
        <v>268</v>
      </c>
    </row>
    <row r="19" spans="1:5">
      <c r="A19" s="26" t="s">
        <v>100</v>
      </c>
      <c r="B19" s="25">
        <v>35.6</v>
      </c>
      <c r="C19" s="25">
        <v>1.5</v>
      </c>
      <c r="D19" s="25">
        <v>4.3</v>
      </c>
      <c r="E19" s="3" t="s">
        <v>103</v>
      </c>
    </row>
    <row r="20" spans="1:5">
      <c r="A20" s="26" t="s">
        <v>145</v>
      </c>
      <c r="B20" s="25">
        <v>1378.7</v>
      </c>
      <c r="C20" s="25">
        <v>20.3</v>
      </c>
      <c r="D20" s="25">
        <v>1.5</v>
      </c>
      <c r="E20" s="3" t="s">
        <v>146</v>
      </c>
    </row>
    <row r="21" spans="1:5" ht="14.25">
      <c r="A21" s="20" t="s">
        <v>202</v>
      </c>
      <c r="B21" s="23">
        <v>3258</v>
      </c>
      <c r="C21" s="23">
        <v>167</v>
      </c>
      <c r="D21" s="25">
        <v>5.0999999999999996</v>
      </c>
      <c r="E21" s="2" t="s">
        <v>198</v>
      </c>
    </row>
    <row r="22" spans="1:5">
      <c r="A22" s="26" t="s">
        <v>23</v>
      </c>
      <c r="B22" s="24">
        <v>2439</v>
      </c>
      <c r="C22" s="24">
        <v>119</v>
      </c>
      <c r="D22" s="25">
        <v>4.9000000000000004</v>
      </c>
      <c r="E22" s="3" t="s">
        <v>29</v>
      </c>
    </row>
    <row r="23" spans="1:5">
      <c r="A23" s="27" t="s">
        <v>199</v>
      </c>
      <c r="B23" s="23">
        <v>808</v>
      </c>
      <c r="C23" s="23">
        <v>48</v>
      </c>
      <c r="D23" s="25">
        <v>5.9</v>
      </c>
      <c r="E23" s="7" t="s">
        <v>200</v>
      </c>
    </row>
    <row r="24" spans="1:5">
      <c r="A24" s="20" t="s">
        <v>201</v>
      </c>
      <c r="B24" s="25">
        <v>113792.8</v>
      </c>
      <c r="C24" s="25">
        <v>1691</v>
      </c>
      <c r="D24" s="25">
        <v>1.5</v>
      </c>
      <c r="E24" s="2" t="s">
        <v>261</v>
      </c>
    </row>
    <row r="25" spans="1:5" ht="14.25">
      <c r="A25" s="20" t="s">
        <v>226</v>
      </c>
      <c r="B25" s="25">
        <v>11968.7</v>
      </c>
      <c r="C25" s="25">
        <v>803.7</v>
      </c>
      <c r="D25" s="25">
        <v>6.7</v>
      </c>
      <c r="E25" s="1" t="s">
        <v>173</v>
      </c>
    </row>
    <row r="26" spans="1:5">
      <c r="A26" s="22" t="s">
        <v>144</v>
      </c>
      <c r="B26" s="24"/>
      <c r="C26" s="24"/>
      <c r="D26" s="25"/>
      <c r="E26" s="2" t="s">
        <v>26</v>
      </c>
    </row>
    <row r="27" spans="1:5">
      <c r="A27" s="26" t="s">
        <v>24</v>
      </c>
      <c r="B27" s="24"/>
      <c r="C27" s="24"/>
      <c r="D27" s="25"/>
      <c r="E27" s="3" t="s">
        <v>27</v>
      </c>
    </row>
    <row r="28" spans="1:5">
      <c r="A28" s="28" t="s">
        <v>84</v>
      </c>
      <c r="B28" s="25">
        <v>6825.4</v>
      </c>
      <c r="C28" s="25">
        <v>564.6</v>
      </c>
      <c r="D28" s="25">
        <v>8.3000000000000007</v>
      </c>
      <c r="E28" s="5" t="s">
        <v>86</v>
      </c>
    </row>
    <row r="29" spans="1:5">
      <c r="A29" s="28" t="s">
        <v>161</v>
      </c>
      <c r="B29" s="42">
        <v>2.6</v>
      </c>
      <c r="C29" s="42">
        <v>3.3</v>
      </c>
      <c r="D29" s="43" t="s">
        <v>250</v>
      </c>
      <c r="E29" s="5" t="s">
        <v>132</v>
      </c>
    </row>
    <row r="30" spans="1:5">
      <c r="A30" s="26" t="s">
        <v>25</v>
      </c>
      <c r="B30" s="25"/>
      <c r="C30" s="25"/>
      <c r="D30" s="25"/>
      <c r="E30" s="3" t="s">
        <v>28</v>
      </c>
    </row>
    <row r="31" spans="1:5">
      <c r="A31" s="28" t="s">
        <v>84</v>
      </c>
      <c r="B31" s="25">
        <v>2065.6999999999998</v>
      </c>
      <c r="C31" s="25">
        <v>74.099999999999994</v>
      </c>
      <c r="D31" s="25">
        <v>3.6</v>
      </c>
      <c r="E31" s="5" t="s">
        <v>86</v>
      </c>
    </row>
    <row r="32" spans="1:5">
      <c r="A32" s="28" t="s">
        <v>161</v>
      </c>
      <c r="B32" s="42">
        <v>0.8</v>
      </c>
      <c r="C32" s="42">
        <v>0.4</v>
      </c>
      <c r="D32" s="43" t="s">
        <v>250</v>
      </c>
      <c r="E32" s="5" t="s">
        <v>132</v>
      </c>
    </row>
    <row r="33" spans="1:5" ht="16.5" customHeight="1">
      <c r="A33" s="67" t="s">
        <v>174</v>
      </c>
      <c r="B33" s="67"/>
      <c r="C33" s="67"/>
      <c r="D33" s="67"/>
      <c r="E33" s="67"/>
    </row>
    <row r="34" spans="1:5" ht="17.25" customHeight="1">
      <c r="A34" s="68" t="s">
        <v>175</v>
      </c>
      <c r="B34" s="68"/>
      <c r="C34" s="68"/>
      <c r="D34" s="68"/>
      <c r="E34" s="68"/>
    </row>
    <row r="35" spans="1:5" ht="25.5">
      <c r="A35" s="19" t="s">
        <v>266</v>
      </c>
      <c r="B35" s="29"/>
      <c r="C35" s="29"/>
      <c r="D35" s="29"/>
      <c r="E35" s="16" t="s">
        <v>237</v>
      </c>
    </row>
    <row r="36" spans="1:5" ht="14.25" customHeight="1">
      <c r="A36" s="26" t="s">
        <v>101</v>
      </c>
      <c r="B36" s="24">
        <v>753963</v>
      </c>
      <c r="C36" s="24">
        <v>44110</v>
      </c>
      <c r="D36" s="25">
        <v>5.9</v>
      </c>
      <c r="E36" s="3" t="s">
        <v>104</v>
      </c>
    </row>
    <row r="37" spans="1:5">
      <c r="A37" s="26" t="s">
        <v>102</v>
      </c>
      <c r="B37" s="25">
        <v>196.2</v>
      </c>
      <c r="C37" s="25">
        <v>190.2</v>
      </c>
      <c r="D37" s="43" t="s">
        <v>250</v>
      </c>
      <c r="E37" s="3" t="s">
        <v>105</v>
      </c>
    </row>
    <row r="38" spans="1:5" ht="15.75" customHeight="1">
      <c r="A38" s="30" t="s">
        <v>238</v>
      </c>
      <c r="B38" s="44">
        <v>71.7</v>
      </c>
      <c r="C38" s="44">
        <v>65.3</v>
      </c>
      <c r="D38" s="24" t="s">
        <v>250</v>
      </c>
      <c r="E38" s="16" t="s">
        <v>239</v>
      </c>
    </row>
    <row r="40" spans="1:5">
      <c r="A40" s="71" t="s">
        <v>221</v>
      </c>
      <c r="B40" s="71"/>
      <c r="C40" s="71"/>
      <c r="D40" s="71"/>
      <c r="E40" s="71"/>
    </row>
    <row r="41" spans="1:5" ht="14.25" customHeight="1">
      <c r="A41" s="66" t="s">
        <v>225</v>
      </c>
      <c r="B41" s="66"/>
      <c r="C41" s="66"/>
      <c r="D41" s="66"/>
      <c r="E41" s="66"/>
    </row>
  </sheetData>
  <mergeCells count="14">
    <mergeCell ref="A41:E41"/>
    <mergeCell ref="A33:E33"/>
    <mergeCell ref="A34:E34"/>
    <mergeCell ref="A7:E7"/>
    <mergeCell ref="A8:E8"/>
    <mergeCell ref="A16:E16"/>
    <mergeCell ref="A17:E17"/>
    <mergeCell ref="A40:E40"/>
    <mergeCell ref="A3:E3"/>
    <mergeCell ref="A4:E4"/>
    <mergeCell ref="A5:A6"/>
    <mergeCell ref="E5:E6"/>
    <mergeCell ref="C5:D5"/>
    <mergeCell ref="B6:C6"/>
  </mergeCells>
  <phoneticPr fontId="3" type="noConversion"/>
  <pageMargins left="1.4960629921259843" right="1.4960629921259843" top="2.0472440944881889" bottom="1.8110236220472442" header="0" footer="0"/>
  <pageSetup paperSize="9" scale="36" orientation="portrait" horizontalDpi="4294967294" r:id="rId1"/>
  <headerFooter alignWithMargins="0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tabColor theme="3" tint="0.59999389629810485"/>
    <pageSetUpPr fitToPage="1"/>
  </sheetPr>
  <dimension ref="A3:E46"/>
  <sheetViews>
    <sheetView zoomScaleNormal="100" zoomScaleSheetLayoutView="100" workbookViewId="0"/>
  </sheetViews>
  <sheetFormatPr defaultRowHeight="12.75"/>
  <cols>
    <col min="1" max="1" width="60.85546875" style="34" customWidth="1"/>
    <col min="2" max="2" width="17.140625" style="34" customWidth="1"/>
    <col min="3" max="3" width="17.28515625" style="34" customWidth="1"/>
    <col min="4" max="4" width="15.7109375" style="34" customWidth="1"/>
    <col min="5" max="5" width="62.7109375" style="6" customWidth="1"/>
    <col min="6" max="16384" width="9.140625" style="34"/>
  </cols>
  <sheetData>
    <row r="3" spans="1:5" ht="16.5" customHeight="1">
      <c r="A3" s="58" t="s">
        <v>282</v>
      </c>
      <c r="B3" s="58"/>
      <c r="C3" s="58"/>
      <c r="D3" s="58"/>
      <c r="E3" s="58"/>
    </row>
    <row r="4" spans="1:5" ht="15" customHeight="1">
      <c r="A4" s="59" t="s">
        <v>279</v>
      </c>
      <c r="B4" s="59"/>
      <c r="C4" s="59"/>
      <c r="D4" s="59"/>
      <c r="E4" s="59"/>
    </row>
    <row r="5" spans="1:5" s="40" customFormat="1" ht="27.75" customHeight="1">
      <c r="A5" s="60" t="s">
        <v>96</v>
      </c>
      <c r="B5" s="21" t="s">
        <v>168</v>
      </c>
      <c r="C5" s="64" t="s">
        <v>169</v>
      </c>
      <c r="D5" s="65"/>
      <c r="E5" s="62" t="s">
        <v>97</v>
      </c>
    </row>
    <row r="6" spans="1:5" s="40" customFormat="1" ht="34.5" customHeight="1">
      <c r="A6" s="61"/>
      <c r="B6" s="64" t="s">
        <v>170</v>
      </c>
      <c r="C6" s="65"/>
      <c r="D6" s="21" t="s">
        <v>265</v>
      </c>
      <c r="E6" s="63"/>
    </row>
    <row r="7" spans="1:5" ht="18" customHeight="1">
      <c r="A7" s="69" t="s">
        <v>30</v>
      </c>
      <c r="B7" s="69"/>
      <c r="C7" s="69"/>
      <c r="D7" s="69"/>
      <c r="E7" s="69"/>
    </row>
    <row r="8" spans="1:5" ht="15.95" customHeight="1">
      <c r="A8" s="68" t="s">
        <v>31</v>
      </c>
      <c r="B8" s="68"/>
      <c r="C8" s="68"/>
      <c r="D8" s="68"/>
      <c r="E8" s="68"/>
    </row>
    <row r="9" spans="1:5">
      <c r="A9" s="22" t="s">
        <v>32</v>
      </c>
      <c r="B9" s="55">
        <v>38433.599999999999</v>
      </c>
      <c r="C9" s="25">
        <v>2324.3000000000002</v>
      </c>
      <c r="D9" s="31">
        <v>6</v>
      </c>
      <c r="E9" s="1" t="s">
        <v>33</v>
      </c>
    </row>
    <row r="10" spans="1:5">
      <c r="A10" s="28" t="s">
        <v>106</v>
      </c>
      <c r="B10" s="55">
        <v>23109.3</v>
      </c>
      <c r="C10" s="25">
        <v>1484.8</v>
      </c>
      <c r="D10" s="31">
        <v>6.4</v>
      </c>
      <c r="E10" s="5" t="s">
        <v>112</v>
      </c>
    </row>
    <row r="11" spans="1:5">
      <c r="A11" s="28" t="s">
        <v>107</v>
      </c>
      <c r="B11" s="55">
        <v>15324.3</v>
      </c>
      <c r="C11" s="25">
        <v>839.4</v>
      </c>
      <c r="D11" s="31">
        <v>5.5</v>
      </c>
      <c r="E11" s="5" t="s">
        <v>113</v>
      </c>
    </row>
    <row r="12" spans="1:5">
      <c r="A12" s="26" t="s">
        <v>108</v>
      </c>
      <c r="B12" s="55">
        <v>19840.400000000001</v>
      </c>
      <c r="C12" s="25">
        <v>1192.3</v>
      </c>
      <c r="D12" s="31">
        <v>6</v>
      </c>
      <c r="E12" s="3" t="s">
        <v>114</v>
      </c>
    </row>
    <row r="13" spans="1:5" ht="13.5" customHeight="1">
      <c r="A13" s="20" t="s">
        <v>203</v>
      </c>
      <c r="B13" s="56">
        <v>123</v>
      </c>
      <c r="C13" s="56">
        <v>127</v>
      </c>
      <c r="D13" s="56" t="s">
        <v>250</v>
      </c>
      <c r="E13" s="2" t="s">
        <v>204</v>
      </c>
    </row>
    <row r="14" spans="1:5" ht="28.5" customHeight="1">
      <c r="A14" s="19" t="s">
        <v>269</v>
      </c>
      <c r="B14" s="31">
        <v>63.4</v>
      </c>
      <c r="C14" s="31">
        <v>64.2</v>
      </c>
      <c r="D14" s="31" t="s">
        <v>250</v>
      </c>
      <c r="E14" s="17" t="s">
        <v>271</v>
      </c>
    </row>
    <row r="15" spans="1:5">
      <c r="A15" s="22" t="s">
        <v>109</v>
      </c>
      <c r="B15" s="31" t="s">
        <v>264</v>
      </c>
      <c r="C15" s="31">
        <v>2.5</v>
      </c>
      <c r="D15" s="31" t="s">
        <v>250</v>
      </c>
      <c r="E15" s="1" t="s">
        <v>115</v>
      </c>
    </row>
    <row r="16" spans="1:5" ht="25.5">
      <c r="A16" s="19" t="s">
        <v>270</v>
      </c>
      <c r="B16" s="31">
        <v>0</v>
      </c>
      <c r="C16" s="31">
        <v>1.5</v>
      </c>
      <c r="D16" s="56" t="s">
        <v>250</v>
      </c>
      <c r="E16" s="17" t="s">
        <v>300</v>
      </c>
    </row>
    <row r="17" spans="1:5" ht="15.95" customHeight="1">
      <c r="A17" s="70" t="s">
        <v>34</v>
      </c>
      <c r="B17" s="70"/>
      <c r="C17" s="70"/>
      <c r="D17" s="70"/>
      <c r="E17" s="70"/>
    </row>
    <row r="18" spans="1:5" ht="15.95" customHeight="1">
      <c r="A18" s="68" t="s">
        <v>35</v>
      </c>
      <c r="B18" s="68"/>
      <c r="C18" s="68"/>
      <c r="D18" s="68"/>
      <c r="E18" s="68"/>
    </row>
    <row r="19" spans="1:5" ht="13.5" customHeight="1">
      <c r="A19" s="22" t="s">
        <v>251</v>
      </c>
      <c r="B19" s="25">
        <v>15380.7</v>
      </c>
      <c r="C19" s="25">
        <v>874.5</v>
      </c>
      <c r="D19" s="25">
        <v>5.7</v>
      </c>
      <c r="E19" s="1" t="s">
        <v>252</v>
      </c>
    </row>
    <row r="20" spans="1:5" ht="13.5" customHeight="1">
      <c r="A20" s="20" t="s">
        <v>205</v>
      </c>
      <c r="B20" s="57">
        <v>4283.7299999999996</v>
      </c>
      <c r="C20" s="57">
        <v>4211.6899999999996</v>
      </c>
      <c r="D20" s="25">
        <v>98.3</v>
      </c>
      <c r="E20" s="2" t="s">
        <v>206</v>
      </c>
    </row>
    <row r="21" spans="1:5" ht="13.5" customHeight="1">
      <c r="A21" s="20" t="s">
        <v>207</v>
      </c>
      <c r="B21" s="25">
        <v>1081.7</v>
      </c>
      <c r="C21" s="25">
        <v>49.7</v>
      </c>
      <c r="D21" s="25">
        <v>4.5999999999999996</v>
      </c>
      <c r="E21" s="2" t="s">
        <v>208</v>
      </c>
    </row>
    <row r="22" spans="1:5" ht="14.25" customHeight="1">
      <c r="A22" s="20" t="s">
        <v>253</v>
      </c>
      <c r="B22" s="25">
        <v>6.6</v>
      </c>
      <c r="C22" s="25">
        <v>5.4</v>
      </c>
      <c r="D22" s="43" t="s">
        <v>250</v>
      </c>
      <c r="E22" s="2" t="s">
        <v>254</v>
      </c>
    </row>
    <row r="23" spans="1:5" ht="15.95" customHeight="1">
      <c r="A23" s="67" t="s">
        <v>118</v>
      </c>
      <c r="B23" s="67"/>
      <c r="C23" s="67"/>
      <c r="D23" s="67"/>
      <c r="E23" s="67"/>
    </row>
    <row r="24" spans="1:5" ht="15.95" customHeight="1">
      <c r="A24" s="68" t="s">
        <v>119</v>
      </c>
      <c r="B24" s="68"/>
      <c r="C24" s="68"/>
      <c r="D24" s="68"/>
      <c r="E24" s="68"/>
    </row>
    <row r="25" spans="1:5" ht="17.25" customHeight="1">
      <c r="A25" s="19" t="s">
        <v>153</v>
      </c>
      <c r="B25" s="29"/>
      <c r="C25" s="29"/>
      <c r="D25" s="29"/>
      <c r="E25" s="2" t="s">
        <v>151</v>
      </c>
    </row>
    <row r="26" spans="1:5">
      <c r="A26" s="26" t="s">
        <v>152</v>
      </c>
      <c r="B26" s="25">
        <v>303903.09999999998</v>
      </c>
      <c r="C26" s="25">
        <v>16123.6</v>
      </c>
      <c r="D26" s="43">
        <f>C26/B26*100</f>
        <v>5.3055069198043725</v>
      </c>
      <c r="E26" s="3" t="s">
        <v>154</v>
      </c>
    </row>
    <row r="27" spans="1:5" ht="14.25">
      <c r="A27" s="26" t="s">
        <v>255</v>
      </c>
      <c r="B27" s="25">
        <v>156780.5</v>
      </c>
      <c r="C27" s="25">
        <v>10699.9</v>
      </c>
      <c r="D27" s="43">
        <f>C27/B27*100</f>
        <v>6.8247645593680337</v>
      </c>
      <c r="E27" s="3" t="s">
        <v>256</v>
      </c>
    </row>
    <row r="28" spans="1:5" ht="13.5" customHeight="1">
      <c r="A28" s="26" t="s">
        <v>37</v>
      </c>
      <c r="B28" s="25">
        <v>152217.20000000001</v>
      </c>
      <c r="C28" s="25">
        <v>7056.3</v>
      </c>
      <c r="D28" s="43">
        <v>4.5999999999999996</v>
      </c>
      <c r="E28" s="3" t="s">
        <v>136</v>
      </c>
    </row>
    <row r="29" spans="1:5" ht="15" customHeight="1">
      <c r="A29" s="20" t="s">
        <v>257</v>
      </c>
      <c r="B29" s="25"/>
      <c r="C29" s="25"/>
      <c r="D29" s="43"/>
      <c r="E29" s="2" t="s">
        <v>258</v>
      </c>
    </row>
    <row r="30" spans="1:5" ht="13.5" customHeight="1">
      <c r="A30" s="26" t="s">
        <v>40</v>
      </c>
      <c r="B30" s="25">
        <f>14439777/1000</f>
        <v>14439.777</v>
      </c>
      <c r="C30" s="25">
        <f>863474/1000</f>
        <v>863.47400000000005</v>
      </c>
      <c r="D30" s="43">
        <v>6</v>
      </c>
      <c r="E30" s="3" t="s">
        <v>42</v>
      </c>
    </row>
    <row r="31" spans="1:5">
      <c r="A31" s="32" t="s">
        <v>222</v>
      </c>
      <c r="B31" s="25">
        <v>375.7</v>
      </c>
      <c r="C31" s="25">
        <v>371.50634763629233</v>
      </c>
      <c r="D31" s="43" t="s">
        <v>250</v>
      </c>
      <c r="E31" s="14" t="s">
        <v>117</v>
      </c>
    </row>
    <row r="32" spans="1:5">
      <c r="A32" s="26" t="s">
        <v>38</v>
      </c>
      <c r="B32" s="25">
        <v>55205.610999999997</v>
      </c>
      <c r="C32" s="25">
        <v>3265.962</v>
      </c>
      <c r="D32" s="43">
        <v>5.9</v>
      </c>
      <c r="E32" s="3" t="s">
        <v>41</v>
      </c>
    </row>
    <row r="33" spans="1:5">
      <c r="A33" s="33" t="s">
        <v>111</v>
      </c>
      <c r="B33" s="25">
        <v>1436.3908488514126</v>
      </c>
      <c r="C33" s="25">
        <v>1405.1675141798369</v>
      </c>
      <c r="D33" s="43" t="s">
        <v>250</v>
      </c>
      <c r="E33" s="4" t="s">
        <v>43</v>
      </c>
    </row>
    <row r="34" spans="1:5">
      <c r="A34" s="26" t="s">
        <v>39</v>
      </c>
      <c r="B34" s="51"/>
      <c r="C34" s="44"/>
      <c r="D34" s="43"/>
      <c r="E34" s="3" t="s">
        <v>262</v>
      </c>
    </row>
    <row r="35" spans="1:5" ht="14.25">
      <c r="A35" s="28" t="s">
        <v>176</v>
      </c>
      <c r="B35" s="25">
        <v>1068557.5090000001</v>
      </c>
      <c r="C35" s="51">
        <v>62241.584000000003</v>
      </c>
      <c r="D35" s="43">
        <v>5.8</v>
      </c>
      <c r="E35" s="5" t="s">
        <v>177</v>
      </c>
    </row>
    <row r="36" spans="1:5" ht="14.25">
      <c r="A36" s="28" t="s">
        <v>178</v>
      </c>
      <c r="B36" s="25">
        <v>27802.721491463268</v>
      </c>
      <c r="C36" s="25">
        <v>26779.200697342931</v>
      </c>
      <c r="D36" s="43" t="s">
        <v>250</v>
      </c>
      <c r="E36" s="5" t="s">
        <v>179</v>
      </c>
    </row>
    <row r="37" spans="1:5">
      <c r="A37" s="22" t="s">
        <v>88</v>
      </c>
      <c r="B37" s="25"/>
      <c r="C37" s="25"/>
      <c r="D37" s="24"/>
      <c r="E37" s="1" t="s">
        <v>91</v>
      </c>
    </row>
    <row r="38" spans="1:5">
      <c r="A38" s="26" t="s">
        <v>110</v>
      </c>
      <c r="B38" s="25">
        <v>178.3</v>
      </c>
      <c r="C38" s="25">
        <v>15.8</v>
      </c>
      <c r="D38" s="25">
        <v>8.9</v>
      </c>
      <c r="E38" s="3" t="s">
        <v>116</v>
      </c>
    </row>
    <row r="39" spans="1:5">
      <c r="A39" s="26" t="s">
        <v>44</v>
      </c>
      <c r="B39" s="25"/>
      <c r="C39" s="25"/>
      <c r="D39" s="25"/>
      <c r="E39" s="3" t="s">
        <v>47</v>
      </c>
    </row>
    <row r="40" spans="1:5">
      <c r="A40" s="28" t="s">
        <v>45</v>
      </c>
      <c r="B40" s="25">
        <v>4.5999999999999996</v>
      </c>
      <c r="C40" s="25">
        <v>6.8</v>
      </c>
      <c r="D40" s="25" t="s">
        <v>250</v>
      </c>
      <c r="E40" s="5" t="s">
        <v>48</v>
      </c>
    </row>
    <row r="41" spans="1:5">
      <c r="A41" s="28" t="s">
        <v>46</v>
      </c>
      <c r="B41" s="25">
        <v>18.100000000000001</v>
      </c>
      <c r="C41" s="25">
        <v>23.8</v>
      </c>
      <c r="D41" s="25" t="s">
        <v>250</v>
      </c>
      <c r="E41" s="5" t="s">
        <v>49</v>
      </c>
    </row>
    <row r="42" spans="1:5" ht="14.25">
      <c r="A42" s="28" t="s">
        <v>209</v>
      </c>
      <c r="B42" s="25">
        <v>430.5</v>
      </c>
      <c r="C42" s="25">
        <v>562.6</v>
      </c>
      <c r="D42" s="25" t="s">
        <v>250</v>
      </c>
      <c r="E42" s="5" t="s">
        <v>263</v>
      </c>
    </row>
    <row r="43" spans="1:5" ht="12.75" customHeight="1"/>
    <row r="44" spans="1:5" ht="25.5" customHeight="1">
      <c r="A44" s="73" t="s">
        <v>301</v>
      </c>
      <c r="B44" s="73"/>
      <c r="C44" s="73"/>
      <c r="D44" s="73"/>
      <c r="E44" s="73"/>
    </row>
    <row r="45" spans="1:5" ht="26.25" customHeight="1">
      <c r="A45" s="72" t="s">
        <v>302</v>
      </c>
      <c r="B45" s="72"/>
      <c r="C45" s="72"/>
      <c r="D45" s="72"/>
      <c r="E45" s="72"/>
    </row>
    <row r="46" spans="1:5" ht="17.25" customHeight="1"/>
  </sheetData>
  <mergeCells count="14">
    <mergeCell ref="A45:E45"/>
    <mergeCell ref="A23:E23"/>
    <mergeCell ref="A24:E24"/>
    <mergeCell ref="A7:E7"/>
    <mergeCell ref="A8:E8"/>
    <mergeCell ref="A17:E17"/>
    <mergeCell ref="A18:E18"/>
    <mergeCell ref="A44:E44"/>
    <mergeCell ref="A3:E3"/>
    <mergeCell ref="A4:E4"/>
    <mergeCell ref="A5:A6"/>
    <mergeCell ref="C5:D5"/>
    <mergeCell ref="E5:E6"/>
    <mergeCell ref="B6:C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theme="3" tint="0.59999389629810485"/>
    <pageSetUpPr fitToPage="1"/>
  </sheetPr>
  <dimension ref="A3:E43"/>
  <sheetViews>
    <sheetView zoomScaleNormal="100" zoomScaleSheetLayoutView="100" workbookViewId="0"/>
  </sheetViews>
  <sheetFormatPr defaultRowHeight="12.75"/>
  <cols>
    <col min="1" max="1" width="52.42578125" style="34" customWidth="1"/>
    <col min="2" max="2" width="19.42578125" style="34" customWidth="1"/>
    <col min="3" max="3" width="17.5703125" style="34" customWidth="1"/>
    <col min="4" max="4" width="19.140625" style="34" customWidth="1"/>
    <col min="5" max="5" width="54.85546875" style="6" customWidth="1"/>
    <col min="6" max="9" width="9.140625" style="34" customWidth="1"/>
    <col min="10" max="16384" width="9.140625" style="34"/>
  </cols>
  <sheetData>
    <row r="3" spans="1:5" ht="15" customHeight="1">
      <c r="A3" s="58" t="s">
        <v>282</v>
      </c>
      <c r="B3" s="58"/>
      <c r="C3" s="58"/>
      <c r="D3" s="58"/>
      <c r="E3" s="58"/>
    </row>
    <row r="4" spans="1:5" ht="13.5" customHeight="1">
      <c r="A4" s="59" t="s">
        <v>279</v>
      </c>
      <c r="B4" s="59"/>
      <c r="C4" s="59"/>
      <c r="D4" s="59"/>
      <c r="E4" s="59"/>
    </row>
    <row r="5" spans="1:5" s="40" customFormat="1" ht="30" customHeight="1">
      <c r="A5" s="60" t="s">
        <v>96</v>
      </c>
      <c r="B5" s="21" t="s">
        <v>168</v>
      </c>
      <c r="C5" s="64" t="s">
        <v>169</v>
      </c>
      <c r="D5" s="65"/>
      <c r="E5" s="62" t="s">
        <v>97</v>
      </c>
    </row>
    <row r="6" spans="1:5" s="40" customFormat="1" ht="34.5" customHeight="1">
      <c r="A6" s="61"/>
      <c r="B6" s="64" t="s">
        <v>170</v>
      </c>
      <c r="C6" s="65"/>
      <c r="D6" s="21" t="s">
        <v>265</v>
      </c>
      <c r="E6" s="63"/>
    </row>
    <row r="7" spans="1:5" ht="14.25">
      <c r="A7" s="70" t="s">
        <v>227</v>
      </c>
      <c r="B7" s="70"/>
      <c r="C7" s="70"/>
      <c r="D7" s="70"/>
      <c r="E7" s="70"/>
    </row>
    <row r="8" spans="1:5" ht="14.25">
      <c r="A8" s="68" t="s">
        <v>228</v>
      </c>
      <c r="B8" s="68"/>
      <c r="C8" s="68"/>
      <c r="D8" s="68"/>
      <c r="E8" s="68"/>
    </row>
    <row r="9" spans="1:5" ht="14.25">
      <c r="A9" s="22" t="s">
        <v>180</v>
      </c>
      <c r="C9" s="25"/>
      <c r="D9" s="24"/>
      <c r="E9" s="1" t="s">
        <v>181</v>
      </c>
    </row>
    <row r="10" spans="1:5">
      <c r="A10" s="26" t="s">
        <v>90</v>
      </c>
      <c r="B10" s="51">
        <v>2657</v>
      </c>
      <c r="C10" s="25">
        <v>173.8</v>
      </c>
      <c r="D10" s="25">
        <v>6.5</v>
      </c>
      <c r="E10" s="3" t="s">
        <v>50</v>
      </c>
    </row>
    <row r="11" spans="1:5">
      <c r="A11" s="26" t="s">
        <v>162</v>
      </c>
      <c r="B11" s="51">
        <v>703.9</v>
      </c>
      <c r="C11" s="25">
        <v>46.1</v>
      </c>
      <c r="D11" s="25">
        <v>6.6</v>
      </c>
      <c r="E11" s="3" t="s">
        <v>92</v>
      </c>
    </row>
    <row r="12" spans="1:5" ht="14.25">
      <c r="A12" s="26" t="s">
        <v>298</v>
      </c>
      <c r="B12" s="44">
        <v>166.4</v>
      </c>
      <c r="C12" s="51">
        <v>12.5</v>
      </c>
      <c r="D12" s="25">
        <v>7.4922913248102132</v>
      </c>
      <c r="E12" s="3" t="s">
        <v>299</v>
      </c>
    </row>
    <row r="13" spans="1:5">
      <c r="A13" s="26" t="s">
        <v>157</v>
      </c>
      <c r="B13" s="25">
        <v>474.5</v>
      </c>
      <c r="C13" s="25">
        <v>28.4</v>
      </c>
      <c r="D13" s="44">
        <v>6</v>
      </c>
      <c r="E13" s="3" t="s">
        <v>158</v>
      </c>
    </row>
    <row r="14" spans="1:5">
      <c r="A14" s="26" t="s">
        <v>159</v>
      </c>
      <c r="B14" s="51">
        <v>503.2</v>
      </c>
      <c r="C14" s="25">
        <v>30</v>
      </c>
      <c r="D14" s="25">
        <v>5.9622260514239267</v>
      </c>
      <c r="E14" s="3" t="s">
        <v>160</v>
      </c>
    </row>
    <row r="15" spans="1:5" ht="14.25">
      <c r="A15" s="26" t="s">
        <v>182</v>
      </c>
      <c r="B15" s="25">
        <v>13</v>
      </c>
      <c r="C15" s="44">
        <v>0.8</v>
      </c>
      <c r="D15" s="25">
        <v>5.9883453458058584</v>
      </c>
      <c r="E15" s="3" t="s">
        <v>183</v>
      </c>
    </row>
    <row r="16" spans="1:5">
      <c r="A16" s="26" t="s">
        <v>89</v>
      </c>
      <c r="B16" s="25">
        <v>235.6</v>
      </c>
      <c r="C16" s="25">
        <v>14.3</v>
      </c>
      <c r="D16" s="25">
        <v>6.0726064202309864</v>
      </c>
      <c r="E16" s="3" t="s">
        <v>51</v>
      </c>
    </row>
    <row r="17" spans="1:5" ht="14.25">
      <c r="A17" s="20" t="s">
        <v>210</v>
      </c>
      <c r="B17" s="25"/>
      <c r="C17" s="25"/>
      <c r="D17" s="25"/>
      <c r="E17" s="2" t="s">
        <v>211</v>
      </c>
    </row>
    <row r="18" spans="1:5">
      <c r="A18" s="26" t="s">
        <v>110</v>
      </c>
      <c r="B18" s="44">
        <v>1361.2</v>
      </c>
      <c r="C18" s="44">
        <v>86</v>
      </c>
      <c r="D18" s="44">
        <v>6.3</v>
      </c>
      <c r="E18" s="3" t="s">
        <v>116</v>
      </c>
    </row>
    <row r="19" spans="1:5">
      <c r="A19" s="26" t="s">
        <v>259</v>
      </c>
      <c r="B19" s="23">
        <v>888</v>
      </c>
      <c r="C19" s="23">
        <v>852</v>
      </c>
      <c r="D19" s="25" t="s">
        <v>250</v>
      </c>
      <c r="E19" s="3" t="s">
        <v>260</v>
      </c>
    </row>
    <row r="20" spans="1:5" ht="14.25">
      <c r="A20" s="67" t="s">
        <v>229</v>
      </c>
      <c r="B20" s="67"/>
      <c r="C20" s="67"/>
      <c r="D20" s="67"/>
      <c r="E20" s="67"/>
    </row>
    <row r="21" spans="1:5" ht="14.25">
      <c r="A21" s="68" t="s">
        <v>230</v>
      </c>
      <c r="B21" s="68"/>
      <c r="C21" s="68"/>
      <c r="D21" s="68"/>
      <c r="E21" s="68"/>
    </row>
    <row r="22" spans="1:5" ht="14.25">
      <c r="A22" s="22" t="s">
        <v>184</v>
      </c>
      <c r="B22" s="29"/>
      <c r="C22" s="29"/>
      <c r="D22" s="29"/>
      <c r="E22" s="2" t="s">
        <v>185</v>
      </c>
    </row>
    <row r="23" spans="1:5">
      <c r="A23" s="26" t="s">
        <v>93</v>
      </c>
      <c r="B23" s="35">
        <v>90284</v>
      </c>
      <c r="C23" s="35">
        <v>5452</v>
      </c>
      <c r="D23" s="31">
        <v>6</v>
      </c>
      <c r="E23" s="3" t="s">
        <v>52</v>
      </c>
    </row>
    <row r="24" spans="1:5">
      <c r="A24" s="26" t="s">
        <v>94</v>
      </c>
      <c r="B24" s="35">
        <v>13331</v>
      </c>
      <c r="C24" s="35">
        <v>827</v>
      </c>
      <c r="D24" s="31">
        <v>6.2</v>
      </c>
      <c r="E24" s="3" t="s">
        <v>53</v>
      </c>
    </row>
    <row r="25" spans="1:5" ht="14.25">
      <c r="A25" s="26" t="s">
        <v>186</v>
      </c>
      <c r="B25" s="35">
        <v>193700</v>
      </c>
      <c r="C25" s="35">
        <v>9557</v>
      </c>
      <c r="D25" s="31">
        <v>4.9000000000000004</v>
      </c>
      <c r="E25" s="3" t="s">
        <v>187</v>
      </c>
    </row>
    <row r="26" spans="1:5">
      <c r="A26" s="20" t="s">
        <v>134</v>
      </c>
      <c r="B26" s="35">
        <v>21665</v>
      </c>
      <c r="C26" s="35">
        <v>1026</v>
      </c>
      <c r="D26" s="31">
        <v>4.7</v>
      </c>
      <c r="E26" s="2" t="s">
        <v>133</v>
      </c>
    </row>
    <row r="27" spans="1:5">
      <c r="A27" s="20" t="s">
        <v>163</v>
      </c>
      <c r="B27" s="35">
        <v>951</v>
      </c>
      <c r="C27" s="35">
        <v>44</v>
      </c>
      <c r="D27" s="31">
        <v>4.5999999999999996</v>
      </c>
      <c r="E27" s="2" t="s">
        <v>164</v>
      </c>
    </row>
    <row r="28" spans="1:5" ht="14.25">
      <c r="A28" s="20" t="s">
        <v>188</v>
      </c>
      <c r="B28" s="31">
        <v>185.3</v>
      </c>
      <c r="C28" s="31">
        <v>9.3000000000000007</v>
      </c>
      <c r="D28" s="31">
        <v>5</v>
      </c>
      <c r="E28" s="2" t="s">
        <v>165</v>
      </c>
    </row>
    <row r="29" spans="1:5">
      <c r="A29" s="20" t="s">
        <v>166</v>
      </c>
      <c r="B29" s="35">
        <v>13338</v>
      </c>
      <c r="C29" s="35">
        <v>745</v>
      </c>
      <c r="D29" s="31">
        <v>5.6</v>
      </c>
      <c r="E29" s="2" t="s">
        <v>167</v>
      </c>
    </row>
    <row r="30" spans="1:5">
      <c r="A30" s="69" t="s">
        <v>95</v>
      </c>
      <c r="B30" s="69"/>
      <c r="C30" s="69"/>
      <c r="D30" s="69"/>
      <c r="E30" s="69"/>
    </row>
    <row r="31" spans="1:5" ht="12" customHeight="1">
      <c r="A31" s="68" t="s">
        <v>54</v>
      </c>
      <c r="B31" s="68"/>
      <c r="C31" s="68"/>
      <c r="D31" s="68"/>
      <c r="E31" s="68"/>
    </row>
    <row r="32" spans="1:5" ht="15.75" customHeight="1">
      <c r="A32" s="22" t="s">
        <v>215</v>
      </c>
      <c r="B32" s="54">
        <v>7953</v>
      </c>
      <c r="C32" s="54">
        <v>319</v>
      </c>
      <c r="D32" s="44">
        <v>4</v>
      </c>
      <c r="E32" s="1" t="s">
        <v>212</v>
      </c>
    </row>
    <row r="33" spans="1:5" ht="24.75" customHeight="1">
      <c r="A33" s="30" t="s">
        <v>240</v>
      </c>
      <c r="B33" s="44">
        <v>128357.1</v>
      </c>
      <c r="C33" s="44">
        <v>5237.8</v>
      </c>
      <c r="D33" s="44">
        <v>4.0999999999999996</v>
      </c>
      <c r="E33" s="2" t="s">
        <v>241</v>
      </c>
    </row>
    <row r="34" spans="1:5" ht="15.75" customHeight="1">
      <c r="A34" s="20" t="s">
        <v>213</v>
      </c>
      <c r="B34" s="23">
        <v>949</v>
      </c>
      <c r="C34" s="23">
        <v>78</v>
      </c>
      <c r="D34" s="25">
        <v>8.1999999999999993</v>
      </c>
      <c r="E34" s="2" t="s">
        <v>135</v>
      </c>
    </row>
    <row r="35" spans="1:5" ht="15.75" customHeight="1">
      <c r="A35" s="20" t="s">
        <v>55</v>
      </c>
      <c r="B35" s="25">
        <v>37503.1</v>
      </c>
      <c r="C35" s="25">
        <v>3307.8</v>
      </c>
      <c r="D35" s="25">
        <v>8.8000000000000007</v>
      </c>
      <c r="E35" s="2" t="s">
        <v>58</v>
      </c>
    </row>
    <row r="36" spans="1:5" ht="15.75" customHeight="1">
      <c r="A36" s="20" t="s">
        <v>9</v>
      </c>
      <c r="B36" s="23">
        <v>491</v>
      </c>
      <c r="C36" s="23">
        <v>28</v>
      </c>
      <c r="D36" s="25">
        <v>5.7</v>
      </c>
      <c r="E36" s="2" t="s">
        <v>155</v>
      </c>
    </row>
    <row r="37" spans="1:5" ht="15.75" customHeight="1">
      <c r="A37" s="20" t="s">
        <v>56</v>
      </c>
      <c r="B37" s="25">
        <v>56718.9</v>
      </c>
      <c r="C37" s="25">
        <v>4219.5</v>
      </c>
      <c r="D37" s="25">
        <v>7.4</v>
      </c>
      <c r="E37" s="2" t="s">
        <v>156</v>
      </c>
    </row>
    <row r="38" spans="1:5" ht="15.75" customHeight="1">
      <c r="A38" s="20" t="s">
        <v>272</v>
      </c>
      <c r="B38" s="25"/>
      <c r="C38" s="25"/>
      <c r="D38" s="25"/>
      <c r="E38" s="2" t="s">
        <v>273</v>
      </c>
    </row>
    <row r="39" spans="1:5" ht="15.75" customHeight="1">
      <c r="A39" s="26" t="s">
        <v>214</v>
      </c>
      <c r="B39" s="25">
        <v>774</v>
      </c>
      <c r="C39" s="25">
        <v>114.4</v>
      </c>
      <c r="D39" s="25">
        <v>14.8</v>
      </c>
      <c r="E39" s="3" t="s">
        <v>148</v>
      </c>
    </row>
    <row r="40" spans="1:5" ht="15.75" customHeight="1">
      <c r="A40" s="26" t="s">
        <v>57</v>
      </c>
      <c r="B40" s="25">
        <v>31989.3</v>
      </c>
      <c r="C40" s="25">
        <v>2863.1</v>
      </c>
      <c r="D40" s="25">
        <v>9</v>
      </c>
      <c r="E40" s="3" t="s">
        <v>59</v>
      </c>
    </row>
    <row r="42" spans="1:5" ht="62.25" customHeight="1">
      <c r="A42" s="74" t="s">
        <v>303</v>
      </c>
      <c r="B42" s="74"/>
      <c r="C42" s="74"/>
      <c r="D42" s="74"/>
      <c r="E42" s="74"/>
    </row>
    <row r="43" spans="1:5" ht="52.5" customHeight="1">
      <c r="A43" s="72" t="s">
        <v>304</v>
      </c>
      <c r="B43" s="72"/>
      <c r="C43" s="72"/>
      <c r="D43" s="72"/>
      <c r="E43" s="72"/>
    </row>
  </sheetData>
  <mergeCells count="14">
    <mergeCell ref="A42:E42"/>
    <mergeCell ref="A43:E43"/>
    <mergeCell ref="A20:E20"/>
    <mergeCell ref="A21:E21"/>
    <mergeCell ref="A7:E7"/>
    <mergeCell ref="A8:E8"/>
    <mergeCell ref="A30:E30"/>
    <mergeCell ref="A31:E31"/>
    <mergeCell ref="A3:E3"/>
    <mergeCell ref="A4:E4"/>
    <mergeCell ref="A5:A6"/>
    <mergeCell ref="C5:D5"/>
    <mergeCell ref="E5:E6"/>
    <mergeCell ref="B6:C6"/>
  </mergeCells>
  <phoneticPr fontId="3" type="noConversion"/>
  <pageMargins left="1.4960629921259843" right="1.4960629921259843" top="2.0472440944881889" bottom="1.8110236220472442" header="0" footer="0"/>
  <pageSetup paperSize="9" scale="44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tabColor theme="3" tint="0.59999389629810485"/>
    <pageSetUpPr fitToPage="1"/>
  </sheetPr>
  <dimension ref="A3:E38"/>
  <sheetViews>
    <sheetView zoomScaleNormal="100" zoomScaleSheetLayoutView="100" workbookViewId="0"/>
  </sheetViews>
  <sheetFormatPr defaultRowHeight="12.75"/>
  <cols>
    <col min="1" max="1" width="69.85546875" style="34" customWidth="1"/>
    <col min="2" max="2" width="20" style="34" customWidth="1"/>
    <col min="3" max="3" width="17.5703125" style="34" customWidth="1"/>
    <col min="4" max="4" width="18.5703125" style="34" customWidth="1"/>
    <col min="5" max="5" width="64.42578125" style="6" customWidth="1"/>
    <col min="6" max="16384" width="9.140625" style="34"/>
  </cols>
  <sheetData>
    <row r="3" spans="1:5" ht="19.5" customHeight="1">
      <c r="A3" s="58" t="s">
        <v>282</v>
      </c>
      <c r="B3" s="58"/>
      <c r="C3" s="58"/>
      <c r="D3" s="58"/>
      <c r="E3" s="58"/>
    </row>
    <row r="4" spans="1:5">
      <c r="A4" s="59" t="s">
        <v>279</v>
      </c>
      <c r="B4" s="59"/>
      <c r="C4" s="59"/>
      <c r="D4" s="59"/>
      <c r="E4" s="59"/>
    </row>
    <row r="5" spans="1:5" s="40" customFormat="1" ht="26.25" customHeight="1">
      <c r="A5" s="60" t="s">
        <v>96</v>
      </c>
      <c r="B5" s="21" t="s">
        <v>168</v>
      </c>
      <c r="C5" s="64" t="s">
        <v>169</v>
      </c>
      <c r="D5" s="65"/>
      <c r="E5" s="62" t="s">
        <v>97</v>
      </c>
    </row>
    <row r="6" spans="1:5" s="40" customFormat="1" ht="38.25" customHeight="1">
      <c r="A6" s="61"/>
      <c r="B6" s="64" t="s">
        <v>170</v>
      </c>
      <c r="C6" s="65"/>
      <c r="D6" s="21" t="s">
        <v>265</v>
      </c>
      <c r="E6" s="63"/>
    </row>
    <row r="7" spans="1:5" ht="14.25" customHeight="1">
      <c r="A7" s="70" t="s">
        <v>283</v>
      </c>
      <c r="B7" s="70"/>
      <c r="C7" s="70"/>
      <c r="D7" s="70"/>
      <c r="E7" s="70"/>
    </row>
    <row r="8" spans="1:5" ht="13.5" customHeight="1">
      <c r="A8" s="68" t="s">
        <v>284</v>
      </c>
      <c r="B8" s="68"/>
      <c r="C8" s="68"/>
      <c r="D8" s="68"/>
      <c r="E8" s="68"/>
    </row>
    <row r="9" spans="1:5" ht="14.25" customHeight="1">
      <c r="A9" s="49" t="s">
        <v>285</v>
      </c>
      <c r="B9" s="25">
        <v>14490.1</v>
      </c>
      <c r="C9" s="25">
        <v>735.9</v>
      </c>
      <c r="D9" s="25">
        <v>5.0999999999999996</v>
      </c>
      <c r="E9" s="50" t="s">
        <v>286</v>
      </c>
    </row>
    <row r="10" spans="1:5" ht="13.5" customHeight="1">
      <c r="A10" s="36" t="s">
        <v>287</v>
      </c>
      <c r="B10" s="44">
        <v>10757</v>
      </c>
      <c r="C10" s="44">
        <v>589.4</v>
      </c>
      <c r="D10" s="44">
        <v>5.5</v>
      </c>
      <c r="E10" s="9" t="s">
        <v>288</v>
      </c>
    </row>
    <row r="11" spans="1:5" ht="13.5" customHeight="1">
      <c r="A11" s="36" t="s">
        <v>120</v>
      </c>
      <c r="B11" s="25">
        <v>150.4</v>
      </c>
      <c r="C11" s="25">
        <v>10.6</v>
      </c>
      <c r="D11" s="25">
        <v>7</v>
      </c>
      <c r="E11" s="9" t="s">
        <v>123</v>
      </c>
    </row>
    <row r="12" spans="1:5" ht="14.25" customHeight="1">
      <c r="A12" s="36" t="s">
        <v>121</v>
      </c>
      <c r="B12" s="25">
        <v>384.3</v>
      </c>
      <c r="C12" s="25">
        <v>5.4</v>
      </c>
      <c r="D12" s="25">
        <v>1.4</v>
      </c>
      <c r="E12" s="9" t="s">
        <v>124</v>
      </c>
    </row>
    <row r="13" spans="1:5" ht="13.5" customHeight="1">
      <c r="A13" s="36" t="s">
        <v>122</v>
      </c>
      <c r="B13" s="25">
        <v>27.7</v>
      </c>
      <c r="C13" s="25">
        <v>0.6</v>
      </c>
      <c r="D13" s="25">
        <v>2.2000000000000002</v>
      </c>
      <c r="E13" s="9" t="s">
        <v>125</v>
      </c>
    </row>
    <row r="14" spans="1:5" ht="14.25" customHeight="1">
      <c r="A14" s="36" t="s">
        <v>305</v>
      </c>
      <c r="B14" s="44">
        <v>3170.7</v>
      </c>
      <c r="C14" s="44">
        <v>130</v>
      </c>
      <c r="D14" s="44">
        <v>4.0999999999999996</v>
      </c>
      <c r="E14" s="9" t="s">
        <v>306</v>
      </c>
    </row>
    <row r="15" spans="1:5" ht="15" customHeight="1">
      <c r="A15" s="37" t="s">
        <v>289</v>
      </c>
      <c r="B15" s="51"/>
      <c r="C15" s="52"/>
      <c r="D15" s="44"/>
      <c r="E15" s="50" t="s">
        <v>290</v>
      </c>
    </row>
    <row r="16" spans="1:5" ht="13.5" customHeight="1">
      <c r="A16" s="36" t="s">
        <v>126</v>
      </c>
      <c r="B16" s="25">
        <v>7602</v>
      </c>
      <c r="C16" s="25">
        <v>401.8</v>
      </c>
      <c r="D16" s="25">
        <v>5.3</v>
      </c>
      <c r="E16" s="9" t="s">
        <v>127</v>
      </c>
    </row>
    <row r="17" spans="1:5" ht="13.5" customHeight="1">
      <c r="A17" s="36" t="s">
        <v>130</v>
      </c>
      <c r="B17" s="25">
        <v>321.3</v>
      </c>
      <c r="C17" s="25">
        <v>18.2</v>
      </c>
      <c r="D17" s="25">
        <v>5.7</v>
      </c>
      <c r="E17" s="9" t="s">
        <v>131</v>
      </c>
    </row>
    <row r="18" spans="1:5" ht="13.5" customHeight="1">
      <c r="A18" s="36" t="s">
        <v>291</v>
      </c>
      <c r="B18" s="25">
        <v>177.6</v>
      </c>
      <c r="C18" s="25">
        <v>7.5</v>
      </c>
      <c r="D18" s="25">
        <v>4.2</v>
      </c>
      <c r="E18" s="9" t="s">
        <v>292</v>
      </c>
    </row>
    <row r="19" spans="1:5" ht="14.25" customHeight="1">
      <c r="A19" s="37" t="s">
        <v>60</v>
      </c>
      <c r="B19" s="51"/>
      <c r="C19" s="52"/>
      <c r="D19" s="44"/>
      <c r="E19" s="8" t="s">
        <v>61</v>
      </c>
    </row>
    <row r="20" spans="1:5" ht="12.75" customHeight="1">
      <c r="A20" s="36" t="s">
        <v>126</v>
      </c>
      <c r="B20" s="44">
        <v>31925</v>
      </c>
      <c r="C20" s="44">
        <v>1717.7</v>
      </c>
      <c r="D20" s="44">
        <v>5.4</v>
      </c>
      <c r="E20" s="9" t="s">
        <v>127</v>
      </c>
    </row>
    <row r="21" spans="1:5" ht="13.5" customHeight="1">
      <c r="A21" s="36" t="s">
        <v>293</v>
      </c>
      <c r="B21" s="44">
        <v>8956</v>
      </c>
      <c r="C21" s="44">
        <v>528.20000000000005</v>
      </c>
      <c r="D21" s="44">
        <v>5.9</v>
      </c>
      <c r="E21" s="9" t="s">
        <v>294</v>
      </c>
    </row>
    <row r="22" spans="1:5" ht="12.75" customHeight="1">
      <c r="A22" s="36" t="s">
        <v>291</v>
      </c>
      <c r="B22" s="44">
        <v>4583.3</v>
      </c>
      <c r="C22" s="44">
        <v>130.9</v>
      </c>
      <c r="D22" s="44">
        <v>2.9</v>
      </c>
      <c r="E22" s="9" t="s">
        <v>292</v>
      </c>
    </row>
    <row r="23" spans="1:5" ht="13.5" customHeight="1">
      <c r="A23" s="37" t="s">
        <v>10</v>
      </c>
      <c r="B23" s="51"/>
      <c r="C23" s="52"/>
      <c r="D23" s="52"/>
      <c r="E23" s="8" t="s">
        <v>62</v>
      </c>
    </row>
    <row r="24" spans="1:5" ht="12.75" customHeight="1">
      <c r="A24" s="36" t="s">
        <v>126</v>
      </c>
      <c r="B24" s="44">
        <v>42</v>
      </c>
      <c r="C24" s="44">
        <v>42.8</v>
      </c>
      <c r="D24" s="25">
        <v>101.9</v>
      </c>
      <c r="E24" s="9" t="s">
        <v>127</v>
      </c>
    </row>
    <row r="25" spans="1:5" ht="13.5" customHeight="1">
      <c r="A25" s="36" t="s">
        <v>293</v>
      </c>
      <c r="B25" s="53">
        <v>279</v>
      </c>
      <c r="C25" s="53">
        <v>291</v>
      </c>
      <c r="D25" s="25">
        <v>104.3</v>
      </c>
      <c r="E25" s="9" t="s">
        <v>295</v>
      </c>
    </row>
    <row r="26" spans="1:5" ht="13.5" customHeight="1">
      <c r="A26" s="37" t="s">
        <v>216</v>
      </c>
      <c r="B26" s="44">
        <v>9242.4391799999994</v>
      </c>
      <c r="C26" s="44">
        <v>667.05587000000003</v>
      </c>
      <c r="D26" s="44">
        <v>7.2</v>
      </c>
      <c r="E26" s="8" t="s">
        <v>307</v>
      </c>
    </row>
    <row r="27" spans="1:5" ht="14.25" customHeight="1">
      <c r="A27" s="67" t="s">
        <v>63</v>
      </c>
      <c r="B27" s="67"/>
      <c r="C27" s="67"/>
      <c r="D27" s="67"/>
      <c r="E27" s="67"/>
    </row>
    <row r="28" spans="1:5" ht="15" customHeight="1">
      <c r="A28" s="68" t="s">
        <v>64</v>
      </c>
      <c r="B28" s="68"/>
      <c r="C28" s="68"/>
      <c r="D28" s="68"/>
      <c r="E28" s="68"/>
    </row>
    <row r="29" spans="1:5" ht="15.75" customHeight="1">
      <c r="A29" s="22" t="s">
        <v>217</v>
      </c>
      <c r="B29" s="29"/>
      <c r="C29" s="29"/>
      <c r="D29" s="29"/>
      <c r="E29" s="2" t="s">
        <v>218</v>
      </c>
    </row>
    <row r="30" spans="1:5" ht="14.25" customHeight="1">
      <c r="A30" s="26" t="s">
        <v>84</v>
      </c>
      <c r="B30" s="25">
        <v>1417247.1</v>
      </c>
      <c r="C30" s="25">
        <v>92760.9</v>
      </c>
      <c r="D30" s="25">
        <v>6.5</v>
      </c>
      <c r="E30" s="3" t="s">
        <v>86</v>
      </c>
    </row>
    <row r="31" spans="1:5" ht="13.5" customHeight="1">
      <c r="A31" s="26" t="s">
        <v>85</v>
      </c>
      <c r="B31" s="23">
        <v>36886</v>
      </c>
      <c r="C31" s="23">
        <v>39988</v>
      </c>
      <c r="D31" s="25">
        <v>108.4</v>
      </c>
      <c r="E31" s="3" t="s">
        <v>3</v>
      </c>
    </row>
    <row r="32" spans="1:5" ht="15.75" customHeight="1">
      <c r="A32" s="37" t="s">
        <v>296</v>
      </c>
      <c r="B32" s="23"/>
      <c r="C32" s="23"/>
      <c r="D32" s="25"/>
      <c r="E32" s="8" t="s">
        <v>297</v>
      </c>
    </row>
    <row r="33" spans="1:5" ht="14.25" customHeight="1">
      <c r="A33" s="26" t="s">
        <v>84</v>
      </c>
      <c r="B33" s="25">
        <v>186798</v>
      </c>
      <c r="C33" s="25">
        <v>14104.1</v>
      </c>
      <c r="D33" s="25">
        <v>7.6</v>
      </c>
      <c r="E33" s="3" t="s">
        <v>86</v>
      </c>
    </row>
    <row r="34" spans="1:5" ht="13.5" customHeight="1">
      <c r="A34" s="26" t="s">
        <v>85</v>
      </c>
      <c r="B34" s="23">
        <v>4862</v>
      </c>
      <c r="C34" s="23">
        <v>6080</v>
      </c>
      <c r="D34" s="25">
        <v>125.1</v>
      </c>
      <c r="E34" s="3" t="s">
        <v>3</v>
      </c>
    </row>
    <row r="35" spans="1:5" ht="12.75" customHeight="1"/>
    <row r="36" spans="1:5" ht="39" customHeight="1">
      <c r="A36" s="73" t="s">
        <v>274</v>
      </c>
      <c r="B36" s="73"/>
      <c r="C36" s="73"/>
      <c r="D36" s="73"/>
      <c r="E36" s="73"/>
    </row>
    <row r="37" spans="1:5" ht="41.25" customHeight="1">
      <c r="A37" s="72" t="s">
        <v>275</v>
      </c>
      <c r="B37" s="72"/>
      <c r="C37" s="72"/>
      <c r="D37" s="72"/>
      <c r="E37" s="72"/>
    </row>
    <row r="38" spans="1:5">
      <c r="A38" s="6"/>
    </row>
  </sheetData>
  <mergeCells count="12">
    <mergeCell ref="A36:E36"/>
    <mergeCell ref="A37:E37"/>
    <mergeCell ref="A27:E27"/>
    <mergeCell ref="A28:E28"/>
    <mergeCell ref="A7:E7"/>
    <mergeCell ref="A8:E8"/>
    <mergeCell ref="A3:E3"/>
    <mergeCell ref="A4:E4"/>
    <mergeCell ref="A5:A6"/>
    <mergeCell ref="C5:D5"/>
    <mergeCell ref="E5:E6"/>
    <mergeCell ref="B6:C6"/>
  </mergeCells>
  <phoneticPr fontId="3" type="noConversion"/>
  <pageMargins left="1.4960629921259843" right="1.4960629921259843" top="2.0472440944881889" bottom="1.8110236220472442" header="0" footer="0"/>
  <pageSetup paperSize="9" scale="5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tabColor theme="3" tint="0.59999389629810485"/>
  </sheetPr>
  <dimension ref="A3:E56"/>
  <sheetViews>
    <sheetView zoomScaleNormal="100" zoomScaleSheetLayoutView="100" workbookViewId="0"/>
  </sheetViews>
  <sheetFormatPr defaultRowHeight="12.75"/>
  <cols>
    <col min="1" max="1" width="57.85546875" style="34" customWidth="1"/>
    <col min="2" max="2" width="18.7109375" style="34" customWidth="1"/>
    <col min="3" max="4" width="17.28515625" style="34" customWidth="1"/>
    <col min="5" max="5" width="52.7109375" style="6" customWidth="1"/>
    <col min="6" max="6" width="9.140625" style="34" customWidth="1"/>
    <col min="7" max="16384" width="9.140625" style="34"/>
  </cols>
  <sheetData>
    <row r="3" spans="1:5" ht="18" customHeight="1">
      <c r="A3" s="58" t="s">
        <v>282</v>
      </c>
      <c r="B3" s="58"/>
      <c r="C3" s="58"/>
      <c r="D3" s="58"/>
      <c r="E3" s="58"/>
    </row>
    <row r="4" spans="1:5">
      <c r="A4" s="59" t="s">
        <v>279</v>
      </c>
      <c r="B4" s="59"/>
      <c r="C4" s="59"/>
      <c r="D4" s="59"/>
      <c r="E4" s="59"/>
    </row>
    <row r="5" spans="1:5" s="40" customFormat="1" ht="30" customHeight="1">
      <c r="A5" s="60" t="s">
        <v>96</v>
      </c>
      <c r="B5" s="21" t="s">
        <v>168</v>
      </c>
      <c r="C5" s="64" t="s">
        <v>169</v>
      </c>
      <c r="D5" s="65"/>
      <c r="E5" s="62" t="s">
        <v>97</v>
      </c>
    </row>
    <row r="6" spans="1:5" s="40" customFormat="1" ht="37.5" customHeight="1">
      <c r="A6" s="61"/>
      <c r="B6" s="64" t="s">
        <v>170</v>
      </c>
      <c r="C6" s="65"/>
      <c r="D6" s="21" t="s">
        <v>265</v>
      </c>
      <c r="E6" s="63"/>
    </row>
    <row r="7" spans="1:5" ht="17.25" customHeight="1">
      <c r="A7" s="69" t="s">
        <v>234</v>
      </c>
      <c r="B7" s="69"/>
      <c r="C7" s="69"/>
      <c r="D7" s="69"/>
      <c r="E7" s="69"/>
    </row>
    <row r="8" spans="1:5" ht="17.25" customHeight="1">
      <c r="A8" s="68" t="s">
        <v>233</v>
      </c>
      <c r="B8" s="68"/>
      <c r="C8" s="68"/>
      <c r="D8" s="68"/>
      <c r="E8" s="68"/>
    </row>
    <row r="9" spans="1:5" ht="15" customHeight="1">
      <c r="A9" s="22" t="s">
        <v>220</v>
      </c>
      <c r="B9" s="23">
        <v>299645</v>
      </c>
      <c r="C9" s="23">
        <v>13904</v>
      </c>
      <c r="D9" s="44">
        <v>4.5999999999999996</v>
      </c>
      <c r="E9" s="1" t="s">
        <v>219</v>
      </c>
    </row>
    <row r="10" spans="1:5">
      <c r="A10" s="26" t="s">
        <v>65</v>
      </c>
      <c r="B10" s="25">
        <v>92.5</v>
      </c>
      <c r="C10" s="25">
        <v>90.5</v>
      </c>
      <c r="D10" s="25" t="s">
        <v>250</v>
      </c>
      <c r="E10" s="3" t="s">
        <v>68</v>
      </c>
    </row>
    <row r="11" spans="1:5" ht="14.25">
      <c r="A11" s="20" t="s">
        <v>189</v>
      </c>
      <c r="C11" s="44"/>
      <c r="D11" s="44"/>
      <c r="E11" s="2" t="s">
        <v>190</v>
      </c>
    </row>
    <row r="12" spans="1:5">
      <c r="A12" s="26" t="s">
        <v>66</v>
      </c>
      <c r="B12" s="44">
        <v>22503.599999999999</v>
      </c>
      <c r="C12" s="25">
        <v>1340.8</v>
      </c>
      <c r="D12" s="25">
        <v>6</v>
      </c>
      <c r="E12" s="3" t="s">
        <v>69</v>
      </c>
    </row>
    <row r="13" spans="1:5" ht="14.25">
      <c r="A13" s="26" t="s">
        <v>191</v>
      </c>
      <c r="B13" s="25">
        <v>3639</v>
      </c>
      <c r="C13" s="25">
        <v>215</v>
      </c>
      <c r="D13" s="25">
        <v>5.9</v>
      </c>
      <c r="E13" s="3" t="s">
        <v>192</v>
      </c>
    </row>
    <row r="14" spans="1:5" ht="14.25">
      <c r="A14" s="20" t="s">
        <v>193</v>
      </c>
      <c r="B14" s="23">
        <v>7564</v>
      </c>
      <c r="C14" s="23">
        <v>447</v>
      </c>
      <c r="D14" s="25">
        <v>5.9</v>
      </c>
      <c r="E14" s="2" t="s">
        <v>308</v>
      </c>
    </row>
    <row r="15" spans="1:5" ht="14.25">
      <c r="A15" s="20" t="s">
        <v>194</v>
      </c>
      <c r="B15" s="25"/>
      <c r="C15" s="25"/>
      <c r="D15" s="25"/>
      <c r="E15" s="2" t="s">
        <v>195</v>
      </c>
    </row>
    <row r="16" spans="1:5">
      <c r="A16" s="26" t="s">
        <v>147</v>
      </c>
      <c r="B16" s="25">
        <v>4081.8</v>
      </c>
      <c r="C16" s="25">
        <v>341.4</v>
      </c>
      <c r="D16" s="25">
        <v>8.4</v>
      </c>
      <c r="E16" s="3" t="s">
        <v>36</v>
      </c>
    </row>
    <row r="17" spans="1:5">
      <c r="A17" s="28" t="s">
        <v>67</v>
      </c>
      <c r="B17" s="25">
        <v>3338.1</v>
      </c>
      <c r="C17" s="25">
        <v>215.2</v>
      </c>
      <c r="D17" s="25">
        <v>6.4</v>
      </c>
      <c r="E17" s="5" t="s">
        <v>70</v>
      </c>
    </row>
    <row r="18" spans="1:5">
      <c r="A18" s="26" t="s">
        <v>111</v>
      </c>
      <c r="B18" s="25">
        <v>106.2</v>
      </c>
      <c r="C18" s="25">
        <v>146.9</v>
      </c>
      <c r="D18" s="25" t="s">
        <v>250</v>
      </c>
      <c r="E18" s="3" t="s">
        <v>117</v>
      </c>
    </row>
    <row r="19" spans="1:5" ht="17.25" customHeight="1">
      <c r="A19" s="70" t="s">
        <v>231</v>
      </c>
      <c r="B19" s="70"/>
      <c r="C19" s="70"/>
      <c r="D19" s="70"/>
      <c r="E19" s="70"/>
    </row>
    <row r="20" spans="1:5" ht="14.25" customHeight="1">
      <c r="A20" s="68" t="s">
        <v>232</v>
      </c>
      <c r="B20" s="68"/>
      <c r="C20" s="68"/>
      <c r="D20" s="68"/>
      <c r="E20" s="68"/>
    </row>
    <row r="21" spans="1:5">
      <c r="A21" s="22" t="s">
        <v>71</v>
      </c>
      <c r="B21" s="23">
        <v>355043</v>
      </c>
      <c r="C21" s="23">
        <v>21558</v>
      </c>
      <c r="D21" s="25">
        <v>6.1</v>
      </c>
      <c r="E21" s="1" t="s">
        <v>73</v>
      </c>
    </row>
    <row r="22" spans="1:5">
      <c r="A22" s="20" t="s">
        <v>72</v>
      </c>
      <c r="B22" s="23">
        <v>108</v>
      </c>
      <c r="C22" s="23">
        <v>108</v>
      </c>
      <c r="D22" s="25" t="s">
        <v>250</v>
      </c>
      <c r="E22" s="2" t="s">
        <v>143</v>
      </c>
    </row>
    <row r="23" spans="1:5">
      <c r="A23" s="20" t="s">
        <v>128</v>
      </c>
      <c r="B23" s="23">
        <v>2173</v>
      </c>
      <c r="C23" s="23">
        <v>82</v>
      </c>
      <c r="D23" s="25">
        <v>3.8</v>
      </c>
      <c r="E23" s="10" t="s">
        <v>129</v>
      </c>
    </row>
    <row r="24" spans="1:5" ht="15" customHeight="1">
      <c r="A24" s="67" t="s">
        <v>74</v>
      </c>
      <c r="B24" s="67"/>
      <c r="C24" s="67"/>
      <c r="D24" s="67"/>
      <c r="E24" s="67"/>
    </row>
    <row r="25" spans="1:5" ht="15.75" customHeight="1">
      <c r="A25" s="68" t="s">
        <v>75</v>
      </c>
      <c r="B25" s="68"/>
      <c r="C25" s="68"/>
      <c r="D25" s="68"/>
      <c r="E25" s="68"/>
    </row>
    <row r="26" spans="1:5" ht="14.25">
      <c r="A26" s="11" t="s">
        <v>196</v>
      </c>
      <c r="B26" s="24"/>
      <c r="C26" s="24"/>
      <c r="D26" s="25"/>
      <c r="E26" s="12" t="s">
        <v>197</v>
      </c>
    </row>
    <row r="27" spans="1:5">
      <c r="A27" s="20" t="s">
        <v>0</v>
      </c>
      <c r="B27" s="25"/>
      <c r="C27" s="25"/>
      <c r="D27" s="25"/>
      <c r="E27" s="2" t="s">
        <v>2</v>
      </c>
    </row>
    <row r="28" spans="1:5">
      <c r="A28" s="26" t="s">
        <v>84</v>
      </c>
      <c r="B28" s="25">
        <v>111189.3</v>
      </c>
      <c r="C28" s="25">
        <v>7191.6</v>
      </c>
      <c r="D28" s="25">
        <v>6.5</v>
      </c>
      <c r="E28" s="3" t="s">
        <v>86</v>
      </c>
    </row>
    <row r="29" spans="1:5">
      <c r="A29" s="26" t="s">
        <v>85</v>
      </c>
      <c r="B29" s="23">
        <v>4307</v>
      </c>
      <c r="C29" s="23">
        <v>4858</v>
      </c>
      <c r="D29" s="25">
        <v>112.8</v>
      </c>
      <c r="E29" s="3" t="s">
        <v>87</v>
      </c>
    </row>
    <row r="30" spans="1:5">
      <c r="A30" s="20" t="s">
        <v>1</v>
      </c>
      <c r="B30" s="24"/>
      <c r="C30" s="24"/>
      <c r="D30" s="25"/>
      <c r="E30" s="2" t="s">
        <v>4</v>
      </c>
    </row>
    <row r="31" spans="1:5">
      <c r="A31" s="26" t="s">
        <v>84</v>
      </c>
      <c r="B31" s="25">
        <v>111984.4</v>
      </c>
      <c r="C31" s="25">
        <v>7263.4</v>
      </c>
      <c r="D31" s="25">
        <v>6.5</v>
      </c>
      <c r="E31" s="3" t="s">
        <v>86</v>
      </c>
    </row>
    <row r="32" spans="1:5">
      <c r="A32" s="26" t="s">
        <v>85</v>
      </c>
      <c r="B32" s="23">
        <v>4338</v>
      </c>
      <c r="C32" s="23">
        <v>4906</v>
      </c>
      <c r="D32" s="25">
        <v>113.1</v>
      </c>
      <c r="E32" s="3" t="s">
        <v>87</v>
      </c>
    </row>
    <row r="33" spans="1:5">
      <c r="A33" s="11" t="s">
        <v>137</v>
      </c>
      <c r="B33" s="24"/>
      <c r="C33" s="24"/>
      <c r="D33" s="25"/>
      <c r="E33" s="12" t="s">
        <v>138</v>
      </c>
    </row>
    <row r="34" spans="1:5">
      <c r="A34" s="20" t="s">
        <v>0</v>
      </c>
      <c r="B34" s="25"/>
      <c r="C34" s="25"/>
      <c r="D34" s="25"/>
      <c r="E34" s="2" t="s">
        <v>2</v>
      </c>
    </row>
    <row r="35" spans="1:5">
      <c r="A35" s="26" t="s">
        <v>84</v>
      </c>
      <c r="B35" s="25">
        <v>78529.5</v>
      </c>
      <c r="C35" s="25">
        <v>5161.2</v>
      </c>
      <c r="D35" s="25">
        <v>6.6</v>
      </c>
      <c r="E35" s="3" t="s">
        <v>86</v>
      </c>
    </row>
    <row r="36" spans="1:5">
      <c r="A36" s="26" t="s">
        <v>85</v>
      </c>
      <c r="B36" s="23">
        <v>6229</v>
      </c>
      <c r="C36" s="23">
        <v>6149</v>
      </c>
      <c r="D36" s="25">
        <v>98.7</v>
      </c>
      <c r="E36" s="3" t="s">
        <v>87</v>
      </c>
    </row>
    <row r="37" spans="1:5">
      <c r="A37" s="20" t="s">
        <v>1</v>
      </c>
      <c r="B37" s="24"/>
      <c r="C37" s="24"/>
      <c r="D37" s="25"/>
      <c r="E37" s="2" t="s">
        <v>4</v>
      </c>
    </row>
    <row r="38" spans="1:5">
      <c r="A38" s="26" t="s">
        <v>84</v>
      </c>
      <c r="B38" s="25">
        <v>78504.100000000006</v>
      </c>
      <c r="C38" s="25">
        <v>5123.5</v>
      </c>
      <c r="D38" s="25">
        <v>6.5</v>
      </c>
      <c r="E38" s="3" t="s">
        <v>86</v>
      </c>
    </row>
    <row r="39" spans="1:5">
      <c r="A39" s="26" t="s">
        <v>85</v>
      </c>
      <c r="B39" s="23">
        <v>6227</v>
      </c>
      <c r="C39" s="23">
        <v>6104</v>
      </c>
      <c r="D39" s="25">
        <v>98</v>
      </c>
      <c r="E39" s="3" t="s">
        <v>87</v>
      </c>
    </row>
    <row r="40" spans="1:5">
      <c r="A40" s="13" t="s">
        <v>140</v>
      </c>
      <c r="B40" s="25"/>
      <c r="C40" s="25"/>
      <c r="D40" s="25"/>
      <c r="E40" s="12" t="s">
        <v>139</v>
      </c>
    </row>
    <row r="41" spans="1:5">
      <c r="A41" s="20" t="s">
        <v>0</v>
      </c>
      <c r="B41" s="23"/>
      <c r="C41" s="23"/>
      <c r="D41" s="25"/>
      <c r="E41" s="2" t="s">
        <v>2</v>
      </c>
    </row>
    <row r="42" spans="1:5">
      <c r="A42" s="26" t="s">
        <v>84</v>
      </c>
      <c r="B42" s="25">
        <v>25388.5</v>
      </c>
      <c r="C42" s="25">
        <v>1595.6</v>
      </c>
      <c r="D42" s="25">
        <v>6.3</v>
      </c>
      <c r="E42" s="3" t="s">
        <v>86</v>
      </c>
    </row>
    <row r="43" spans="1:5">
      <c r="A43" s="26" t="s">
        <v>85</v>
      </c>
      <c r="B43" s="23">
        <v>983</v>
      </c>
      <c r="C43" s="23">
        <v>1078</v>
      </c>
      <c r="D43" s="25">
        <v>109.6</v>
      </c>
      <c r="E43" s="3" t="s">
        <v>87</v>
      </c>
    </row>
    <row r="44" spans="1:5">
      <c r="A44" s="20" t="s">
        <v>1</v>
      </c>
      <c r="B44" s="25"/>
      <c r="C44" s="25"/>
      <c r="D44" s="25"/>
      <c r="E44" s="2" t="s">
        <v>4</v>
      </c>
    </row>
    <row r="45" spans="1:5">
      <c r="A45" s="26" t="s">
        <v>84</v>
      </c>
      <c r="B45" s="25">
        <v>25360.400000000001</v>
      </c>
      <c r="C45" s="25">
        <v>1547.2</v>
      </c>
      <c r="D45" s="25">
        <v>6.1</v>
      </c>
      <c r="E45" s="3" t="s">
        <v>86</v>
      </c>
    </row>
    <row r="46" spans="1:5">
      <c r="A46" s="26" t="s">
        <v>85</v>
      </c>
      <c r="B46" s="23">
        <v>982</v>
      </c>
      <c r="C46" s="23">
        <v>1045</v>
      </c>
      <c r="D46" s="25">
        <v>106.4</v>
      </c>
      <c r="E46" s="3" t="s">
        <v>87</v>
      </c>
    </row>
    <row r="47" spans="1:5">
      <c r="A47" s="13" t="s">
        <v>141</v>
      </c>
      <c r="B47" s="25"/>
      <c r="C47" s="25"/>
      <c r="D47" s="25"/>
      <c r="E47" s="12" t="s">
        <v>142</v>
      </c>
    </row>
    <row r="48" spans="1:5">
      <c r="A48" s="20" t="s">
        <v>0</v>
      </c>
      <c r="B48" s="23"/>
      <c r="C48" s="23"/>
      <c r="D48" s="25"/>
      <c r="E48" s="2" t="s">
        <v>2</v>
      </c>
    </row>
    <row r="49" spans="1:5">
      <c r="A49" s="26" t="s">
        <v>84</v>
      </c>
      <c r="B49" s="25">
        <v>14771.4</v>
      </c>
      <c r="C49" s="25">
        <v>818</v>
      </c>
      <c r="D49" s="25">
        <v>5.5</v>
      </c>
      <c r="E49" s="3" t="s">
        <v>86</v>
      </c>
    </row>
    <row r="50" spans="1:5">
      <c r="A50" s="26" t="s">
        <v>85</v>
      </c>
      <c r="B50" s="23">
        <v>384</v>
      </c>
      <c r="C50" s="23">
        <v>353</v>
      </c>
      <c r="D50" s="25">
        <v>91.7</v>
      </c>
      <c r="E50" s="3" t="s">
        <v>87</v>
      </c>
    </row>
    <row r="51" spans="1:5">
      <c r="A51" s="20" t="s">
        <v>1</v>
      </c>
      <c r="B51" s="25"/>
      <c r="C51" s="25"/>
      <c r="D51" s="25"/>
      <c r="E51" s="2" t="s">
        <v>4</v>
      </c>
    </row>
    <row r="52" spans="1:5">
      <c r="A52" s="26" t="s">
        <v>84</v>
      </c>
      <c r="B52" s="25">
        <v>14317.4</v>
      </c>
      <c r="C52" s="25">
        <v>835</v>
      </c>
      <c r="D52" s="25">
        <v>5.8</v>
      </c>
      <c r="E52" s="3" t="s">
        <v>86</v>
      </c>
    </row>
    <row r="53" spans="1:5">
      <c r="A53" s="26" t="s">
        <v>85</v>
      </c>
      <c r="B53" s="23">
        <v>373</v>
      </c>
      <c r="C53" s="23">
        <v>360</v>
      </c>
      <c r="D53" s="25">
        <v>96.6</v>
      </c>
      <c r="E53" s="3" t="s">
        <v>87</v>
      </c>
    </row>
    <row r="54" spans="1:5" ht="11.25" customHeight="1"/>
    <row r="55" spans="1:5" s="48" customFormat="1" ht="24.75" customHeight="1">
      <c r="A55" s="73" t="s">
        <v>309</v>
      </c>
      <c r="B55" s="73"/>
      <c r="C55" s="73"/>
      <c r="D55" s="73"/>
      <c r="E55" s="73"/>
    </row>
    <row r="56" spans="1:5" s="48" customFormat="1" ht="27.75" customHeight="1">
      <c r="A56" s="72" t="s">
        <v>310</v>
      </c>
      <c r="B56" s="72"/>
      <c r="C56" s="72"/>
      <c r="D56" s="72"/>
      <c r="E56" s="72"/>
    </row>
  </sheetData>
  <mergeCells count="14">
    <mergeCell ref="A19:E19"/>
    <mergeCell ref="A20:E20"/>
    <mergeCell ref="A55:E55"/>
    <mergeCell ref="A56:E56"/>
    <mergeCell ref="A24:E24"/>
    <mergeCell ref="A25:E25"/>
    <mergeCell ref="A7:E7"/>
    <mergeCell ref="A8:E8"/>
    <mergeCell ref="A3:E3"/>
    <mergeCell ref="A4:E4"/>
    <mergeCell ref="A5:A6"/>
    <mergeCell ref="C5:D5"/>
    <mergeCell ref="E5:E6"/>
    <mergeCell ref="B6:C6"/>
  </mergeCells>
  <phoneticPr fontId="3" type="noConversion"/>
  <pageMargins left="1.4960629921259843" right="1.4960629921259843" top="2.0472440944881889" bottom="1.811023622047244" header="0" footer="0"/>
  <pageSetup paperSize="9" scale="37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tabColor theme="3" tint="0.59999389629810485"/>
  </sheetPr>
  <dimension ref="A3:E33"/>
  <sheetViews>
    <sheetView zoomScaleNormal="100" zoomScaleSheetLayoutView="100" workbookViewId="0"/>
  </sheetViews>
  <sheetFormatPr defaultRowHeight="12.75"/>
  <cols>
    <col min="1" max="1" width="67.7109375" style="34" customWidth="1"/>
    <col min="2" max="2" width="17.140625" style="34" customWidth="1"/>
    <col min="3" max="3" width="17.42578125" style="34" customWidth="1"/>
    <col min="4" max="4" width="19.7109375" style="34" customWidth="1"/>
    <col min="5" max="5" width="61.42578125" style="6" customWidth="1"/>
    <col min="6" max="16384" width="9.140625" style="34"/>
  </cols>
  <sheetData>
    <row r="3" spans="1:5" ht="20.25" customHeight="1">
      <c r="A3" s="58" t="s">
        <v>278</v>
      </c>
      <c r="B3" s="58"/>
      <c r="C3" s="58"/>
      <c r="D3" s="58"/>
      <c r="E3" s="58"/>
    </row>
    <row r="4" spans="1:5" ht="13.5" customHeight="1">
      <c r="A4" s="59" t="s">
        <v>279</v>
      </c>
      <c r="B4" s="59"/>
      <c r="C4" s="59"/>
      <c r="D4" s="59"/>
      <c r="E4" s="59"/>
    </row>
    <row r="5" spans="1:5" s="40" customFormat="1" ht="30.75" customHeight="1">
      <c r="A5" s="60" t="s">
        <v>96</v>
      </c>
      <c r="B5" s="21" t="s">
        <v>168</v>
      </c>
      <c r="C5" s="64" t="s">
        <v>169</v>
      </c>
      <c r="D5" s="65"/>
      <c r="E5" s="62" t="s">
        <v>97</v>
      </c>
    </row>
    <row r="6" spans="1:5" s="40" customFormat="1" ht="35.25" customHeight="1">
      <c r="A6" s="61"/>
      <c r="B6" s="64" t="s">
        <v>170</v>
      </c>
      <c r="C6" s="65"/>
      <c r="D6" s="21" t="s">
        <v>265</v>
      </c>
      <c r="E6" s="63"/>
    </row>
    <row r="7" spans="1:5" ht="17.25" customHeight="1">
      <c r="A7" s="69" t="s">
        <v>76</v>
      </c>
      <c r="B7" s="69"/>
      <c r="C7" s="69"/>
      <c r="D7" s="69"/>
      <c r="E7" s="69"/>
    </row>
    <row r="8" spans="1:5" ht="17.25" customHeight="1">
      <c r="A8" s="68" t="s">
        <v>77</v>
      </c>
      <c r="B8" s="68"/>
      <c r="C8" s="68"/>
      <c r="D8" s="68"/>
      <c r="E8" s="68"/>
    </row>
    <row r="9" spans="1:5">
      <c r="A9" s="22" t="s">
        <v>5</v>
      </c>
      <c r="B9" s="44"/>
      <c r="C9" s="44"/>
      <c r="D9" s="44"/>
      <c r="E9" s="1" t="s">
        <v>7</v>
      </c>
    </row>
    <row r="10" spans="1:5">
      <c r="A10" s="26" t="s">
        <v>84</v>
      </c>
      <c r="B10" s="44">
        <v>257880.7</v>
      </c>
      <c r="C10" s="44">
        <v>17164.099999999999</v>
      </c>
      <c r="D10" s="44">
        <v>6.7</v>
      </c>
      <c r="E10" s="3" t="s">
        <v>86</v>
      </c>
    </row>
    <row r="11" spans="1:5">
      <c r="A11" s="26" t="s">
        <v>85</v>
      </c>
      <c r="B11" s="23">
        <v>6712</v>
      </c>
      <c r="C11" s="23">
        <v>7399</v>
      </c>
      <c r="D11" s="25">
        <v>110.2</v>
      </c>
      <c r="E11" s="3" t="s">
        <v>87</v>
      </c>
    </row>
    <row r="12" spans="1:5" ht="14.25" customHeight="1">
      <c r="A12" s="30" t="s">
        <v>246</v>
      </c>
      <c r="B12" s="44"/>
      <c r="C12" s="44"/>
      <c r="D12" s="44"/>
      <c r="E12" s="16" t="s">
        <v>247</v>
      </c>
    </row>
    <row r="13" spans="1:5">
      <c r="A13" s="26" t="s">
        <v>84</v>
      </c>
      <c r="B13" s="25">
        <v>3831949.8</v>
      </c>
      <c r="C13" s="25">
        <v>215284.8</v>
      </c>
      <c r="D13" s="25">
        <v>5.6</v>
      </c>
      <c r="E13" s="3" t="s">
        <v>86</v>
      </c>
    </row>
    <row r="14" spans="1:5">
      <c r="A14" s="26" t="s">
        <v>85</v>
      </c>
      <c r="B14" s="23">
        <v>99703</v>
      </c>
      <c r="C14" s="23">
        <v>92625</v>
      </c>
      <c r="D14" s="25">
        <v>92.9</v>
      </c>
      <c r="E14" s="3" t="s">
        <v>87</v>
      </c>
    </row>
    <row r="15" spans="1:5" s="45" customFormat="1" ht="15.75" customHeight="1">
      <c r="A15" s="70" t="s">
        <v>149</v>
      </c>
      <c r="B15" s="70"/>
      <c r="C15" s="70"/>
      <c r="D15" s="70"/>
      <c r="E15" s="70"/>
    </row>
    <row r="16" spans="1:5" s="45" customFormat="1" ht="16.5" customHeight="1">
      <c r="A16" s="77" t="s">
        <v>150</v>
      </c>
      <c r="B16" s="77"/>
      <c r="C16" s="77"/>
      <c r="D16" s="77"/>
      <c r="E16" s="77"/>
    </row>
    <row r="17" spans="1:5" s="45" customFormat="1" ht="15" customHeight="1">
      <c r="A17" s="38" t="s">
        <v>242</v>
      </c>
      <c r="B17" s="45">
        <v>4309800</v>
      </c>
      <c r="C17" s="46">
        <v>293704</v>
      </c>
      <c r="D17" s="47">
        <v>6.8</v>
      </c>
      <c r="E17" s="18" t="s">
        <v>243</v>
      </c>
    </row>
    <row r="18" spans="1:5" s="45" customFormat="1">
      <c r="A18" s="39" t="s">
        <v>78</v>
      </c>
      <c r="B18" s="23">
        <v>115075</v>
      </c>
      <c r="C18" s="23">
        <v>7448</v>
      </c>
      <c r="D18" s="47">
        <v>6.5</v>
      </c>
      <c r="E18" s="15" t="s">
        <v>80</v>
      </c>
    </row>
    <row r="19" spans="1:5" s="45" customFormat="1">
      <c r="A19" s="39" t="s">
        <v>79</v>
      </c>
      <c r="B19" s="23">
        <v>4140861</v>
      </c>
      <c r="C19" s="23">
        <v>283176</v>
      </c>
      <c r="D19" s="47">
        <v>6.8</v>
      </c>
      <c r="E19" s="15" t="s">
        <v>81</v>
      </c>
    </row>
    <row r="20" spans="1:5" ht="17.25" customHeight="1">
      <c r="A20" s="67" t="s">
        <v>280</v>
      </c>
      <c r="B20" s="67"/>
      <c r="C20" s="67"/>
      <c r="D20" s="67"/>
      <c r="E20" s="67"/>
    </row>
    <row r="21" spans="1:5" ht="15" customHeight="1">
      <c r="A21" s="68" t="s">
        <v>281</v>
      </c>
      <c r="B21" s="68"/>
      <c r="C21" s="68"/>
      <c r="D21" s="68"/>
      <c r="E21" s="68"/>
    </row>
    <row r="22" spans="1:5">
      <c r="A22" s="22" t="s">
        <v>82</v>
      </c>
      <c r="B22" s="24"/>
      <c r="C22" s="24"/>
      <c r="D22" s="24"/>
      <c r="E22" s="2" t="s">
        <v>83</v>
      </c>
    </row>
    <row r="23" spans="1:5">
      <c r="A23" s="26" t="s">
        <v>84</v>
      </c>
      <c r="B23" s="35">
        <v>1861112</v>
      </c>
      <c r="C23" s="35">
        <v>108438</v>
      </c>
      <c r="D23" s="31">
        <v>5.8</v>
      </c>
      <c r="E23" s="3" t="s">
        <v>86</v>
      </c>
    </row>
    <row r="24" spans="1:5">
      <c r="A24" s="26" t="s">
        <v>85</v>
      </c>
      <c r="B24" s="35">
        <v>48432</v>
      </c>
      <c r="C24" s="35">
        <v>46913</v>
      </c>
      <c r="D24" s="31">
        <v>96.9</v>
      </c>
      <c r="E24" s="3" t="s">
        <v>3</v>
      </c>
    </row>
    <row r="25" spans="1:5">
      <c r="A25" s="20" t="s">
        <v>6</v>
      </c>
      <c r="B25" s="35"/>
      <c r="C25" s="35"/>
      <c r="D25" s="31"/>
      <c r="E25" s="2" t="s">
        <v>8</v>
      </c>
    </row>
    <row r="26" spans="1:5">
      <c r="A26" s="26" t="s">
        <v>84</v>
      </c>
      <c r="B26" s="35">
        <v>1643981</v>
      </c>
      <c r="C26" s="35">
        <v>95794</v>
      </c>
      <c r="D26" s="31">
        <v>5.8</v>
      </c>
      <c r="E26" s="3" t="s">
        <v>86</v>
      </c>
    </row>
    <row r="27" spans="1:5" ht="14.25">
      <c r="A27" s="26" t="s">
        <v>235</v>
      </c>
      <c r="B27" s="35">
        <v>113872</v>
      </c>
      <c r="C27" s="35">
        <v>117622</v>
      </c>
      <c r="D27" s="31">
        <v>103.3</v>
      </c>
      <c r="E27" s="3" t="s">
        <v>236</v>
      </c>
    </row>
    <row r="28" spans="1:5" ht="13.5" customHeight="1">
      <c r="A28" s="30" t="s">
        <v>244</v>
      </c>
      <c r="B28" s="35"/>
      <c r="C28" s="35"/>
      <c r="D28" s="31"/>
      <c r="E28" s="2" t="s">
        <v>245</v>
      </c>
    </row>
    <row r="29" spans="1:5">
      <c r="A29" s="26" t="s">
        <v>84</v>
      </c>
      <c r="B29" s="35">
        <v>1121369</v>
      </c>
      <c r="C29" s="35">
        <v>65128</v>
      </c>
      <c r="D29" s="31">
        <v>5.8</v>
      </c>
      <c r="E29" s="3" t="s">
        <v>86</v>
      </c>
    </row>
    <row r="30" spans="1:5">
      <c r="A30" s="26" t="s">
        <v>85</v>
      </c>
      <c r="B30" s="35">
        <v>29182</v>
      </c>
      <c r="C30" s="35">
        <v>28176</v>
      </c>
      <c r="D30" s="31">
        <v>96.6</v>
      </c>
      <c r="E30" s="3" t="s">
        <v>3</v>
      </c>
    </row>
    <row r="31" spans="1:5" ht="12" customHeight="1"/>
    <row r="32" spans="1:5" s="48" customFormat="1" ht="13.5" customHeight="1">
      <c r="A32" s="78" t="s">
        <v>248</v>
      </c>
      <c r="B32" s="76"/>
      <c r="C32" s="76"/>
      <c r="D32" s="76"/>
      <c r="E32" s="76"/>
    </row>
    <row r="33" spans="1:5" s="48" customFormat="1" ht="14.25" customHeight="1">
      <c r="A33" s="75" t="s">
        <v>249</v>
      </c>
      <c r="B33" s="76"/>
      <c r="C33" s="76"/>
      <c r="D33" s="76"/>
      <c r="E33" s="76"/>
    </row>
  </sheetData>
  <mergeCells count="14">
    <mergeCell ref="A7:E7"/>
    <mergeCell ref="A8:E8"/>
    <mergeCell ref="A33:E33"/>
    <mergeCell ref="A15:E15"/>
    <mergeCell ref="A16:E16"/>
    <mergeCell ref="A20:E20"/>
    <mergeCell ref="A21:E21"/>
    <mergeCell ref="A32:E32"/>
    <mergeCell ref="A3:E3"/>
    <mergeCell ref="A4:E4"/>
    <mergeCell ref="A5:A6"/>
    <mergeCell ref="C5:D5"/>
    <mergeCell ref="E5:E6"/>
    <mergeCell ref="B6:C6"/>
  </mergeCells>
  <phoneticPr fontId="3" type="noConversion"/>
  <pageMargins left="1.4960629921259843" right="1.4960629921259843" top="2.0472440944881889" bottom="1.811023622047244" header="0" footer="0"/>
  <pageSetup paperSize="9" scale="34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'1'!Obszar_wydruku</vt:lpstr>
      <vt:lpstr>'2'!Obszar_wydruku</vt:lpstr>
      <vt:lpstr>'3'!Obszar_wydruku</vt:lpstr>
      <vt:lpstr>'4'!Obszar_wydruku</vt:lpstr>
      <vt:lpstr>'5'!Obszar_wydruku</vt:lpstr>
      <vt:lpstr>'6'!Obszar_wydruku</vt:lpstr>
    </vt:vector>
  </TitlesOfParts>
  <Company>US Warszawa, ARP Radom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Statystyczny w Gdańsku</dc:creator>
  <cp:lastModifiedBy>Lindenberg Mirosława</cp:lastModifiedBy>
  <cp:lastPrinted>2018-11-27T08:21:54Z</cp:lastPrinted>
  <dcterms:created xsi:type="dcterms:W3CDTF">2009-03-24T08:03:33Z</dcterms:created>
  <dcterms:modified xsi:type="dcterms:W3CDTF">2019-02-18T13:23:20Z</dcterms:modified>
</cp:coreProperties>
</file>