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2.75\Publikacje_WA\Kwartalnik Wrocław_makiety\miasto_II_2018\"/>
    </mc:Choice>
  </mc:AlternateContent>
  <bookViews>
    <workbookView xWindow="0" yWindow="0" windowWidth="28800" windowHeight="11835" tabRatio="923" firstSheet="5" activeTab="11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12.'!$A$6:$N$49</definedName>
    <definedName name="_xlnm._FilterDatabase" localSheetId="4" hidden="1">'Tabl. 4.'!$A$8:$M$84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calcMode="manual" fullPrecision="0"/>
</workbook>
</file>

<file path=xl/calcChain.xml><?xml version="1.0" encoding="utf-8"?>
<calcChain xmlns="http://schemas.openxmlformats.org/spreadsheetml/2006/main">
  <c r="N16" i="10" l="1"/>
  <c r="D39" i="27" l="1"/>
  <c r="E39" i="27"/>
  <c r="C39" i="27"/>
  <c r="D13" i="11" l="1"/>
  <c r="E13" i="11"/>
  <c r="G13" i="11"/>
  <c r="C13" i="11"/>
  <c r="N23" i="42" l="1"/>
  <c r="M23" i="42"/>
  <c r="L23" i="42"/>
  <c r="K23" i="42"/>
  <c r="J23" i="42"/>
  <c r="I23" i="42"/>
  <c r="H23" i="42"/>
  <c r="G23" i="42"/>
  <c r="F23" i="42"/>
  <c r="E23" i="42"/>
  <c r="D23" i="42"/>
  <c r="C23" i="42"/>
  <c r="N22" i="42"/>
  <c r="M22" i="42"/>
  <c r="L22" i="42"/>
  <c r="K22" i="42"/>
  <c r="J22" i="42"/>
  <c r="I22" i="42"/>
  <c r="H22" i="42"/>
  <c r="G22" i="42"/>
  <c r="F22" i="42"/>
  <c r="E22" i="42"/>
  <c r="D22" i="42"/>
  <c r="C22" i="42"/>
  <c r="D13" i="42"/>
  <c r="E13" i="42"/>
  <c r="F13" i="42"/>
  <c r="G13" i="42"/>
  <c r="H13" i="42"/>
  <c r="I13" i="42"/>
  <c r="J13" i="42"/>
  <c r="K13" i="42"/>
  <c r="L13" i="42"/>
  <c r="M13" i="42"/>
  <c r="N13" i="42"/>
  <c r="D14" i="42"/>
  <c r="E14" i="42"/>
  <c r="F14" i="42"/>
  <c r="G14" i="42"/>
  <c r="H14" i="42"/>
  <c r="I14" i="42"/>
  <c r="J14" i="42"/>
  <c r="K14" i="42"/>
  <c r="L14" i="42"/>
  <c r="M14" i="42"/>
  <c r="N14" i="42"/>
  <c r="C14" i="42"/>
  <c r="C13" i="42"/>
  <c r="I40" i="38" l="1"/>
  <c r="H40" i="38"/>
  <c r="D40" i="38"/>
  <c r="E40" i="38"/>
  <c r="F40" i="38"/>
  <c r="C40" i="38"/>
  <c r="I28" i="38"/>
  <c r="H28" i="38"/>
  <c r="D28" i="38"/>
  <c r="E28" i="38"/>
  <c r="F28" i="38"/>
  <c r="C28" i="38"/>
  <c r="D52" i="38"/>
  <c r="E52" i="38"/>
  <c r="F52" i="38"/>
  <c r="C52" i="38"/>
  <c r="I16" i="38"/>
  <c r="H16" i="38"/>
  <c r="D16" i="38"/>
  <c r="E16" i="38"/>
  <c r="F16" i="38"/>
  <c r="C16" i="38"/>
  <c r="L16" i="3" l="1"/>
</calcChain>
</file>

<file path=xl/sharedStrings.xml><?xml version="1.0" encoding="utf-8"?>
<sst xmlns="http://schemas.openxmlformats.org/spreadsheetml/2006/main" count="2176" uniqueCount="758">
  <si>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</si>
  <si>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</si>
  <si>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</si>
  <si>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</si>
  <si>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</si>
  <si>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</si>
  <si>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</si>
  <si>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</si>
  <si>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</si>
  <si>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</si>
  <si>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</si>
  <si>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</si>
  <si>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</si>
  <si>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</si>
  <si>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</si>
  <si>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</si>
  <si>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</si>
  <si>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</si>
  <si>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</si>
  <si>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</si>
  <si>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</si>
  <si>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</si>
  <si>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</si>
  <si>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</si>
  <si>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</si>
  <si>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</si>
  <si>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</si>
  <si>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</si>
  <si>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</si>
  <si>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</si>
  <si>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</si>
  <si>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</si>
  <si>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</si>
  <si>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</si>
  <si>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</si>
  <si>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</si>
  <si>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</si>
  <si>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</si>
  <si>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</si>
  <si>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</si>
  <si>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</si>
  <si>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</si>
  <si>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</si>
  <si>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</si>
  <si>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</si>
  <si>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</si>
  <si>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</si>
  <si>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</si>
  <si>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</si>
  <si>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</si>
  <si>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</si>
  <si>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</si>
  <si>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</si>
  <si>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</si>
  <si>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</si>
  <si>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</si>
  <si>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</si>
  <si>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</si>
  <si>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</si>
  <si>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</si>
  <si>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</si>
  <si>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</si>
  <si>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</si>
  <si>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</si>
  <si>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</si>
  <si>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</si>
  <si>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</si>
  <si>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</si>
  <si>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</si>
  <si>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</si>
  <si>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</si>
  <si>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</si>
  <si>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</si>
  <si>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</si>
  <si>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</si>
  <si>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</si>
  <si>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</si>
  <si>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</si>
  <si>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</si>
  <si>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</si>
  <si>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</si>
  <si>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</si>
  <si>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</si>
  <si>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</si>
  <si>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</si>
  <si>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</si>
  <si>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</si>
  <si>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</si>
  <si>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</si>
  <si>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</si>
  <si>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</si>
  <si>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</si>
  <si>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</si>
  <si>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</si>
  <si>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</si>
  <si>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</si>
  <si>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</si>
  <si>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</si>
  <si>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</si>
  <si>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</si>
  <si>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</si>
  <si>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</si>
  <si>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</si>
  <si>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</si>
  <si>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</si>
  <si>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</si>
  <si>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</si>
  <si>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</si>
  <si>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</si>
  <si>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</si>
  <si>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</si>
  <si>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</si>
  <si>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</si>
  <si>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</si>
  <si>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</si>
  <si>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</si>
  <si>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</si>
  <si>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</si>
  <si>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</si>
  <si>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</si>
  <si>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</si>
  <si>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</si>
  <si>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</si>
  <si>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</si>
  <si>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</si>
  <si>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</si>
  <si>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</si>
  <si>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</si>
  <si>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</si>
  <si>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</si>
  <si>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</si>
  <si>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</si>
  <si>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</si>
  <si>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</si>
  <si>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</si>
  <si>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</si>
  <si>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</si>
  <si>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</si>
  <si>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</si>
  <si>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</si>
  <si>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</si>
  <si>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</si>
  <si>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</si>
  <si>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</si>
  <si>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</si>
  <si>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 water supply; sewerage, waste management 
  and remediation activities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</si>
  <si>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</si>
  <si>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</si>
  <si>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</si>
  <si>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</si>
  <si>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</si>
  <si>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</si>
  <si>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</si>
  <si>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</si>
  <si>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</si>
  <si>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</si>
  <si>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</si>
  <si>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</si>
  <si>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</si>
  <si>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</si>
  <si>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</si>
  <si>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</si>
  <si>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</si>
  <si>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</si>
  <si>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</si>
  <si>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</si>
  <si>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</si>
  <si>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</si>
  <si>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</si>
  <si>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</si>
  <si>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</si>
  <si>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</si>
  <si>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</si>
  <si>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</si>
  <si>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</si>
  <si>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</si>
  <si>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</si>
  <si>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</si>
  <si>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</si>
  <si>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</si>
  <si>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</si>
  <si>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</si>
  <si>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</si>
  <si>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</si>
  <si>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</si>
  <si>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</si>
  <si>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</si>
  <si>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</si>
  <si>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</si>
  <si>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</si>
  <si>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</si>
  <si>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</si>
  <si>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</si>
  <si>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</si>
  <si>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Manufacture of furniture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</si>
  <si>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</si>
  <si>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</si>
  <si>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</si>
  <si>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</si>
  <si>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</si>
  <si>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</si>
  <si>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</si>
  <si>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Informacja i komunikacja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</si>
  <si>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</si>
  <si>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</si>
  <si>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</si>
  <si>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</si>
  <si>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</si>
  <si>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</si>
  <si>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</si>
  <si>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</si>
  <si>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</si>
  <si>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</si>
  <si>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</si>
  <si>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</si>
  <si>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</si>
  <si>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</si>
  <si>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</si>
  <si>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</si>
  <si>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</si>
  <si>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</si>
  <si>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</si>
  <si>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</si>
  <si>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</si>
  <si>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</si>
  <si>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</si>
  <si>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</si>
  <si>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</si>
  <si>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</si>
  <si>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</si>
  <si>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</si>
  <si>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</si>
  <si>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</si>
  <si>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</si>
  <si>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</si>
  <si>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</si>
  <si>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</si>
  <si>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</si>
  <si>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</si>
  <si>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</si>
  <si>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</si>
  <si>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</si>
  <si>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</si>
  <si>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</si>
  <si>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</si>
  <si>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Produkcja mebli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</si>
  <si>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</si>
  <si>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</si>
  <si>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</si>
  <si>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</si>
  <si>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</si>
  <si>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</si>
  <si>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</si>
  <si>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</si>
  <si>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</si>
  <si>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</si>
  <si>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</si>
  <si>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</si>
  <si>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</si>
  <si>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</si>
  <si>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</si>
  <si>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</si>
  <si>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</si>
  <si>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</si>
  <si>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</si>
  <si>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</si>
  <si>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</si>
  <si>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</si>
  <si>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</si>
  <si>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</si>
  <si>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</si>
  <si>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</si>
  <si>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</si>
  <si>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</si>
  <si>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</si>
  <si>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</si>
  <si>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</si>
  <si>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t>PODMIOTY GOSPODARKI NARODOWEJ W REJESTRZE REGON WEDŁUG WYBRANYCH FORM PRAWNYCH ORAZ SEKCJI W 2018 R.</t>
  </si>
  <si>
    <t>SPÓŁKI HANDLOWE W REJESTRZE REGON WEDŁUG RODZAJU KAPITAŁU W 2018 R.</t>
  </si>
  <si>
    <t>COMMERCIAL COMPANIES IN THE REGON REGISTER BY TYPE OF CAPITAL IN  2018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</si>
  <si>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</si>
  <si>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</si>
  <si>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</si>
  <si>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 xml:space="preserve">WYSZCZEGÓLNIENIE
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</si>
  <si>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 xml:space="preserve">Population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  <r>
      <rPr>
        <i/>
        <sz val="8"/>
        <color theme="1" tint="0.34998626667073579"/>
        <rFont val="Arial"/>
        <family val="2"/>
        <charset val="238"/>
      </rPr>
      <t xml:space="preserve"> in thous.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</si>
  <si>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</si>
  <si>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brutto
</t>
    </r>
    <r>
      <rPr>
        <i/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</si>
  <si>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i/>
        <sz val="8"/>
        <color theme="1" tint="0.34998626667073579"/>
        <rFont val="Arial"/>
        <family val="2"/>
        <charset val="238"/>
      </rPr>
      <t>net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</si>
  <si>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</si>
  <si>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Mieszkania oddane
do użytko-
wania
</t>
    </r>
    <r>
      <rPr>
        <i/>
        <sz val="8"/>
        <color theme="1" tint="0.34998626667073579"/>
        <rFont val="Arial"/>
        <family val="2"/>
        <charset val="238"/>
      </rPr>
      <t>Dwellings completed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</si>
  <si>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i/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  <r>
      <rPr>
        <i/>
        <sz val="8"/>
        <color theme="1" tint="0.34998626667073579"/>
        <rFont val="Arial"/>
        <family val="2"/>
        <charset val="238"/>
      </rPr>
      <t xml:space="preserve">
in zl</t>
    </r>
  </si>
  <si>
    <r>
      <t xml:space="preserve">w %    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</si>
  <si>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i/>
        <sz val="8"/>
        <color theme="1" tint="0.34998626667073579"/>
        <rFont val="Arial"/>
        <family val="2"/>
        <charset val="238"/>
      </rPr>
      <t>Population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</si>
  <si>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</t>
    </r>
    <r>
      <rPr>
        <i/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</si>
  <si>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Małżeństwa
</t>
    </r>
    <r>
      <rPr>
        <i/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</si>
  <si>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i/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</si>
  <si>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i/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</si>
  <si>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Natural increase 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</si>
  <si>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of which infant </t>
    </r>
    <r>
      <rPr>
        <i/>
        <vertAlign val="superscript"/>
        <sz val="8"/>
        <color theme="1" tint="0.34998626667073579"/>
        <rFont val="Arial"/>
        <family val="2"/>
        <charset val="238"/>
      </rPr>
      <t>cd</t>
    </r>
  </si>
  <si>
    <r>
      <rPr>
        <sz val="8"/>
        <color theme="1"/>
        <rFont val="Arial"/>
        <family val="2"/>
        <charset val="238"/>
      </rPr>
      <t xml:space="preserve">w liczbach bezwzględnych      </t>
    </r>
    <r>
      <rPr>
        <i/>
        <sz val="8"/>
        <color theme="1" tint="0.34998626667073579"/>
        <rFont val="Arial"/>
        <family val="2"/>
        <charset val="238"/>
      </rPr>
      <t xml:space="preserve"> in absolute numbers</t>
    </r>
  </si>
  <si>
    <r>
      <rPr>
        <sz val="8"/>
        <color theme="1"/>
        <rFont val="Arial"/>
        <family val="2"/>
        <charset val="238"/>
      </rPr>
      <t xml:space="preserve">na 1000 ludności     </t>
    </r>
    <r>
      <rPr>
        <i/>
        <sz val="8"/>
        <color theme="1" tint="0.34998626667073579"/>
        <rFont val="Arial"/>
        <family val="2"/>
        <charset val="238"/>
      </rPr>
      <t>per 1000 population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</si>
  <si>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of which 
infant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</si>
  <si>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</si>
  <si>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</si>
  <si>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</si>
  <si>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</si>
  <si>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</si>
  <si>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</si>
  <si>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</si>
  <si>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</si>
  <si>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</si>
  <si>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</si>
  <si>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</si>
  <si>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</si>
  <si>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Wholesale trade</t>
    </r>
    <r>
      <rPr>
        <i/>
        <vertAlign val="superscript"/>
        <sz val="8"/>
        <color theme="1" tint="0.34998626667073579"/>
        <rFont val="Symbol"/>
        <family val="1"/>
        <charset val="2"/>
      </rPr>
      <t>D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</si>
  <si>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</si>
  <si>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i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</si>
  <si>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Bezrobotni zarejestrowani
</t>
    </r>
    <r>
      <rPr>
        <i/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</si>
  <si>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i/>
        <sz val="8"/>
        <color theme="1" tint="0.34998626667073579"/>
        <rFont val="Arial"/>
        <family val="2"/>
        <charset val="238"/>
      </rPr>
      <t>Job offers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</si>
  <si>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z ogółem    </t>
    </r>
    <r>
      <rPr>
        <i/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</si>
  <si>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i/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</si>
  <si>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i/>
        <sz val="8"/>
        <color theme="1" tint="0.34998626667073579"/>
        <rFont val="Arial"/>
        <family val="2"/>
        <charset val="238"/>
      </rPr>
      <t>previously employed</t>
    </r>
    <r>
      <rPr>
        <i/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</si>
  <si>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i/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</si>
  <si>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rPr>
        <sz val="8"/>
        <color theme="1"/>
        <rFont val="Arial"/>
        <family val="2"/>
        <charset val="238"/>
      </rPr>
      <t>w tym zwolnieni 
z przyczyn dotyczących zakładów pracy</t>
    </r>
    <r>
      <rPr>
        <i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</si>
  <si>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</si>
  <si>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</si>
  <si>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i/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</si>
  <si>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8"/>
        <color theme="1" tint="0.34998626667073579"/>
        <rFont val="Arial"/>
        <family val="2"/>
        <charset val="238"/>
      </rPr>
      <t>Of total in age</t>
    </r>
  </si>
  <si>
    <r>
      <t xml:space="preserve">wyższym
</t>
    </r>
    <r>
      <rPr>
        <i/>
        <sz val="8"/>
        <color theme="1" tint="0.34998626667073579"/>
        <rFont val="Arial"/>
        <family val="2"/>
        <charset val="238"/>
      </rPr>
      <t>tertiary</t>
    </r>
  </si>
  <si>
    <r>
      <t xml:space="preserve">średnim ogólno-kształ-
cącym
</t>
    </r>
    <r>
      <rPr>
        <i/>
        <sz val="8"/>
        <color theme="1" tint="0.34998626667073579"/>
        <rFont val="Arial"/>
        <family val="2"/>
        <charset val="238"/>
      </rPr>
      <t>general secondary</t>
    </r>
  </si>
  <si>
    <r>
      <t xml:space="preserve">55 lat
i więcej
</t>
    </r>
    <r>
      <rPr>
        <i/>
        <sz val="8"/>
        <color theme="1" tint="0.34998626667073579"/>
        <rFont val="Arial"/>
        <family val="2"/>
        <charset val="238"/>
      </rPr>
      <t>55 years
and more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</si>
  <si>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secondary vocational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</si>
  <si>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</si>
  <si>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</si>
  <si>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1 rok 
i mniej
</t>
    </r>
    <r>
      <rPr>
        <i/>
        <sz val="8"/>
        <color theme="1" tint="0.34998626667073579"/>
        <rFont val="Arial"/>
        <family val="2"/>
        <charset val="238"/>
      </rPr>
      <t>1 year
and less</t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</si>
  <si>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i/>
        <sz val="8"/>
        <color theme="1" tint="0.34998626667073579"/>
        <rFont val="Arial"/>
        <family val="2"/>
        <charset val="238"/>
      </rPr>
      <t>With work seniority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</si>
  <si>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powyżej 
30 lat 
</t>
    </r>
    <r>
      <rPr>
        <i/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</si>
  <si>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Bez stażu
pracy
</t>
    </r>
    <r>
      <rPr>
        <i/>
        <sz val="8"/>
        <color theme="1" tint="0.34998626667073579"/>
        <rFont val="Arial"/>
        <family val="2"/>
        <charset val="238"/>
      </rPr>
      <t>No work
seniority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</si>
  <si>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</si>
  <si>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</si>
  <si>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 xml:space="preserve">do 30 roku życia
</t>
    </r>
    <r>
      <rPr>
        <i/>
        <sz val="8"/>
        <color theme="1" tint="0.34998626667073579"/>
        <rFont val="Arial"/>
        <family val="2"/>
        <charset val="238"/>
      </rPr>
      <t>aged 30 and below</t>
    </r>
  </si>
  <si>
    <r>
      <t xml:space="preserve">razem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</si>
  <si>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Longterm unemployed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</si>
  <si>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i/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</si>
  <si>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do 6 roku życia
</t>
    </r>
    <r>
      <rPr>
        <i/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</si>
  <si>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Niepełno-
sprawni
</t>
    </r>
    <r>
      <rPr>
        <i/>
        <sz val="8"/>
        <color theme="1" tint="0.34998626667073579"/>
        <rFont val="Arial"/>
        <family val="2"/>
        <charset val="238"/>
      </rPr>
      <t>Disabled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</si>
  <si>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</si>
  <si>
    <r>
      <t xml:space="preserve">spół-
dzielcze
</t>
    </r>
    <r>
      <rPr>
        <i/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</si>
  <si>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i/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</si>
  <si>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8"/>
        <color theme="1" tint="0.34998626667073579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</si>
  <si>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Usable floor area
 in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</si>
  <si>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spół-
dzielcze
</t>
    </r>
    <r>
      <rPr>
        <i/>
        <sz val="8"/>
        <color theme="1" tint="0.34998626667073579"/>
        <rFont val="Arial"/>
        <family val="2"/>
        <charset val="238"/>
      </rPr>
      <t>coopera-tives</t>
    </r>
  </si>
  <si>
    <r>
      <t>dostawa wody; gospodarowanie ściekami 
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</si>
  <si>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</si>
  <si>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</si>
  <si>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</si>
  <si>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</si>
  <si>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SEKCJE
</t>
    </r>
    <r>
      <rPr>
        <i/>
        <sz val="8"/>
        <color theme="1" tint="0.34998626667073579"/>
        <rFont val="Arial"/>
        <family val="2"/>
        <charset val="238"/>
      </rPr>
      <t>SECTIONS</t>
    </r>
  </si>
  <si>
    <r>
      <t xml:space="preserve">spółdzielnie
</t>
    </r>
    <r>
      <rPr>
        <i/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</si>
  <si>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i/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</si>
  <si>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8"/>
        <color theme="1" tint="0.34998626667073579"/>
        <rFont val="Arial"/>
        <family val="2"/>
        <charset val="238"/>
      </rPr>
      <t>of which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foreign</t>
    </r>
  </si>
  <si>
    <r>
      <t xml:space="preserve">spółki handlowe
</t>
    </r>
    <r>
      <rPr>
        <i/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</si>
  <si>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i/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</si>
  <si>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</si>
  <si>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</si>
  <si>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</si>
  <si>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Skarbu Państwa
</t>
    </r>
    <r>
      <rPr>
        <i/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</si>
  <si>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</si>
  <si>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</si>
  <si>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i/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</si>
  <si>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i/>
        <sz val="8"/>
        <color theme="1" tint="0.34998626667073579"/>
        <rFont val="Arial"/>
        <family val="2"/>
        <charset val="238"/>
      </rPr>
      <t>foreign</t>
    </r>
  </si>
  <si>
    <r>
      <t xml:space="preserve">pozostałe przychody
operacyjne
</t>
    </r>
    <r>
      <rPr>
        <i/>
        <sz val="8"/>
        <color theme="1" tint="0.34998626667073579"/>
        <rFont val="Arial"/>
        <family val="2"/>
        <charset val="238"/>
      </rPr>
      <t>other operational revenues</t>
    </r>
  </si>
  <si>
    <r>
      <t xml:space="preserve">w tym
dotacje
</t>
    </r>
    <r>
      <rPr>
        <i/>
        <sz val="8"/>
        <color theme="1" tint="0.34998626667073579"/>
        <rFont val="Arial"/>
        <family val="2"/>
        <charset val="238"/>
      </rPr>
      <t>of which subsidies</t>
    </r>
  </si>
  <si>
    <r>
      <t xml:space="preserve">przychody
finansowe
</t>
    </r>
    <r>
      <rPr>
        <i/>
        <sz val="8"/>
        <color theme="1" tint="0.34998626667073579"/>
        <rFont val="Arial"/>
        <family val="2"/>
        <charset val="238"/>
      </rPr>
      <t>financial
revenues</t>
    </r>
    <r>
      <rPr>
        <i/>
        <sz val="8"/>
        <rFont val="Arial"/>
        <family val="2"/>
        <charset val="238"/>
      </rPr>
      <t xml:space="preserve"> </t>
    </r>
  </si>
  <si>
    <r>
      <t xml:space="preserve">koszt własny sprzedanych produktów
</t>
    </r>
    <r>
      <rPr>
        <i/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</si>
  <si>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pozostałe
koszty
operacyjne
</t>
    </r>
    <r>
      <rPr>
        <i/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</si>
  <si>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i/>
        <sz val="8"/>
        <color theme="1" tint="0.34998626667073579"/>
        <rFont val="Arial"/>
        <family val="2"/>
        <charset val="238"/>
      </rPr>
      <t>financial
costs</t>
    </r>
  </si>
  <si>
    <r>
      <t xml:space="preserve">Wynik
finansowy
ze sprzedaży
produktów,
towarów
i materiałów
</t>
    </r>
    <r>
      <rPr>
        <i/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</si>
  <si>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saldo
</t>
    </r>
    <r>
      <rPr>
        <i/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</si>
  <si>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i/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</si>
  <si>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i/>
        <sz val="8"/>
        <color theme="1" tint="0.34998626667073579"/>
        <rFont val="Arial"/>
        <family val="2"/>
        <charset val="238"/>
      </rPr>
      <t>loss</t>
    </r>
  </si>
  <si>
    <r>
      <t xml:space="preserve">Obciążenia wyniku finansowego brutto
</t>
    </r>
    <r>
      <rPr>
        <i/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</si>
  <si>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i/>
        <sz val="8"/>
        <color theme="1" tint="0.34998626667073579"/>
        <rFont val="Arial"/>
        <family val="2"/>
        <charset val="238"/>
      </rPr>
      <t>Net financial result</t>
    </r>
  </si>
  <si>
    <r>
      <t xml:space="preserve">Wynik finansowy brutto
</t>
    </r>
    <r>
      <rPr>
        <i/>
        <sz val="8"/>
        <color theme="1" tint="0.34998626667073579"/>
        <rFont val="Arial"/>
        <family val="2"/>
        <charset val="238"/>
      </rPr>
      <t>Gross financial result</t>
    </r>
  </si>
  <si>
    <r>
      <t xml:space="preserve">Koszty uzyskania przychodów z całokształtu działalności
</t>
    </r>
    <r>
      <rPr>
        <i/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</si>
  <si>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Przychody z całokształtu działalności
</t>
    </r>
    <r>
      <rPr>
        <i/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</si>
  <si>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</si>
  <si>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i/>
        <sz val="8"/>
        <color theme="1" tint="0.34998626667073579"/>
        <rFont val="Arial"/>
        <family val="2"/>
        <charset val="238"/>
      </rPr>
      <t>net revenues
from sale
of products</t>
    </r>
    <r>
      <rPr>
        <i/>
        <sz val="8"/>
        <rFont val="Arial"/>
        <family val="2"/>
        <charset val="238"/>
      </rPr>
      <t xml:space="preserve">  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</si>
  <si>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mln zl</t>
    </r>
  </si>
  <si>
    <r>
      <t xml:space="preserve">wartość
sprzeda-nych
towarów
i materiałów
</t>
    </r>
    <r>
      <rPr>
        <i/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</si>
  <si>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W tym  </t>
    </r>
    <r>
      <rPr>
        <i/>
        <sz val="8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</si>
  <si>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</si>
  <si>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</si>
  <si>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i/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</si>
  <si>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</si>
  <si>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i/>
        <sz val="8"/>
        <color theme="1" tint="0.3499862666707357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</si>
  <si>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</si>
  <si>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Przychody netto ze sprzedaży produktów, towarów i materiałów w mln zł 
</t>
    </r>
    <r>
      <rPr>
        <i/>
        <sz val="8"/>
        <color theme="1" tint="0.3499862666707357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</si>
  <si>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8"/>
        <color theme="1" tint="0.3499862666707357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</si>
  <si>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8"/>
        <color theme="1" tint="0.34998626667073579"/>
        <rFont val="Arial"/>
        <family val="2"/>
        <charset val="238"/>
      </rPr>
      <t xml:space="preserve">Financial result from sale of products, goods and materials in mln zl </t>
    </r>
  </si>
  <si>
    <r>
      <t xml:space="preserve">Zysk brutto  w mln zł 
</t>
    </r>
    <r>
      <rPr>
        <i/>
        <sz val="8"/>
        <color theme="1" tint="0.3499862666707357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</si>
  <si>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8"/>
        <color theme="1" tint="0.3499862666707357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</si>
  <si>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8"/>
        <color theme="1" tint="0.34998626667073579"/>
        <rFont val="Arial"/>
        <family val="2"/>
        <charset val="238"/>
      </rPr>
      <t xml:space="preserve">Gross financial result  in mln zl </t>
    </r>
  </si>
  <si>
    <r>
      <t xml:space="preserve">Zysk netto w mln zł 
</t>
    </r>
    <r>
      <rPr>
        <i/>
        <sz val="8"/>
        <color theme="1" tint="0.3499862666707357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</si>
  <si>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8"/>
        <color theme="1" tint="0.34998626667073579"/>
        <rFont val="Arial"/>
        <family val="2"/>
        <charset val="238"/>
      </rPr>
      <t>Net loss in mln zl</t>
    </r>
    <r>
      <rPr>
        <i/>
        <sz val="8"/>
        <rFont val="Arial"/>
        <family val="2"/>
        <charset val="238"/>
      </rPr>
      <t xml:space="preserve"> </t>
    </r>
  </si>
  <si>
    <r>
      <t xml:space="preserve">Wynik finansowy netto w mln zł 
</t>
    </r>
    <r>
      <rPr>
        <i/>
        <sz val="8"/>
        <color theme="1" tint="0.34998626667073579"/>
        <rFont val="Arial"/>
        <family val="2"/>
        <charset val="238"/>
      </rPr>
      <t>Net financial result  in mln zl</t>
    </r>
    <r>
      <rPr>
        <i/>
        <sz val="8"/>
        <rFont val="Arial"/>
        <family val="2"/>
        <charset val="238"/>
      </rPr>
      <t xml:space="preserve"> </t>
    </r>
  </si>
  <si>
    <r>
      <t xml:space="preserve">W tym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</si>
  <si>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 xml:space="preserve">przemysłowe
</t>
    </r>
    <r>
      <rPr>
        <i/>
        <sz val="8"/>
        <color theme="1" tint="0.34998626667073579"/>
        <rFont val="Arial"/>
        <family val="2"/>
        <charset val="238"/>
      </rPr>
      <t xml:space="preserve"> manufacturing</t>
    </r>
  </si>
  <si>
    <r>
      <t xml:space="preserve">Wskaźnik rentowności ze sprzedaży w % 
</t>
    </r>
    <r>
      <rPr>
        <i/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</si>
  <si>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</si>
  <si>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</si>
  <si>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</si>
  <si>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</si>
  <si>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</si>
  <si>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</si>
  <si>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i/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</si>
  <si>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i/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</si>
  <si>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 xml:space="preserve">produkty gotowe
</t>
    </r>
    <r>
      <rPr>
        <i/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</si>
  <si>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i/>
        <sz val="8"/>
        <color theme="1" tint="0.34998626667073579"/>
        <rFont val="Arial"/>
        <family val="2"/>
        <charset val="238"/>
      </rPr>
      <t>goods</t>
    </r>
  </si>
  <si>
    <r>
      <t xml:space="preserve">inwestycje
krótkoterminowe
</t>
    </r>
    <r>
      <rPr>
        <i/>
        <sz val="8"/>
        <color theme="1" tint="0.34998626667073579"/>
        <rFont val="Arial"/>
        <family val="2"/>
        <charset val="238"/>
      </rPr>
      <t>short-term
investments</t>
    </r>
  </si>
  <si>
    <r>
      <t xml:space="preserve">kredyty bankowe
i pożyczki
</t>
    </r>
    <r>
      <rPr>
        <i/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</si>
  <si>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from deliveries and services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</si>
  <si>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Zobowiązania długoterminowe
</t>
    </r>
    <r>
      <rPr>
        <i/>
        <sz val="8"/>
        <color theme="1" tint="0.34998626667073579"/>
        <rFont val="Arial"/>
        <family val="2"/>
        <charset val="238"/>
      </rPr>
      <t>Long-term 
liabiliteies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</si>
  <si>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Short-term liabilities 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</si>
  <si>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Aktywa obrotowe          </t>
    </r>
    <r>
      <rPr>
        <i/>
        <sz val="8"/>
        <color theme="1" tint="0.34998626667073579"/>
        <rFont val="Arial"/>
        <family val="2"/>
        <charset val="238"/>
      </rPr>
      <t>Current assets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</si>
  <si>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</si>
  <si>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należności krótkoterminowe
</t>
    </r>
    <r>
      <rPr>
        <i/>
        <sz val="8"/>
        <color theme="1" tint="0.34998626667073579"/>
        <rFont val="Arial"/>
        <family val="2"/>
        <charset val="238"/>
      </rPr>
      <t>short-term dues</t>
    </r>
  </si>
  <si>
    <r>
      <t xml:space="preserve">w mln zł       </t>
    </r>
    <r>
      <rPr>
        <i/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</si>
  <si>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w tym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</si>
  <si>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zapasy
</t>
    </r>
    <r>
      <rPr>
        <i/>
        <sz val="8"/>
        <color theme="1" tint="0.34998626667073579"/>
        <rFont val="Arial"/>
        <family val="2"/>
        <charset val="238"/>
      </rPr>
      <t>stocks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</si>
  <si>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</si>
  <si>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inwestycje
krótkotermino-
we
</t>
    </r>
    <r>
      <rPr>
        <i/>
        <sz val="8"/>
        <color theme="1" tint="0.34998626667073579"/>
        <rFont val="Arial"/>
        <family val="2"/>
        <charset val="238"/>
      </rPr>
      <t>short-term
investments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</si>
  <si>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</si>
  <si>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</si>
  <si>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from deliveries 
and services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</si>
  <si>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tym           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</si>
  <si>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mln zł         </t>
    </r>
    <r>
      <rPr>
        <i/>
        <sz val="8"/>
        <color theme="1" tint="0.34998626667073579"/>
        <rFont val="Arial"/>
        <family val="2"/>
        <charset val="238"/>
      </rPr>
      <t>in mln zl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</si>
  <si>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</si>
  <si>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</si>
  <si>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na środki trwałe
</t>
    </r>
    <r>
      <rPr>
        <i/>
        <sz val="8"/>
        <color theme="1" tint="0.34998626667073579"/>
        <rFont val="Arial"/>
        <family val="2"/>
        <charset val="238"/>
      </rPr>
      <t>for fixed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 assets</t>
    </r>
  </si>
  <si>
    <r>
      <t xml:space="preserve">budynki 
i budowle
</t>
    </r>
    <r>
      <rPr>
        <i/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</si>
  <si>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</si>
  <si>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8"/>
        <color theme="1" tint="0.34998626667073579"/>
        <rFont val="Arial"/>
        <family val="2"/>
        <charset val="238"/>
      </rPr>
      <t>transport equipment</t>
    </r>
  </si>
  <si>
    <r>
      <t xml:space="preserve">w tym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</si>
  <si>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</si>
  <si>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tys. zł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in thous. zl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</si>
  <si>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</t>
    </r>
    <r>
      <rPr>
        <i/>
        <sz val="8"/>
        <color theme="1" tint="0.34998626667073579"/>
        <rFont val="Arial"/>
        <family val="2"/>
        <charset val="238"/>
      </rPr>
      <t xml:space="preserve"> corresponding period
       of previous  year = 100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</si>
  <si>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</si>
  <si>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i/>
        <sz val="8"/>
        <color theme="1" tint="0.34998626667073579"/>
        <rFont val="Arial"/>
        <family val="2"/>
        <charset val="238"/>
      </rPr>
      <t>of which foreign tourists</t>
    </r>
  </si>
  <si>
    <r>
      <t xml:space="preserve">Udzielone noclegi
</t>
    </r>
    <r>
      <rPr>
        <i/>
        <sz val="8"/>
        <color theme="1" tint="0.34998626667073579"/>
        <rFont val="Arial"/>
        <family val="2"/>
        <charset val="238"/>
      </rPr>
      <t>Nights spent</t>
    </r>
  </si>
  <si>
    <r>
      <t xml:space="preserve">Obiekty ogółem
</t>
    </r>
    <r>
      <rPr>
        <i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</si>
  <si>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i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</si>
  <si>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Pozostałe obiekty noclegowe
</t>
    </r>
    <r>
      <rPr>
        <i/>
        <sz val="8"/>
        <color theme="1" tint="0.34998626667073579"/>
        <rFont val="Arial"/>
        <family val="2"/>
        <charset val="238"/>
      </rPr>
      <t>Other tourist accommodation establishments</t>
    </r>
  </si>
  <si>
    <r>
      <t xml:space="preserve">W liczbach bezwzględnych
</t>
    </r>
    <r>
      <rPr>
        <i/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</si>
  <si>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i/>
        <sz val="8"/>
        <color theme="1" tint="0.34998626667073579"/>
        <rFont val="Arial"/>
        <family val="2"/>
        <charset val="238"/>
      </rPr>
      <t>Voivodhip = 100</t>
    </r>
  </si>
  <si>
    <r>
      <t xml:space="preserve">   w tym:    </t>
    </r>
    <r>
      <rPr>
        <i/>
        <sz val="8"/>
        <color theme="1" tint="0.34998626667073579"/>
        <rFont val="Arial"/>
        <family val="2"/>
        <charset val="238"/>
      </rPr>
      <t>of which: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</si>
  <si>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</si>
  <si>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r>
      <t xml:space="preserve">województwo = 100
</t>
    </r>
    <r>
      <rPr>
        <i/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</si>
  <si>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</si>
  <si>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 tym kobiety
</t>
    </r>
    <r>
      <rPr>
        <i/>
        <sz val="8"/>
        <color theme="1" tint="0.34998626667073579"/>
        <rFont val="Arial"/>
        <family val="2"/>
        <charset val="238"/>
      </rPr>
      <t>of which female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</si>
  <si>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i/>
        <sz val="8"/>
        <color theme="1" tint="0.34998626667073579"/>
        <rFont val="Arial"/>
        <family val="2"/>
        <charset val="238"/>
      </rPr>
      <t>NATURAL  INCREASE  per  1000  population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</si>
  <si>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</si>
  <si>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</si>
  <si>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</si>
  <si>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</si>
  <si>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i/>
        <sz val="8"/>
        <color theme="1" tint="0.34998626667073579"/>
        <rFont val="Arial"/>
        <family val="2"/>
        <charset val="238"/>
      </rPr>
      <t>REGISTERED UNEMPLOYED PERSONS in thous. (end of period)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</si>
  <si>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i/>
        <sz val="8"/>
        <color theme="1" tint="0.34998626667073579"/>
        <rFont val="Arial"/>
        <family val="2"/>
        <charset val="238"/>
      </rPr>
      <t>UNEMPLOYMENT RATE in % (end of period</t>
    </r>
    <r>
      <rPr>
        <i/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</si>
  <si>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i/>
        <sz val="8"/>
        <color theme="1" tint="0.34998626667073579"/>
        <rFont val="Arial"/>
        <family val="2"/>
        <charset val="238"/>
      </rPr>
      <t>JOB OFFERS in thous. (end of period)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</si>
  <si>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i/>
        <sz val="8"/>
        <color theme="1" tint="0.34998626667073579"/>
        <rFont val="Arial"/>
        <family val="2"/>
        <charset val="238"/>
      </rPr>
      <t>NUMBERS OF UNEMPLOYED PERSONS PER 1 JOB OFFER 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</si>
  <si>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MONTHLY GROSS WAGES AND SALARIES in zł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</si>
  <si>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499984740745262"/>
        <rFont val="Arial"/>
        <family val="2"/>
        <charset val="238"/>
      </rPr>
      <t>CONSTRUCTION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</si>
  <si>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>T O T A L</t>
    </r>
  </si>
  <si>
    <r>
      <t xml:space="preserve">w tym spółdzielcze
</t>
    </r>
    <r>
      <rPr>
        <i/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</si>
  <si>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USEFUL FLOOR AREA PER DWELLING in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</si>
  <si>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tym spółdzielczego
</t>
    </r>
    <r>
      <rPr>
        <i/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</si>
  <si>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</si>
  <si>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GROSS TURNOVER PROFITABILITY RATE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</si>
  <si>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</si>
  <si>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</si>
  <si>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 xml:space="preserve">O G Ó Ł E M
</t>
    </r>
    <r>
      <rPr>
        <i/>
        <sz val="8"/>
        <color theme="1" tint="0.34998626667073579"/>
        <rFont val="Arial"/>
        <family val="2"/>
        <charset val="238"/>
      </rPr>
      <t>T O T A L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</si>
  <si>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ACCOMMODATION AND CATERING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</si>
  <si>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i/>
        <sz val="8"/>
        <color theme="1" tint="0.34998626667073579"/>
        <rFont val="Arial"/>
        <family val="2"/>
        <charset val="238"/>
      </rPr>
      <t>TRANSPORTATION AND STORAGE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</si>
  <si>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private con-
struction</t>
    </r>
  </si>
  <si>
    <r>
      <t xml:space="preserve">niepełnosprawne
do 18 roku życia
</t>
    </r>
    <r>
      <rPr>
        <i/>
        <sz val="8"/>
        <color theme="1" tint="0.34998626667073579"/>
        <rFont val="Arial"/>
        <family val="2"/>
        <charset val="238"/>
      </rPr>
      <t>disabled under 18 years of age</t>
    </r>
  </si>
  <si>
    <t>79129*</t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</si>
  <si>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</si>
  <si>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Average paid employment 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  <r>
      <rPr>
        <i/>
        <sz val="8"/>
        <color theme="1" tint="0.34998626667073579"/>
        <rFont val="Arial"/>
        <family val="2"/>
        <charset val="238"/>
      </rPr>
      <t xml:space="preserve"> total in thous.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</si>
  <si>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</si>
  <si>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 xml:space="preserve">Registered unemployed persons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  <r>
      <rPr>
        <i/>
        <sz val="8"/>
        <color theme="1" tint="0.34998626667073579"/>
        <rFont val="Arial"/>
        <family val="2"/>
        <charset val="238"/>
      </rPr>
      <t xml:space="preserve"> in thous.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</si>
  <si>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</si>
  <si>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 xml:space="preserve">Registered unemployment rate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i/>
        <sz val="8"/>
        <color theme="1" tint="0.34998626667073579"/>
        <rFont val="Arial"/>
        <family val="2"/>
        <charset val="238"/>
      </rPr>
      <t xml:space="preserve"> in %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</si>
  <si>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</si>
  <si>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Average monthly gross wages and salaries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i/>
        <sz val="8"/>
        <color theme="1" tint="0.34998626667073579"/>
        <rFont val="Arial"/>
        <family val="2"/>
        <charset val="238"/>
      </rPr>
      <t>in zl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</si>
  <si>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</si>
  <si>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</si>
  <si>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Przeciętne miesięczne wynagrodzenia brutto w zł
</t>
    </r>
    <r>
      <rPr>
        <i/>
        <sz val="8"/>
        <color theme="1" tint="0.34998626667073579"/>
        <rFont val="Arial"/>
        <family val="2"/>
        <charset val="238"/>
      </rPr>
      <t>Average monthly gross wages and salaries in zl</t>
    </r>
  </si>
  <si>
    <r>
      <t xml:space="preserve">Przeciętna liczba 
zatrudnionych w osobach
</t>
    </r>
    <r>
      <rPr>
        <i/>
        <sz val="8"/>
        <color theme="1" tint="0.34998626667073579"/>
        <rFont val="Arial"/>
        <family val="2"/>
        <charset val="238"/>
      </rPr>
      <t>Average number
of paid employment number 
of persons</t>
    </r>
  </si>
  <si>
    <t>SELECTED DATA FOR VOIVODSHIP CITIES</t>
  </si>
  <si>
    <r>
      <t xml:space="preserve">zasa-
dniczym zawo-
dowym 
i niższym
</t>
    </r>
    <r>
      <rPr>
        <i/>
        <sz val="8"/>
        <color theme="1" tint="0.34998626667073579"/>
        <rFont val="Arial"/>
        <family val="2"/>
        <charset val="238"/>
      </rPr>
      <t>basic voca-
tional</t>
    </r>
  </si>
  <si>
    <r>
      <t xml:space="preserve">Powyżej 
24 m-cy
</t>
    </r>
    <r>
      <rPr>
        <i/>
        <sz val="8"/>
        <color theme="1" tint="0.34998626667073579"/>
        <rFont val="Arial"/>
        <family val="2"/>
        <charset val="238"/>
      </rPr>
      <t>More than 24 months</t>
    </r>
  </si>
  <si>
    <t xml:space="preserve">ENTITIES OF NATIONAL ECONOMY IN THE REGON REGISTER </t>
  </si>
  <si>
    <t>ENTITIES OF THE NATIONAL ECONOMY  IN THE REGON REGISTER A BY SELECTED LEGAL FORMS AND SECTIONS IN 2018</t>
  </si>
  <si>
    <t xml:space="preserve"> SELECTED DATA ON WROCŁAW </t>
  </si>
  <si>
    <r>
      <t xml:space="preserve">Wskaźnik rentowności obrotu
</t>
    </r>
    <r>
      <rPr>
        <i/>
        <sz val="8"/>
        <color theme="1" tint="0.34998626667073579"/>
        <rFont val="Arial"/>
        <family val="2"/>
        <charset val="238"/>
      </rPr>
      <t>Profitability rates
of turnover</t>
    </r>
  </si>
  <si>
    <r>
      <rPr>
        <sz val="8"/>
        <color theme="1"/>
        <rFont val="Arial"/>
        <family val="2"/>
        <charset val="238"/>
      </rP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in thous.</t>
    </r>
  </si>
  <si>
    <t xml:space="preserve">  POPULATION AND VITAL STATISTICS </t>
  </si>
  <si>
    <r>
      <t xml:space="preserve">Wynagrodzenia
brutto w tys. zł
</t>
    </r>
    <r>
      <rPr>
        <i/>
        <sz val="8"/>
        <color theme="1" tint="0.34998626667073579"/>
        <rFont val="Arial"/>
        <family val="2"/>
        <charset val="238"/>
      </rPr>
      <t>Gross wages and salaries
 in thous. zl</t>
    </r>
  </si>
  <si>
    <r>
      <t xml:space="preserve">poniżej
 25 lat
</t>
    </r>
    <r>
      <rPr>
        <i/>
        <sz val="8"/>
        <color theme="1" tint="0.34998626667073579"/>
        <rFont val="Arial"/>
        <family val="2"/>
        <charset val="238"/>
      </rPr>
      <t>below
age 25</t>
    </r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</si>
  <si>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</si>
  <si>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i/>
        <sz val="8"/>
        <color theme="1" tint="0.34998626667073579"/>
        <rFont val="Arial"/>
        <family val="2"/>
        <charset val="238"/>
      </rPr>
      <t>Average 
paid 
employ-
men</t>
    </r>
    <r>
      <rPr>
        <i/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</si>
  <si>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i/>
        <sz val="8"/>
        <color theme="1" tint="0.34998626667073579"/>
        <rFont val="Arial"/>
        <family val="2"/>
        <charset val="238"/>
      </rPr>
      <t xml:space="preserve">Registered
unemployed persons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</si>
  <si>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i/>
        <sz val="8"/>
        <color theme="1" tint="0.34998626667073579"/>
        <rFont val="Arial"/>
        <family val="2"/>
        <charset val="238"/>
      </rPr>
      <t>Job
offers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</si>
  <si>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 REGISTERED UNEMPLOYED PERSONS BY DURATION OF UNEMPLOYMENT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i/>
        <sz val="12"/>
        <color theme="1" tint="0.34998626667073579"/>
        <rFont val="Arial"/>
        <family val="2"/>
        <charset val="238"/>
      </rPr>
      <t xml:space="preserve">
</t>
    </r>
    <r>
      <rPr>
        <i/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</si>
  <si>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i/>
        <sz val="8"/>
        <color theme="1" tint="0.34998626667073579"/>
        <rFont val="Arial"/>
        <family val="2"/>
        <charset val="238"/>
      </rPr>
      <t>1 month 
and less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</si>
  <si>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</si>
  <si>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 REGISTERED UNEMPLOYED PERSONS BY WORK SENIORITY
 </t>
    </r>
    <r>
      <rPr>
        <i/>
        <sz val="11"/>
        <color theme="1" tint="0.34998626667073579"/>
        <rFont val="Arial"/>
        <family val="2"/>
        <charset val="238"/>
      </rPr>
      <t>End of month</t>
    </r>
  </si>
  <si>
    <r>
      <t xml:space="preserve">w tym
do 25 roku życia
</t>
    </r>
    <r>
      <rPr>
        <i/>
        <sz val="8"/>
        <color theme="1" tint="0.34998626667073579"/>
        <rFont val="Arial"/>
        <family val="2"/>
        <charset val="238"/>
      </rPr>
      <t>of which
aged 25 and below</t>
    </r>
  </si>
  <si>
    <r>
      <t xml:space="preserve">powyżej
50 roku życia 
</t>
    </r>
    <r>
      <rPr>
        <i/>
        <sz val="8"/>
        <color theme="1" tint="0.34998626667073579"/>
        <rFont val="Arial"/>
        <family val="2"/>
        <charset val="238"/>
      </rPr>
      <t>aged 50
and more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</si>
  <si>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</si>
  <si>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</si>
  <si>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>dostawa wody; gospodarowanie ściekami 
 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</si>
  <si>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t xml:space="preserve"> water supply; sewerage, waste management 
   and remediation activities</t>
  </si>
  <si>
    <r>
      <t xml:space="preserve"> INVESTMENT OUTLAYS 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</si>
  <si>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</si>
  <si>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</si>
  <si>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</si>
  <si>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r>
      <rPr>
        <i/>
        <sz val="8"/>
        <color theme="1" tint="0.34998626667073579"/>
        <rFont val="Arial"/>
        <family val="2"/>
        <charset val="238"/>
      </rPr>
      <t>a See methodological notes  item 10</t>
    </r>
    <r>
      <rPr>
        <i/>
        <sz val="8"/>
        <color theme="1"/>
        <rFont val="Arial"/>
        <family val="2"/>
        <charset val="238"/>
      </rPr>
      <t>.</t>
    </r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</si>
  <si>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</si>
  <si>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</si>
  <si>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</si>
  <si>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</si>
  <si>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</si>
  <si>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</si>
  <si>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</si>
  <si>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r>
      <t xml:space="preserve">OCCUPANCY IN TOURIST ACCOMMODATION ESTABLISHMENTS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</si>
  <si>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Stopień
wykorzystania
miejsc
noclegowych
w %
</t>
    </r>
    <r>
      <rPr>
        <i/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</si>
  <si>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 tym
turystom
zagranicznym
</t>
    </r>
    <r>
      <rPr>
        <i/>
        <sz val="8"/>
        <color theme="1" tint="0.34998626667073579"/>
        <rFont val="Arial"/>
        <family val="2"/>
        <charset val="238"/>
      </rPr>
      <t>of which foreign
tourists</t>
    </r>
  </si>
  <si>
    <r>
      <t xml:space="preserve">Osoby korzystające
</t>
    </r>
    <r>
      <rPr>
        <i/>
        <sz val="8"/>
        <color theme="1" tint="0.34998626667073579"/>
        <rFont val="Arial"/>
        <family val="2"/>
        <charset val="238"/>
      </rPr>
      <t>Tourists accommodated</t>
    </r>
  </si>
  <si>
    <r>
      <t xml:space="preserve">Stopień
wykorzystania
pokoi
w %
</t>
    </r>
    <r>
      <rPr>
        <i/>
        <sz val="8"/>
        <color theme="1" tint="0.34998626667073579"/>
        <rFont val="Arial"/>
        <family val="2"/>
        <charset val="238"/>
      </rPr>
      <t>Occupancy rate of rooms
in %</t>
    </r>
  </si>
  <si>
    <r>
      <t xml:space="preserve">Wskaźnik wykrywalności
 sprawców przestępstw 
w %
</t>
    </r>
    <r>
      <rPr>
        <i/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</si>
  <si>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t>Ź r ó d ł o: dane Komendy Głównej Policji.</t>
  </si>
  <si>
    <r>
      <rPr>
        <i/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</si>
  <si>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</si>
  <si>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r>
      <t>a Small fires – area of object to 70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, medium – 71 up to 300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, large – 301 up to 1000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, very large – over 1000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  <r>
      <rPr>
        <i/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</si>
  <si>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</si>
  <si>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</si>
  <si>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</si>
  <si>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r>
      <rPr>
        <b/>
        <sz val="8"/>
        <color theme="1"/>
        <rFont val="Arial"/>
        <family val="2"/>
        <charset val="238"/>
      </rP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tys.
</t>
    </r>
    <r>
      <rPr>
        <i/>
        <sz val="8"/>
        <color theme="1" tint="0.34998626667073579"/>
        <rFont val="Arial"/>
        <family val="2"/>
        <charset val="238"/>
      </rPr>
      <t>T O T A L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  <r>
      <rPr>
        <i/>
        <sz val="8"/>
        <color theme="1" tint="0.34998626667073579"/>
        <rFont val="Arial"/>
        <family val="2"/>
        <charset val="238"/>
      </rPr>
      <t xml:space="preserve"> in thous.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</si>
  <si>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i/>
        <sz val="8"/>
        <color theme="1" tint="0.34998626667073579"/>
        <rFont val="Arial"/>
        <family val="2"/>
        <charset val="238"/>
      </rPr>
      <t>INTERNAL AND INTERNATIONAL NET MIGRATION FOR PERMANENT RESIDENCE  
per  1000  population</t>
    </r>
  </si>
  <si>
    <t>B. RYNEK PRACY</t>
  </si>
  <si>
    <t>SELECTED DATA FOR VOIVODSHIP CITIES (cont.)</t>
  </si>
  <si>
    <t xml:space="preserve"> C. MIESZKANIA ODDANE DO UŻYTKOWANIA</t>
  </si>
  <si>
    <t xml:space="preserve"> DWELLINGS COMPLETED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</si>
  <si>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</si>
  <si>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</si>
  <si>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</si>
  <si>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</si>
  <si>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</si>
  <si>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</si>
  <si>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r>
      <t xml:space="preserve"> DWELLINGS COMPLETED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</si>
  <si>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>a  Patrz uwagi ogólne pkt 7.2 oraz wyjaśnienia metodologiczne pkt 11-15.</t>
  </si>
  <si>
    <t xml:space="preserve">a  See general notes item 7.2 and methodological notes item 11-15.   </t>
  </si>
  <si>
    <r>
      <t xml:space="preserve"> FINANCIAL  RESULTS  OF  ENTERPRISES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</si>
  <si>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
 netto ze sprzedaży  towarów
i materiałów
</t>
    </r>
    <r>
      <rPr>
        <i/>
        <sz val="8"/>
        <color theme="1" tint="0.34998626667073579"/>
        <rFont val="Arial"/>
        <family val="2"/>
        <charset val="238"/>
      </rPr>
      <t>net revenues from sale
of goods
and  materials</t>
    </r>
    <r>
      <rPr>
        <i/>
        <sz val="8"/>
        <rFont val="Arial"/>
        <family val="2"/>
        <charset val="238"/>
      </rPr>
      <t xml:space="preserve"> </t>
    </r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</si>
  <si>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</si>
  <si>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</si>
  <si>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rPr>
        <i/>
        <sz val="11"/>
        <color theme="1" tint="0.34998626667073579"/>
        <rFont val="Arial"/>
        <family val="2"/>
        <charset val="238"/>
      </rPr>
      <t xml:space="preserve">REVENUES, COST, FINANCIAL RESULT </t>
    </r>
    <r>
      <rPr>
        <i/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</si>
  <si>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</si>
  <si>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r>
      <rPr>
        <i/>
        <sz val="11"/>
        <color theme="1" tint="0.34998626667073579"/>
        <rFont val="Arial"/>
        <family val="2"/>
        <charset val="238"/>
      </rPr>
      <t xml:space="preserve">GROSS FINANCIAL RESULT </t>
    </r>
    <r>
      <rPr>
        <i/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</si>
  <si>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i/>
        <sz val="11"/>
        <color theme="1" tint="0.34998626667073579"/>
        <rFont val="Arial"/>
        <family val="2"/>
        <charset val="238"/>
      </rPr>
      <t xml:space="preserve">NET FINANCIAL RESULT  </t>
    </r>
    <r>
      <rPr>
        <i/>
        <vertAlign val="superscript"/>
        <sz val="11"/>
        <color theme="1" tint="0.34998626667073579"/>
        <rFont val="Arial"/>
        <family val="2"/>
        <charset val="238"/>
      </rPr>
      <t>a</t>
    </r>
    <r>
      <rPr>
        <i/>
        <sz val="11"/>
        <color theme="1" tint="0.34998626667073579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</si>
  <si>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</si>
  <si>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</si>
  <si>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</si>
  <si>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r>
      <t xml:space="preserve"> ECONOMIC  RELATIONS  AND  STRUCTURE  OF  ENTERPRISES  BY  OBTAINED FINANCIAL
 RESULTS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</si>
  <si>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</si>
  <si>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</si>
  <si>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</si>
  <si>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r>
      <t xml:space="preserve">produkty
gotowe
</t>
    </r>
    <r>
      <rPr>
        <i/>
        <sz val="8"/>
        <color theme="1" tint="0.34998626667073579"/>
        <rFont val="Arial"/>
        <family val="2"/>
        <charset val="238"/>
      </rPr>
      <t>finished
products</t>
    </r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</si>
  <si>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</si>
  <si>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r>
      <t xml:space="preserve">z tytułu podatków, ceł, ubezpieczeń
i innych
świadczeń
</t>
    </r>
    <r>
      <rPr>
        <i/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</si>
  <si>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t xml:space="preserve"> End of period</t>
  </si>
  <si>
    <r>
      <t xml:space="preserve">CURRENT ASSETS OF ENTERPRISES BY SECTIONS </t>
    </r>
    <r>
      <rPr>
        <i/>
        <vertAlign val="superscript"/>
        <sz val="12"/>
        <color theme="1" tint="0.34998626667073579"/>
        <rFont val="Arial"/>
        <family val="2"/>
        <charset val="238"/>
      </rPr>
      <t>1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</si>
  <si>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</si>
  <si>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</si>
  <si>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</si>
  <si>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</si>
  <si>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</si>
  <si>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</si>
  <si>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</si>
  <si>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</si>
  <si>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</si>
  <si>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</si>
  <si>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</si>
  <si>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r>
      <t xml:space="preserve"> REGISTERED UNEMPLOYED PERSONS WITH A SPECIFIC SITUATION ON THE LABOUR  MARKET</t>
    </r>
    <r>
      <rPr>
        <i/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i/>
        <sz val="12"/>
        <color theme="1" tint="0.34998626667073579"/>
        <rFont val="Arial"/>
        <family val="2"/>
        <charset val="238"/>
      </rPr>
      <t xml:space="preserve">
 </t>
    </r>
    <r>
      <rPr>
        <i/>
        <sz val="11"/>
        <color theme="1" tint="0.34998626667073579"/>
        <rFont val="Arial"/>
        <family val="2"/>
        <charset val="238"/>
      </rPr>
      <t>End of month</t>
    </r>
  </si>
  <si>
    <r>
      <t xml:space="preserve">W wieku     </t>
    </r>
    <r>
      <rPr>
        <i/>
        <sz val="8"/>
        <color theme="1" tint="0.34998626667073579"/>
        <rFont val="Arial"/>
        <family val="2"/>
        <charset val="238"/>
      </rPr>
      <t>By age</t>
    </r>
  </si>
  <si>
    <r>
      <t xml:space="preserve">W tym z udziałem kapitału
</t>
    </r>
    <r>
      <rPr>
        <i/>
        <sz val="8"/>
        <color theme="1" tint="0.34998626667073579"/>
        <rFont val="Arial"/>
        <family val="2"/>
        <charset val="238"/>
      </rPr>
      <t>Of which with share of capital</t>
    </r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</si>
  <si>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</si>
  <si>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r>
      <t xml:space="preserve"> SHORT-TERM  LIABILITIES</t>
    </r>
    <r>
      <rPr>
        <i/>
        <sz val="9"/>
        <color theme="1" tint="0.34998626667073579"/>
        <rFont val="Arial"/>
        <family val="2"/>
        <charset val="238"/>
      </rPr>
      <t xml:space="preserve"> </t>
    </r>
    <r>
      <rPr>
        <i/>
        <vertAlign val="superscript"/>
        <sz val="12"/>
        <color theme="1" tint="0.34998626667073579"/>
        <rFont val="Arial"/>
        <family val="2"/>
        <charset val="238"/>
      </rPr>
      <t>1</t>
    </r>
    <r>
      <rPr>
        <i/>
        <sz val="12"/>
        <color theme="1" tint="0.34998626667073579"/>
        <rFont val="Arial"/>
        <family val="2"/>
        <charset val="238"/>
      </rPr>
      <t xml:space="preserve"> OF ENTERPRISES BY SECTIONS </t>
    </r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</si>
  <si>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</si>
  <si>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</si>
  <si>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Rooms rented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</si>
  <si>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t>a  Dane dotyczą obiektów posiadających 10 i więcej miejsc noclegowych. b Od I kwartału 2016 r. wartości bezwzględne prezentowane są z uwzględnieniem imputacji dla jednostek, które odmówiły udziału w badaniu.</t>
  </si>
  <si>
    <t xml:space="preserve">a Data concerning facilities with 10 and more bed places. b Since the first quarter of 2016 absolute values are presented including the imputation for units which refused to participate in the survey. </t>
  </si>
  <si>
    <r>
      <rPr>
        <sz val="8"/>
        <color theme="1"/>
        <rFont val="Arial"/>
        <family val="2"/>
        <charset val="238"/>
      </rPr>
      <t>w tym hotele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 hotels</t>
    </r>
  </si>
  <si>
    <t>S o u r c e: data of the National Police Headquarters.</t>
  </si>
  <si>
    <r>
      <t xml:space="preserve"> REGISTERED UNEMPLOYED PERSONS AND JOB OFFERS
</t>
    </r>
    <r>
      <rPr>
        <i/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</si>
  <si>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</si>
  <si>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</si>
  <si>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t xml:space="preserve"> REGISTERED UNEMPLOYED PERSONS BY EDUCATIONAL LEVEL AND AGE
</t>
    </r>
    <r>
      <rPr>
        <i/>
        <sz val="11"/>
        <color theme="1" tint="0.34998626667073579"/>
        <rFont val="Arial"/>
        <family val="2"/>
        <charset val="238"/>
      </rPr>
      <t>End of month</t>
    </r>
  </si>
  <si>
    <r>
      <t xml:space="preserve">Osoby posiadające 
co najmniej jedno dziecko
</t>
    </r>
    <r>
      <rPr>
        <i/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</si>
  <si>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Z ogółem      </t>
    </r>
    <r>
      <rPr>
        <i/>
        <sz val="8"/>
        <color theme="1" tint="0.34998626667073579"/>
        <rFont val="Arial"/>
        <family val="2"/>
        <charset val="238"/>
      </rPr>
      <t>Of total</t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</si>
  <si>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</si>
  <si>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</si>
  <si>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r>
      <t xml:space="preserve">zapasy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stocks</t>
    </r>
  </si>
  <si>
    <t>a  See general notes item 7.2 and methodological notes  item 16.  b   Including liabilities with maturity of up to 1 year, apart from delivieries and services; excluding special funds.  c  Regardless the maturity date.</t>
  </si>
  <si>
    <r>
      <t xml:space="preserve"> CURRENT  ASSETS  AND  SHORT-TERM  AND  LONG-TERM  LIABILITIES OF ENTERPRISES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</si>
  <si>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</t>
    </r>
    <r>
      <rPr>
        <i/>
        <sz val="8"/>
        <color theme="1" tint="0.34998626667073579"/>
        <rFont val="Arial"/>
        <family val="2"/>
        <charset val="238"/>
      </rPr>
      <t xml:space="preserve">from deliveries and services 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</si>
  <si>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</si>
  <si>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Population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</si>
  <si>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i/>
        <sz val="8"/>
        <color theme="1" tint="0.34998626667073579"/>
        <rFont val="Arial"/>
        <family val="2"/>
        <charset val="238"/>
      </rPr>
      <t xml:space="preserve">National economy entities </t>
    </r>
    <r>
      <rPr>
        <i/>
        <vertAlign val="superscript"/>
        <sz val="8"/>
        <color theme="1" tint="0.34998626667073579"/>
        <rFont val="Arial"/>
        <family val="2"/>
        <charset val="238"/>
      </rPr>
      <t>ab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</si>
  <si>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i/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</si>
  <si>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WYSZCZEGÓLNIENIE
</t>
    </r>
    <r>
      <rPr>
        <i/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</si>
  <si>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A – analogiczny okres
       roku poprzedniego = 100
     </t>
    </r>
    <r>
      <rPr>
        <i/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</si>
  <si>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</si>
  <si>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mln zl</t>
    </r>
  </si>
  <si>
    <t xml:space="preserve">      LABOUR MARKET</t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</si>
  <si>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corresponding period
        of previous  year = 100</t>
    </r>
  </si>
  <si>
    <r>
      <t xml:space="preserve">TABL. 1.   </t>
    </r>
    <r>
      <rPr>
        <b/>
        <sz val="12"/>
        <rFont val="Arial"/>
        <family val="2"/>
        <charset val="238"/>
      </rPr>
      <t>WROCŁAW NA TLE WOJEWÓDZTWA DOLNOŚLĄSKIEGO W OKRESIE I-VI 2018 R.</t>
    </r>
  </si>
  <si>
    <t>WROCŁAW AS COMPARED TO DOLNOŚLĄSKIE VOIVODSHIP IN THE PERIOD I-VI 2018</t>
  </si>
  <si>
    <t>a – VI
b – III 2018=100
c – I-VI</t>
  </si>
  <si>
    <r>
      <t xml:space="preserve"> ENTITIES OF THE NATIONAL ECONOMY  IN THE REGON REGISTER a BY SELECTED LEGAL FORMS 
 AND SECTIONS IN 2018.
</t>
    </r>
    <r>
      <rPr>
        <i/>
        <sz val="11"/>
        <color theme="1" tint="0.34998626667073579"/>
        <rFont val="Arial"/>
        <family val="2"/>
        <charset val="238"/>
      </rPr>
      <t xml:space="preserve"> As of 30 VI</t>
    </r>
  </si>
  <si>
    <r>
      <t xml:space="preserve"> COMMERCIAL COMPANIES IN THE REGON REGISTER BY TYPE OF CAPITAL IN 2018
 </t>
    </r>
    <r>
      <rPr>
        <i/>
        <sz val="11"/>
        <color theme="1" tint="0.34998626667073579"/>
        <rFont val="Arial"/>
        <family val="2"/>
        <charset val="238"/>
      </rPr>
      <t>As of 30 VI</t>
    </r>
  </si>
  <si>
    <r>
      <t xml:space="preserve">a – stan w dniu 31 III 2018 r.
   </t>
    </r>
    <r>
      <rPr>
        <i/>
        <sz val="8"/>
        <color theme="1"/>
        <rFont val="Arial"/>
        <family val="2"/>
        <charset val="238"/>
      </rPr>
      <t xml:space="preserve">   as of March 31, 2018</t>
    </r>
    <r>
      <rPr>
        <sz val="8"/>
        <color theme="1"/>
        <rFont val="Arial"/>
        <family val="2"/>
        <charset val="238"/>
      </rPr>
      <t xml:space="preserve">
b – stan w dniu 30 VI 2018 r.
</t>
    </r>
    <r>
      <rPr>
        <i/>
        <sz val="8"/>
        <color theme="1"/>
        <rFont val="Arial"/>
        <family val="2"/>
        <charset val="238"/>
      </rPr>
      <t xml:space="preserve">      as of June 30,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</si>
  <si>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stan w dniu 31 III 2018 r.
      </t>
    </r>
    <r>
      <rPr>
        <i/>
        <sz val="8"/>
        <color theme="1" tint="0.34998626667073579"/>
        <rFont val="Arial"/>
        <family val="2"/>
        <charset val="238"/>
      </rPr>
      <t>as of March 31, 2018</t>
    </r>
    <r>
      <rPr>
        <sz val="8"/>
        <color theme="1"/>
        <rFont val="Arial"/>
        <family val="2"/>
        <charset val="238"/>
      </rPr>
      <t xml:space="preserve">
b – stan w dniu 30 VI 2018 r.
     </t>
    </r>
    <r>
      <rPr>
        <i/>
        <sz val="8"/>
        <color theme="1" tint="0.34998626667073579"/>
        <rFont val="Arial"/>
        <family val="2"/>
        <charset val="238"/>
      </rPr>
      <t xml:space="preserve"> as of June 30, 2018</t>
    </r>
    <r>
      <rPr>
        <sz val="8"/>
        <color theme="1"/>
        <rFont val="Arial"/>
        <family val="2"/>
        <charset val="238"/>
      </rPr>
      <t xml:space="preserve">
</t>
    </r>
  </si>
  <si>
    <t xml:space="preserve"> ASCERTAINED CRIMES IN COMPLETED PREPARATORY PROCEEDINGS AND RATES 
OF  DETECTABILITY  OF DELINQUENTS IN CRIMES IN THE PERIOD  I-VI  2018</t>
  </si>
  <si>
    <r>
      <t xml:space="preserve"> ROAD TRAFFIC ACCIDENTS 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  <r>
      <rPr>
        <i/>
        <sz val="12"/>
        <color theme="1" tint="0.34998626667073579"/>
        <rFont val="Arial"/>
        <family val="2"/>
        <charset val="238"/>
      </rPr>
      <t xml:space="preserve"> AND ROAD TRAFFIC CASUALTIES IN THE PERIOD
  I-VI 2018</t>
    </r>
  </si>
  <si>
    <r>
      <t xml:space="preserve">ofertowa 
</t>
    </r>
    <r>
      <rPr>
        <i/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</si>
  <si>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i/>
        <sz val="8"/>
        <color theme="1" tint="0.34998626667073579"/>
        <rFont val="Arial"/>
        <family val="2"/>
        <charset val="238"/>
      </rPr>
      <t>transaction</t>
    </r>
  </si>
  <si>
    <t>WROCŁAW NA TLE WOJEWÓDZTWA DOLNOŚLĄSKIEGO W OKRESIE I-VI 2018 R.</t>
  </si>
  <si>
    <t xml:space="preserve"> INTERVENTIONS OF FIRE SERVICE IN THE PERIOD I-VI 2018</t>
  </si>
  <si>
    <t>FIRES BY PLACES WHERE THE FIRES OCCURED IN THE PERIOD  I-VI 2018</t>
  </si>
  <si>
    <t>μg/m3</t>
  </si>
  <si>
    <t xml:space="preserve">I </t>
  </si>
  <si>
    <t xml:space="preserve">II </t>
  </si>
  <si>
    <t xml:space="preserve">III </t>
  </si>
  <si>
    <r>
      <t xml:space="preserve">WYSZCZEGÓLNIENIE 
</t>
    </r>
    <r>
      <rPr>
        <i/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</si>
  <si>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i/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</si>
  <si>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i/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</si>
  <si>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i/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</si>
  <si>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i/>
        <sz val="8"/>
        <color theme="1" tint="0.34998626667073579"/>
        <rFont val="Arial"/>
        <family val="2"/>
        <charset val="238"/>
      </rPr>
      <t>suspended particulate matter</t>
    </r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</si>
  <si>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</si>
  <si>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</si>
  <si>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</si>
  <si>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</si>
  <si>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</si>
  <si>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</si>
  <si>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</si>
  <si>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r>
      <t xml:space="preserve">Ogółem
</t>
    </r>
    <r>
      <rPr>
        <i/>
        <sz val="8"/>
        <rFont val="Arial"/>
        <family val="2"/>
        <charset val="238"/>
      </rPr>
      <t>Total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</si>
  <si>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zl per 1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</si>
  <si>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     WYSZCZEGÓLNIENIE 
     </t>
    </r>
    <r>
      <rPr>
        <i/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i/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i/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</si>
  <si>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>a Stan w dniu 31 XII 2017.  b W sektorze przedsiębiorstw.  c Stan w dniu 30 VI.</t>
    </r>
    <r>
      <rPr>
        <sz val="8"/>
        <color theme="1" tint="0.34998626667073579"/>
        <rFont val="Arial"/>
        <family val="2"/>
        <charset val="238"/>
      </rPr>
      <t xml:space="preserve"> </t>
    </r>
  </si>
  <si>
    <t>a  As of 31 XII 2017.  b In enterprise sector.  c  As of 30 VI.</t>
  </si>
  <si>
    <t>FIRES BY CAUSES IN THE PERIOD  I-VI 2018</t>
  </si>
  <si>
    <t>PRZESTĘPSTWA STWIERDZONE W ZAKOŃCZONYCH POSTĘPOWANIACH PRZYGOTOWAWCZYCH I WSKAŹNIK WYKRYWALNOŚCI SPRAWCÓW PRZESTĘPSTW W OKRESIE I-VI 2018 R.</t>
  </si>
  <si>
    <t>ASCERTAINED CRIMES IN COMPLETED PREPARATORY PROCEEDINGS AND RATES OF  DETECTABILITY OF DELINQUENTS IN CRIMES IN THE PERIOD I-VI 2018</t>
  </si>
  <si>
    <t>ZDARZENIA DROGOWE I OFIARY WYPADKÓW W OKRESIE I-VI 2018 R.</t>
  </si>
  <si>
    <t>ROAD TRAFFIC ACCIDENTS AND ROAD TRAFFIC CASUALTIES IN THE PERIOD I-VI 2018</t>
  </si>
  <si>
    <t>INTERWENCJE JEDNOSTEK PAŃSTWOWEJ STRAŻY POŻARNEJ W OKRESIE I-VI 2018 R.</t>
  </si>
  <si>
    <t>POŻARY WEDŁUG MIEJSCA POWSTANIA W OKRESIE I-VI 2018 R.</t>
  </si>
  <si>
    <t>FIRES BY PLACES WHERE THE FIRES OCCURED IN THE PERIOD I-VI 2018</t>
  </si>
  <si>
    <t>263*</t>
  </si>
  <si>
    <t>844*</t>
  </si>
  <si>
    <t>370*</t>
  </si>
  <si>
    <t>2235*</t>
  </si>
  <si>
    <t>1212*</t>
  </si>
  <si>
    <t>589*</t>
  </si>
  <si>
    <t>204*</t>
  </si>
  <si>
    <t>821*</t>
  </si>
  <si>
    <t>814*</t>
  </si>
  <si>
    <t>5753*</t>
  </si>
  <si>
    <t>151*</t>
  </si>
  <si>
    <t>82,3*</t>
  </si>
  <si>
    <t>57,1*</t>
  </si>
  <si>
    <t>64,3*</t>
  </si>
  <si>
    <t>80,1*</t>
  </si>
  <si>
    <t>66,2*</t>
  </si>
  <si>
    <t>58,4*</t>
  </si>
  <si>
    <t>59,2*</t>
  </si>
  <si>
    <t>72,2*</t>
  </si>
  <si>
    <t>60,5*</t>
  </si>
  <si>
    <t>64,6*</t>
  </si>
  <si>
    <t>63,6*</t>
  </si>
  <si>
    <t>65,4*</t>
  </si>
  <si>
    <t>59,6*</t>
  </si>
  <si>
    <t>90,9*</t>
  </si>
  <si>
    <t>51,6*</t>
  </si>
  <si>
    <t>42,4*</t>
  </si>
  <si>
    <t>3,7*</t>
  </si>
  <si>
    <t xml:space="preserve">    MONTHLY RESULTS OF AUTOMATIC AIR QUALITY MEASUREMENT IN THE PERIOD I-VI 2018</t>
  </si>
  <si>
    <r>
      <t xml:space="preserve">   AVERAGE PRICE PER M</t>
    </r>
    <r>
      <rPr>
        <i/>
        <vertAlign val="superscript"/>
        <sz val="11"/>
        <color theme="1" tint="0.34998626667073579"/>
        <rFont val="Arial"/>
        <family val="2"/>
        <charset val="238"/>
      </rPr>
      <t>2</t>
    </r>
    <r>
      <rPr>
        <i/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</si>
  <si>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Rynek pierwotny         </t>
    </r>
    <r>
      <rPr>
        <i/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</si>
  <si>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i/>
        <sz val="8"/>
        <color theme="1" tint="0.34998626667073579"/>
        <rFont val="Arial"/>
        <family val="2"/>
        <charset val="238"/>
      </rPr>
      <t>Secondary market</t>
    </r>
  </si>
  <si>
    <t>7632337*</t>
  </si>
  <si>
    <t>5448280*</t>
  </si>
  <si>
    <t>1783847*</t>
  </si>
  <si>
    <t>1128443*</t>
  </si>
  <si>
    <t>0,0</t>
  </si>
  <si>
    <r>
      <t xml:space="preserve">WYSZCZEGÓLNIENIE 
</t>
    </r>
    <r>
      <rPr>
        <i/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</si>
  <si>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</si>
  <si>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i/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</si>
  <si>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i/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</si>
  <si>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i/>
        <sz val="8"/>
        <color theme="0" tint="-0.499984740745262"/>
        <rFont val="Arial"/>
        <family val="2"/>
        <charset val="238"/>
      </rPr>
      <t>Insolation in h</t>
    </r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</si>
  <si>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</si>
  <si>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</si>
  <si>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</si>
  <si>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</si>
  <si>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</si>
  <si>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</si>
  <si>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</si>
  <si>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</si>
  <si>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i/>
        <sz val="12"/>
        <color theme="1"/>
        <rFont val="Arial"/>
        <family val="2"/>
        <charset val="238"/>
      </rPr>
      <t xml:space="preserve">           </t>
    </r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</si>
  <si>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</si>
  <si>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</si>
  <si>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</si>
  <si>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</si>
  <si>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</si>
  <si>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I-VI 2018 R.</t>
    </r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</si>
  <si>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I-VI 2018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</si>
  <si>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STRAŻY POŻARNEJ W OKRESIE I-VI 2018</t>
    </r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</si>
  <si>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I-VI 2018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</si>
  <si>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I-VI 2018 R.               </t>
    </r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</si>
  <si>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> MIESIĘCZNE WYNIKI AUTOMATYCZNYCH POMIARÓW JAKOŚCI POWIETRZA W OKRESIE I-VI 2018 R.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</si>
  <si>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</si>
  <si>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</si>
  <si>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19.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</si>
  <si>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TABL. 18.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</si>
  <si>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</si>
  <si>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</si>
  <si>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</si>
  <si>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</si>
  <si>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2018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30 VI</t>
    </r>
  </si>
  <si>
    <r>
      <t xml:space="preserve">TABL. 12.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2018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30 VI</t>
    </r>
    <r>
      <rPr>
        <b/>
        <sz val="11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</si>
  <si>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</si>
  <si>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t>MIESIĘCZNE WYNIKI AUTOMATYCZNYCH POMIARÓW JAKOŚCI POWIETRZA W OKRESIE I-VI 2018 R.</t>
  </si>
  <si>
    <t>MONTHLY RESULTS OF AUTOMATIC AIR QUALITY MEASUREMENT IN THE PERIOD I-VI 2018</t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</si>
  <si>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</si>
  <si>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 xml:space="preserve">   METEOROLOGY</t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</si>
  <si>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</si>
  <si>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</si>
  <si>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</si>
  <si>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r>
      <t>AVERAGE PRICE PER M</t>
    </r>
    <r>
      <rPr>
        <i/>
        <vertAlign val="superscript"/>
        <sz val="9"/>
        <color theme="1" tint="0.34998626667073579"/>
        <rFont val="Arial"/>
        <family val="2"/>
        <charset val="238"/>
      </rPr>
      <t>2</t>
    </r>
    <r>
      <rPr>
        <i/>
        <sz val="9"/>
        <color theme="1" tint="0.34998626667073579"/>
        <rFont val="Arial"/>
        <family val="2"/>
        <charset val="238"/>
      </rPr>
      <t xml:space="preserve"> OF DWELLING </t>
    </r>
  </si>
  <si>
    <t>POŻARY WEDŁUG PRZYCZYNY POWSTANIA W OKRESIE I-VI 2018 R.</t>
  </si>
  <si>
    <t>FIRES BY CAUSES IN THE PERIOD I-VI 2018</t>
  </si>
  <si>
    <t>INTERVENTIONS OF FIRE-BRIGADES IN THE PERIOD I-VI 2018</t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</si>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</sst>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17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1"/>
      <name val="Times New Roman"/>
      <family val="1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i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i/>
      <vertAlign val="superscript"/>
      <sz val="8"/>
      <color theme="1" tint="0.34998626667073579"/>
      <name val="Symbol"/>
      <family val="1"/>
      <charset val="2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i/>
      <vertAlign val="superscript"/>
      <sz val="12"/>
      <color theme="1" tint="0.34998626667073579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i/>
      <sz val="11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b/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theme="1"/>
      <name val="Fira Sans"/>
      <family val="2"/>
      <charset val="238"/>
    </font>
    <font>
      <i/>
      <sz val="8"/>
      <color theme="1" tint="0.34998626667073579"/>
      <name val="Fira Sans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i/>
      <vertAlign val="superscript"/>
      <sz val="11"/>
      <color theme="1" tint="0.34998626667073579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i/>
      <sz val="11"/>
      <color theme="1" tint="0.34998626667073579"/>
      <name val="Calibri"/>
      <family val="2"/>
      <charset val="238"/>
      <scheme val="minor"/>
    </font>
    <font>
      <i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9"/>
      <color theme="1" tint="0.34998626667073579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</borders>
  <cellStyleXfs count="820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9" applyNumberFormat="0" applyFill="0" applyAlignment="0" applyProtection="0"/>
    <xf numFmtId="0" fontId="22" fillId="0" borderId="30" applyNumberFormat="0" applyFill="0" applyAlignment="0" applyProtection="0"/>
    <xf numFmtId="0" fontId="23" fillId="0" borderId="31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32" applyNumberFormat="0" applyAlignment="0" applyProtection="0"/>
    <xf numFmtId="0" fontId="28" fillId="6" borderId="33" applyNumberFormat="0" applyAlignment="0" applyProtection="0"/>
    <xf numFmtId="0" fontId="29" fillId="6" borderId="32" applyNumberFormat="0" applyAlignment="0" applyProtection="0"/>
    <xf numFmtId="0" fontId="30" fillId="0" borderId="34" applyNumberFormat="0" applyFill="0" applyAlignment="0" applyProtection="0"/>
    <xf numFmtId="0" fontId="31" fillId="7" borderId="35" applyNumberFormat="0" applyAlignment="0" applyProtection="0"/>
    <xf numFmtId="0" fontId="32" fillId="0" borderId="0" applyNumberFormat="0" applyFill="0" applyBorder="0" applyAlignment="0" applyProtection="0"/>
    <xf numFmtId="0" fontId="19" fillId="8" borderId="36" applyNumberFormat="0" applyFont="0" applyAlignment="0" applyProtection="0"/>
    <xf numFmtId="0" fontId="33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4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0" borderId="0"/>
    <xf numFmtId="0" fontId="36" fillId="0" borderId="0"/>
    <xf numFmtId="0" fontId="14" fillId="0" borderId="0"/>
    <xf numFmtId="0" fontId="37" fillId="0" borderId="0"/>
    <xf numFmtId="0" fontId="38" fillId="0" borderId="0"/>
    <xf numFmtId="43" fontId="38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/>
    <xf numFmtId="44" fontId="38" fillId="0" borderId="0" applyFont="0" applyFill="0" applyBorder="0" applyAlignment="0" applyProtection="0"/>
    <xf numFmtId="0" fontId="42" fillId="0" borderId="0">
      <alignment horizontal="left" indent="1"/>
    </xf>
    <xf numFmtId="0" fontId="42" fillId="0" borderId="0">
      <alignment horizontal="left" indent="1"/>
    </xf>
    <xf numFmtId="0" fontId="44" fillId="0" borderId="0"/>
    <xf numFmtId="0" fontId="10" fillId="36" borderId="8" applyFont="0"/>
    <xf numFmtId="0" fontId="8" fillId="0" borderId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7" fillId="0" borderId="0" applyNumberFormat="0" applyFill="0" applyBorder="0" applyAlignment="0" applyProtection="0"/>
    <xf numFmtId="0" fontId="48" fillId="2" borderId="0" applyNumberFormat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1" fillId="5" borderId="32" applyNumberFormat="0" applyAlignment="0" applyProtection="0"/>
    <xf numFmtId="0" fontId="52" fillId="6" borderId="33" applyNumberFormat="0" applyAlignment="0" applyProtection="0"/>
    <xf numFmtId="0" fontId="53" fillId="6" borderId="32" applyNumberFormat="0" applyAlignment="0" applyProtection="0"/>
    <xf numFmtId="0" fontId="54" fillId="0" borderId="34" applyNumberFormat="0" applyFill="0" applyAlignment="0" applyProtection="0"/>
    <xf numFmtId="0" fontId="55" fillId="7" borderId="35" applyNumberFormat="0" applyAlignment="0" applyProtection="0"/>
    <xf numFmtId="0" fontId="56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37" applyNumberFormat="0" applyFill="0" applyAlignment="0" applyProtection="0"/>
    <xf numFmtId="0" fontId="5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9" fillId="32" borderId="0" applyNumberFormat="0" applyBorder="0" applyAlignment="0" applyProtection="0"/>
    <xf numFmtId="0" fontId="60" fillId="0" borderId="0"/>
    <xf numFmtId="0" fontId="13" fillId="37" borderId="0">
      <alignment horizontal="center" vertical="center"/>
    </xf>
    <xf numFmtId="0" fontId="14" fillId="0" borderId="0"/>
    <xf numFmtId="0" fontId="35" fillId="10" borderId="0" applyNumberFormat="0" applyBorder="0" applyAlignment="0" applyProtection="0"/>
    <xf numFmtId="0" fontId="19" fillId="10" borderId="0" applyNumberFormat="0" applyBorder="0" applyAlignment="0" applyProtection="0"/>
    <xf numFmtId="0" fontId="35" fillId="14" borderId="0" applyNumberFormat="0" applyBorder="0" applyAlignment="0" applyProtection="0"/>
    <xf numFmtId="0" fontId="19" fillId="14" borderId="0" applyNumberFormat="0" applyBorder="0" applyAlignment="0" applyProtection="0"/>
    <xf numFmtId="0" fontId="35" fillId="18" borderId="0" applyNumberFormat="0" applyBorder="0" applyAlignment="0" applyProtection="0"/>
    <xf numFmtId="0" fontId="19" fillId="18" borderId="0" applyNumberFormat="0" applyBorder="0" applyAlignment="0" applyProtection="0"/>
    <xf numFmtId="0" fontId="35" fillId="22" borderId="0" applyNumberFormat="0" applyBorder="0" applyAlignment="0" applyProtection="0"/>
    <xf numFmtId="0" fontId="19" fillId="22" borderId="0" applyNumberFormat="0" applyBorder="0" applyAlignment="0" applyProtection="0"/>
    <xf numFmtId="0" fontId="35" fillId="26" borderId="0" applyNumberFormat="0" applyBorder="0" applyAlignment="0" applyProtection="0"/>
    <xf numFmtId="0" fontId="19" fillId="26" borderId="0" applyNumberFormat="0" applyBorder="0" applyAlignment="0" applyProtection="0"/>
    <xf numFmtId="0" fontId="35" fillId="30" borderId="0" applyNumberFormat="0" applyBorder="0" applyAlignment="0" applyProtection="0"/>
    <xf numFmtId="0" fontId="19" fillId="30" borderId="0" applyNumberFormat="0" applyBorder="0" applyAlignment="0" applyProtection="0"/>
    <xf numFmtId="0" fontId="35" fillId="11" borderId="0" applyNumberFormat="0" applyBorder="0" applyAlignment="0" applyProtection="0"/>
    <xf numFmtId="0" fontId="19" fillId="11" borderId="0" applyNumberFormat="0" applyBorder="0" applyAlignment="0" applyProtection="0"/>
    <xf numFmtId="0" fontId="35" fillId="15" borderId="0" applyNumberFormat="0" applyBorder="0" applyAlignment="0" applyProtection="0"/>
    <xf numFmtId="0" fontId="19" fillId="15" borderId="0" applyNumberFormat="0" applyBorder="0" applyAlignment="0" applyProtection="0"/>
    <xf numFmtId="0" fontId="35" fillId="19" borderId="0" applyNumberFormat="0" applyBorder="0" applyAlignment="0" applyProtection="0"/>
    <xf numFmtId="0" fontId="19" fillId="19" borderId="0" applyNumberFormat="0" applyBorder="0" applyAlignment="0" applyProtection="0"/>
    <xf numFmtId="0" fontId="35" fillId="23" borderId="0" applyNumberFormat="0" applyBorder="0" applyAlignment="0" applyProtection="0"/>
    <xf numFmtId="0" fontId="19" fillId="23" borderId="0" applyNumberFormat="0" applyBorder="0" applyAlignment="0" applyProtection="0"/>
    <xf numFmtId="0" fontId="35" fillId="27" borderId="0" applyNumberFormat="0" applyBorder="0" applyAlignment="0" applyProtection="0"/>
    <xf numFmtId="0" fontId="19" fillId="27" borderId="0" applyNumberFormat="0" applyBorder="0" applyAlignment="0" applyProtection="0"/>
    <xf numFmtId="0" fontId="35" fillId="31" borderId="0" applyNumberFormat="0" applyBorder="0" applyAlignment="0" applyProtection="0"/>
    <xf numFmtId="0" fontId="19" fillId="31" borderId="0" applyNumberFormat="0" applyBorder="0" applyAlignment="0" applyProtection="0"/>
    <xf numFmtId="0" fontId="67" fillId="12" borderId="0" applyNumberFormat="0" applyBorder="0" applyAlignment="0" applyProtection="0"/>
    <xf numFmtId="0" fontId="34" fillId="12" borderId="0" applyNumberFormat="0" applyBorder="0" applyAlignment="0" applyProtection="0"/>
    <xf numFmtId="0" fontId="67" fillId="16" borderId="0" applyNumberFormat="0" applyBorder="0" applyAlignment="0" applyProtection="0"/>
    <xf numFmtId="0" fontId="34" fillId="16" borderId="0" applyNumberFormat="0" applyBorder="0" applyAlignment="0" applyProtection="0"/>
    <xf numFmtId="0" fontId="67" fillId="20" borderId="0" applyNumberFormat="0" applyBorder="0" applyAlignment="0" applyProtection="0"/>
    <xf numFmtId="0" fontId="34" fillId="20" borderId="0" applyNumberFormat="0" applyBorder="0" applyAlignment="0" applyProtection="0"/>
    <xf numFmtId="0" fontId="67" fillId="24" borderId="0" applyNumberFormat="0" applyBorder="0" applyAlignment="0" applyProtection="0"/>
    <xf numFmtId="0" fontId="34" fillId="24" borderId="0" applyNumberFormat="0" applyBorder="0" applyAlignment="0" applyProtection="0"/>
    <xf numFmtId="0" fontId="67" fillId="28" borderId="0" applyNumberFormat="0" applyBorder="0" applyAlignment="0" applyProtection="0"/>
    <xf numFmtId="0" fontId="34" fillId="28" borderId="0" applyNumberFormat="0" applyBorder="0" applyAlignment="0" applyProtection="0"/>
    <xf numFmtId="0" fontId="67" fillId="32" borderId="0" applyNumberFormat="0" applyBorder="0" applyAlignment="0" applyProtection="0"/>
    <xf numFmtId="0" fontId="34" fillId="32" borderId="0" applyNumberFormat="0" applyBorder="0" applyAlignment="0" applyProtection="0"/>
    <xf numFmtId="0" fontId="67" fillId="9" borderId="0" applyNumberFormat="0" applyBorder="0" applyAlignment="0" applyProtection="0"/>
    <xf numFmtId="0" fontId="34" fillId="9" borderId="0" applyNumberFormat="0" applyBorder="0" applyAlignment="0" applyProtection="0"/>
    <xf numFmtId="0" fontId="67" fillId="13" borderId="0" applyNumberFormat="0" applyBorder="0" applyAlignment="0" applyProtection="0"/>
    <xf numFmtId="0" fontId="34" fillId="13" borderId="0" applyNumberFormat="0" applyBorder="0" applyAlignment="0" applyProtection="0"/>
    <xf numFmtId="0" fontId="67" fillId="17" borderId="0" applyNumberFormat="0" applyBorder="0" applyAlignment="0" applyProtection="0"/>
    <xf numFmtId="0" fontId="34" fillId="17" borderId="0" applyNumberFormat="0" applyBorder="0" applyAlignment="0" applyProtection="0"/>
    <xf numFmtId="0" fontId="67" fillId="21" borderId="0" applyNumberFormat="0" applyBorder="0" applyAlignment="0" applyProtection="0"/>
    <xf numFmtId="0" fontId="34" fillId="21" borderId="0" applyNumberFormat="0" applyBorder="0" applyAlignment="0" applyProtection="0"/>
    <xf numFmtId="0" fontId="67" fillId="25" borderId="0" applyNumberFormat="0" applyBorder="0" applyAlignment="0" applyProtection="0"/>
    <xf numFmtId="0" fontId="34" fillId="25" borderId="0" applyNumberFormat="0" applyBorder="0" applyAlignment="0" applyProtection="0"/>
    <xf numFmtId="0" fontId="67" fillId="29" borderId="0" applyNumberFormat="0" applyBorder="0" applyAlignment="0" applyProtection="0"/>
    <xf numFmtId="0" fontId="34" fillId="29" borderId="0" applyNumberFormat="0" applyBorder="0" applyAlignment="0" applyProtection="0"/>
    <xf numFmtId="0" fontId="68" fillId="5" borderId="32" applyNumberFormat="0" applyAlignment="0" applyProtection="0"/>
    <xf numFmtId="0" fontId="27" fillId="5" borderId="32" applyNumberFormat="0" applyAlignment="0" applyProtection="0"/>
    <xf numFmtId="0" fontId="69" fillId="6" borderId="33" applyNumberFormat="0" applyAlignment="0" applyProtection="0"/>
    <xf numFmtId="0" fontId="28" fillId="6" borderId="33" applyNumberFormat="0" applyAlignment="0" applyProtection="0"/>
    <xf numFmtId="0" fontId="70" fillId="2" borderId="0" applyNumberFormat="0" applyBorder="0" applyAlignment="0" applyProtection="0"/>
    <xf numFmtId="0" fontId="24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34" applyNumberFormat="0" applyFill="0" applyAlignment="0" applyProtection="0"/>
    <xf numFmtId="0" fontId="30" fillId="0" borderId="34" applyNumberFormat="0" applyFill="0" applyAlignment="0" applyProtection="0"/>
    <xf numFmtId="0" fontId="72" fillId="7" borderId="35" applyNumberFormat="0" applyAlignment="0" applyProtection="0"/>
    <xf numFmtId="0" fontId="31" fillId="7" borderId="35" applyNumberFormat="0" applyAlignment="0" applyProtection="0"/>
    <xf numFmtId="0" fontId="73" fillId="0" borderId="29" applyNumberFormat="0" applyFill="0" applyAlignment="0" applyProtection="0"/>
    <xf numFmtId="0" fontId="21" fillId="0" borderId="29" applyNumberFormat="0" applyFill="0" applyAlignment="0" applyProtection="0"/>
    <xf numFmtId="0" fontId="74" fillId="0" borderId="30" applyNumberFormat="0" applyFill="0" applyAlignment="0" applyProtection="0"/>
    <xf numFmtId="0" fontId="22" fillId="0" borderId="30" applyNumberFormat="0" applyFill="0" applyAlignment="0" applyProtection="0"/>
    <xf numFmtId="0" fontId="75" fillId="0" borderId="31" applyNumberFormat="0" applyFill="0" applyAlignment="0" applyProtection="0"/>
    <xf numFmtId="0" fontId="23" fillId="0" borderId="31" applyNumberFormat="0" applyFill="0" applyAlignment="0" applyProtection="0"/>
    <xf numFmtId="0" fontId="7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6" fillId="4" borderId="0" applyNumberFormat="0" applyBorder="0" applyAlignment="0" applyProtection="0"/>
    <xf numFmtId="0" fontId="26" fillId="4" borderId="0" applyNumberFormat="0" applyBorder="0" applyAlignment="0" applyProtection="0"/>
    <xf numFmtId="0" fontId="19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4" fillId="0" borderId="0"/>
    <xf numFmtId="0" fontId="7" fillId="8" borderId="36" applyNumberFormat="0" applyFont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66" fillId="0" borderId="0"/>
    <xf numFmtId="0" fontId="77" fillId="6" borderId="32" applyNumberFormat="0" applyAlignment="0" applyProtection="0"/>
    <xf numFmtId="0" fontId="29" fillId="6" borderId="32" applyNumberFormat="0" applyAlignment="0" applyProtection="0"/>
    <xf numFmtId="9" fontId="44" fillId="0" borderId="0" applyFont="0" applyFill="0" applyBorder="0" applyAlignment="0" applyProtection="0"/>
    <xf numFmtId="0" fontId="14" fillId="0" borderId="7"/>
    <xf numFmtId="0" fontId="78" fillId="0" borderId="37" applyNumberFormat="0" applyFill="0" applyAlignment="0" applyProtection="0"/>
    <xf numFmtId="0" fontId="9" fillId="0" borderId="37" applyNumberFormat="0" applyFill="0" applyAlignment="0" applyProtection="0"/>
    <xf numFmtId="0" fontId="7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35" fillId="8" borderId="36" applyNumberFormat="0" applyFont="0" applyAlignment="0" applyProtection="0"/>
    <xf numFmtId="0" fontId="66" fillId="8" borderId="36" applyNumberFormat="0" applyFont="0" applyAlignment="0" applyProtection="0"/>
    <xf numFmtId="0" fontId="35" fillId="8" borderId="36" applyNumberFormat="0" applyFont="0" applyAlignment="0" applyProtection="0"/>
    <xf numFmtId="0" fontId="35" fillId="8" borderId="36" applyNumberFormat="0" applyFont="0" applyAlignment="0" applyProtection="0"/>
    <xf numFmtId="0" fontId="35" fillId="8" borderId="36" applyNumberFormat="0" applyFont="0" applyAlignment="0" applyProtection="0"/>
    <xf numFmtId="0" fontId="19" fillId="8" borderId="36" applyNumberFormat="0" applyFont="0" applyAlignment="0" applyProtection="0"/>
    <xf numFmtId="0" fontId="81" fillId="3" borderId="0" applyNumberFormat="0" applyBorder="0" applyAlignment="0" applyProtection="0"/>
    <xf numFmtId="0" fontId="25" fillId="3" borderId="0" applyNumberFormat="0" applyBorder="0" applyAlignment="0" applyProtection="0"/>
    <xf numFmtId="0" fontId="43" fillId="0" borderId="17"/>
    <xf numFmtId="0" fontId="37" fillId="38" borderId="0">
      <alignment horizontal="left"/>
    </xf>
    <xf numFmtId="0" fontId="82" fillId="39" borderId="0">
      <alignment horizontal="right" vertical="top" wrapText="1"/>
    </xf>
    <xf numFmtId="0" fontId="43" fillId="38" borderId="17"/>
    <xf numFmtId="0" fontId="65" fillId="38" borderId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4" fillId="0" borderId="0"/>
    <xf numFmtId="0" fontId="63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8" borderId="36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5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6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7" fillId="0" borderId="0"/>
    <xf numFmtId="0" fontId="87" fillId="0" borderId="0"/>
    <xf numFmtId="0" fontId="89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90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1" fillId="0" borderId="0"/>
    <xf numFmtId="0" fontId="92" fillId="0" borderId="0"/>
    <xf numFmtId="0" fontId="93" fillId="0" borderId="0"/>
    <xf numFmtId="0" fontId="1" fillId="0" borderId="0"/>
    <xf numFmtId="0" fontId="19" fillId="0" borderId="0"/>
    <xf numFmtId="0" fontId="21" fillId="0" borderId="29" applyNumberFormat="0" applyFill="0" applyAlignment="0" applyProtection="0"/>
    <xf numFmtId="0" fontId="22" fillId="0" borderId="30" applyNumberFormat="0" applyFill="0" applyAlignment="0" applyProtection="0"/>
    <xf numFmtId="0" fontId="23" fillId="0" borderId="31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32" applyNumberFormat="0" applyAlignment="0" applyProtection="0"/>
    <xf numFmtId="0" fontId="28" fillId="6" borderId="33" applyNumberFormat="0" applyAlignment="0" applyProtection="0"/>
    <xf numFmtId="0" fontId="29" fillId="6" borderId="32" applyNumberFormat="0" applyAlignment="0" applyProtection="0"/>
    <xf numFmtId="0" fontId="30" fillId="0" borderId="34" applyNumberFormat="0" applyFill="0" applyAlignment="0" applyProtection="0"/>
    <xf numFmtId="0" fontId="31" fillId="7" borderId="35" applyNumberFormat="0" applyAlignment="0" applyProtection="0"/>
    <xf numFmtId="0" fontId="32" fillId="0" borderId="0" applyNumberFormat="0" applyFill="0" applyBorder="0" applyAlignment="0" applyProtection="0"/>
    <xf numFmtId="0" fontId="19" fillId="8" borderId="36" applyNumberFormat="0" applyFont="0" applyAlignment="0" applyProtection="0"/>
    <xf numFmtId="0" fontId="33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4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4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8" borderId="36" applyNumberFormat="0" applyFont="0" applyAlignment="0" applyProtection="0"/>
    <xf numFmtId="0" fontId="10" fillId="36" borderId="43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4" fillId="0" borderId="0"/>
    <xf numFmtId="0" fontId="87" fillId="0" borderId="0"/>
    <xf numFmtId="0" fontId="14" fillId="0" borderId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4" borderId="0" applyNumberFormat="0" applyBorder="0" applyAlignment="0" applyProtection="0"/>
    <xf numFmtId="0" fontId="35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8" borderId="0" applyNumberFormat="0" applyBorder="0" applyAlignment="0" applyProtection="0"/>
    <xf numFmtId="0" fontId="35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22" borderId="0" applyNumberFormat="0" applyBorder="0" applyAlignment="0" applyProtection="0"/>
    <xf numFmtId="0" fontId="35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6" borderId="0" applyNumberFormat="0" applyBorder="0" applyAlignment="0" applyProtection="0"/>
    <xf numFmtId="0" fontId="35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30" borderId="0" applyNumberFormat="0" applyBorder="0" applyAlignment="0" applyProtection="0"/>
    <xf numFmtId="0" fontId="35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5" borderId="0" applyNumberFormat="0" applyBorder="0" applyAlignment="0" applyProtection="0"/>
    <xf numFmtId="0" fontId="35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9" borderId="0" applyNumberFormat="0" applyBorder="0" applyAlignment="0" applyProtection="0"/>
    <xf numFmtId="0" fontId="35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23" borderId="0" applyNumberFormat="0" applyBorder="0" applyAlignment="0" applyProtection="0"/>
    <xf numFmtId="0" fontId="35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7" borderId="0" applyNumberFormat="0" applyBorder="0" applyAlignment="0" applyProtection="0"/>
    <xf numFmtId="0" fontId="35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31" borderId="0" applyNumberFormat="0" applyBorder="0" applyAlignment="0" applyProtection="0"/>
    <xf numFmtId="0" fontId="35" fillId="31" borderId="0" applyNumberFormat="0" applyBorder="0" applyAlignment="0" applyProtection="0"/>
    <xf numFmtId="0" fontId="19" fillId="31" borderId="0" applyNumberFormat="0" applyBorder="0" applyAlignment="0" applyProtection="0"/>
    <xf numFmtId="0" fontId="67" fillId="12" borderId="0" applyNumberFormat="0" applyBorder="0" applyAlignment="0" applyProtection="0"/>
    <xf numFmtId="0" fontId="34" fillId="12" borderId="0" applyNumberFormat="0" applyBorder="0" applyAlignment="0" applyProtection="0"/>
    <xf numFmtId="0" fontId="59" fillId="12" borderId="0" applyNumberFormat="0" applyBorder="0" applyAlignment="0" applyProtection="0"/>
    <xf numFmtId="0" fontId="67" fillId="16" borderId="0" applyNumberFormat="0" applyBorder="0" applyAlignment="0" applyProtection="0"/>
    <xf numFmtId="0" fontId="34" fillId="16" borderId="0" applyNumberFormat="0" applyBorder="0" applyAlignment="0" applyProtection="0"/>
    <xf numFmtId="0" fontId="59" fillId="16" borderId="0" applyNumberFormat="0" applyBorder="0" applyAlignment="0" applyProtection="0"/>
    <xf numFmtId="0" fontId="67" fillId="20" borderId="0" applyNumberFormat="0" applyBorder="0" applyAlignment="0" applyProtection="0"/>
    <xf numFmtId="0" fontId="34" fillId="20" borderId="0" applyNumberFormat="0" applyBorder="0" applyAlignment="0" applyProtection="0"/>
    <xf numFmtId="0" fontId="59" fillId="20" borderId="0" applyNumberFormat="0" applyBorder="0" applyAlignment="0" applyProtection="0"/>
    <xf numFmtId="0" fontId="67" fillId="24" borderId="0" applyNumberFormat="0" applyBorder="0" applyAlignment="0" applyProtection="0"/>
    <xf numFmtId="0" fontId="34" fillId="24" borderId="0" applyNumberFormat="0" applyBorder="0" applyAlignment="0" applyProtection="0"/>
    <xf numFmtId="0" fontId="59" fillId="24" borderId="0" applyNumberFormat="0" applyBorder="0" applyAlignment="0" applyProtection="0"/>
    <xf numFmtId="0" fontId="67" fillId="28" borderId="0" applyNumberFormat="0" applyBorder="0" applyAlignment="0" applyProtection="0"/>
    <xf numFmtId="0" fontId="34" fillId="28" borderId="0" applyNumberFormat="0" applyBorder="0" applyAlignment="0" applyProtection="0"/>
    <xf numFmtId="0" fontId="59" fillId="28" borderId="0" applyNumberFormat="0" applyBorder="0" applyAlignment="0" applyProtection="0"/>
    <xf numFmtId="0" fontId="67" fillId="32" borderId="0" applyNumberFormat="0" applyBorder="0" applyAlignment="0" applyProtection="0"/>
    <xf numFmtId="0" fontId="34" fillId="32" borderId="0" applyNumberFormat="0" applyBorder="0" applyAlignment="0" applyProtection="0"/>
    <xf numFmtId="0" fontId="59" fillId="32" borderId="0" applyNumberFormat="0" applyBorder="0" applyAlignment="0" applyProtection="0"/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34" fillId="9" borderId="0" applyNumberFormat="0" applyBorder="0" applyAlignment="0" applyProtection="0"/>
    <xf numFmtId="0" fontId="59" fillId="9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34" fillId="13" borderId="0" applyNumberFormat="0" applyBorder="0" applyAlignment="0" applyProtection="0"/>
    <xf numFmtId="0" fontId="59" fillId="1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34" fillId="17" borderId="0" applyNumberFormat="0" applyBorder="0" applyAlignment="0" applyProtection="0"/>
    <xf numFmtId="0" fontId="59" fillId="17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34" fillId="21" borderId="0" applyNumberFormat="0" applyBorder="0" applyAlignment="0" applyProtection="0"/>
    <xf numFmtId="0" fontId="59" fillId="21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34" fillId="25" borderId="0" applyNumberFormat="0" applyBorder="0" applyAlignment="0" applyProtection="0"/>
    <xf numFmtId="0" fontId="59" fillId="25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34" fillId="29" borderId="0" applyNumberFormat="0" applyBorder="0" applyAlignment="0" applyProtection="0"/>
    <xf numFmtId="0" fontId="59" fillId="29" borderId="0" applyNumberFormat="0" applyBorder="0" applyAlignment="0" applyProtection="0"/>
    <xf numFmtId="0" fontId="68" fillId="5" borderId="32" applyNumberFormat="0" applyAlignment="0" applyProtection="0"/>
    <xf numFmtId="0" fontId="68" fillId="5" borderId="32" applyNumberFormat="0" applyAlignment="0" applyProtection="0"/>
    <xf numFmtId="0" fontId="27" fillId="5" borderId="32" applyNumberFormat="0" applyAlignment="0" applyProtection="0"/>
    <xf numFmtId="0" fontId="51" fillId="5" borderId="32" applyNumberFormat="0" applyAlignment="0" applyProtection="0"/>
    <xf numFmtId="0" fontId="69" fillId="6" borderId="33" applyNumberFormat="0" applyAlignment="0" applyProtection="0"/>
    <xf numFmtId="0" fontId="69" fillId="6" borderId="33" applyNumberFormat="0" applyAlignment="0" applyProtection="0"/>
    <xf numFmtId="0" fontId="28" fillId="6" borderId="33" applyNumberFormat="0" applyAlignment="0" applyProtection="0"/>
    <xf numFmtId="0" fontId="52" fillId="6" borderId="33" applyNumberFormat="0" applyAlignment="0" applyProtection="0"/>
    <xf numFmtId="0" fontId="70" fillId="2" borderId="0" applyNumberFormat="0" applyBorder="0" applyAlignment="0" applyProtection="0"/>
    <xf numFmtId="0" fontId="24" fillId="2" borderId="0" applyNumberFormat="0" applyBorder="0" applyAlignment="0" applyProtection="0"/>
    <xf numFmtId="0" fontId="48" fillId="2" borderId="0" applyNumberFormat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71" fillId="0" borderId="34" applyNumberFormat="0" applyFill="0" applyAlignment="0" applyProtection="0"/>
    <xf numFmtId="0" fontId="71" fillId="0" borderId="34" applyNumberFormat="0" applyFill="0" applyAlignment="0" applyProtection="0"/>
    <xf numFmtId="0" fontId="30" fillId="0" borderId="34" applyNumberFormat="0" applyFill="0" applyAlignment="0" applyProtection="0"/>
    <xf numFmtId="0" fontId="54" fillId="0" borderId="34" applyNumberFormat="0" applyFill="0" applyAlignment="0" applyProtection="0"/>
    <xf numFmtId="0" fontId="72" fillId="7" borderId="35" applyNumberFormat="0" applyAlignment="0" applyProtection="0"/>
    <xf numFmtId="0" fontId="72" fillId="7" borderId="35" applyNumberFormat="0" applyAlignment="0" applyProtection="0"/>
    <xf numFmtId="0" fontId="31" fillId="7" borderId="35" applyNumberFormat="0" applyAlignment="0" applyProtection="0"/>
    <xf numFmtId="0" fontId="55" fillId="7" borderId="35" applyNumberFormat="0" applyAlignment="0" applyProtection="0"/>
    <xf numFmtId="0" fontId="61" fillId="36" borderId="43" applyFont="0"/>
    <xf numFmtId="0" fontId="61" fillId="36" borderId="43" applyFont="0"/>
    <xf numFmtId="0" fontId="61" fillId="36" borderId="43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21" fillId="0" borderId="29" applyNumberFormat="0" applyFill="0" applyAlignment="0" applyProtection="0"/>
    <xf numFmtId="0" fontId="45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22" fillId="0" borderId="30" applyNumberFormat="0" applyFill="0" applyAlignment="0" applyProtection="0"/>
    <xf numFmtId="0" fontId="46" fillId="0" borderId="30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23" fillId="0" borderId="31" applyNumberFormat="0" applyFill="0" applyAlignment="0" applyProtection="0"/>
    <xf numFmtId="0" fontId="47" fillId="0" borderId="31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4" borderId="0" applyNumberFormat="0" applyBorder="0" applyAlignment="0" applyProtection="0"/>
    <xf numFmtId="0" fontId="26" fillId="4" borderId="0" applyNumberFormat="0" applyBorder="0" applyAlignment="0" applyProtection="0"/>
    <xf numFmtId="0" fontId="50" fillId="4" borderId="0" applyNumberFormat="0" applyBorder="0" applyAlignment="0" applyProtection="0"/>
    <xf numFmtId="0" fontId="19" fillId="0" borderId="0"/>
    <xf numFmtId="0" fontId="35" fillId="0" borderId="0"/>
    <xf numFmtId="0" fontId="38" fillId="0" borderId="0"/>
    <xf numFmtId="0" fontId="14" fillId="0" borderId="0"/>
    <xf numFmtId="0" fontId="91" fillId="0" borderId="0"/>
    <xf numFmtId="0" fontId="19" fillId="0" borderId="0"/>
    <xf numFmtId="0" fontId="44" fillId="0" borderId="0"/>
    <xf numFmtId="0" fontId="4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37" fillId="0" borderId="0"/>
    <xf numFmtId="0" fontId="63" fillId="0" borderId="0"/>
    <xf numFmtId="0" fontId="14" fillId="0" borderId="0"/>
    <xf numFmtId="0" fontId="35" fillId="0" borderId="0"/>
    <xf numFmtId="0" fontId="19" fillId="0" borderId="0"/>
    <xf numFmtId="0" fontId="83" fillId="0" borderId="0"/>
    <xf numFmtId="0" fontId="19" fillId="0" borderId="0"/>
    <xf numFmtId="0" fontId="14" fillId="0" borderId="0"/>
    <xf numFmtId="0" fontId="37" fillId="0" borderId="0"/>
    <xf numFmtId="0" fontId="35" fillId="0" borderId="0"/>
    <xf numFmtId="0" fontId="91" fillId="0" borderId="0"/>
    <xf numFmtId="0" fontId="38" fillId="0" borderId="0"/>
    <xf numFmtId="0" fontId="14" fillId="0" borderId="0"/>
    <xf numFmtId="0" fontId="1" fillId="0" borderId="0"/>
    <xf numFmtId="0" fontId="14" fillId="0" borderId="0"/>
    <xf numFmtId="0" fontId="44" fillId="0" borderId="0"/>
    <xf numFmtId="0" fontId="14" fillId="0" borderId="0"/>
    <xf numFmtId="0" fontId="77" fillId="6" borderId="32" applyNumberFormat="0" applyAlignment="0" applyProtection="0"/>
    <xf numFmtId="0" fontId="77" fillId="6" borderId="32" applyNumberFormat="0" applyAlignment="0" applyProtection="0"/>
    <xf numFmtId="0" fontId="29" fillId="6" borderId="32" applyNumberFormat="0" applyAlignment="0" applyProtection="0"/>
    <xf numFmtId="0" fontId="53" fillId="6" borderId="32" applyNumberFormat="0" applyAlignment="0" applyProtection="0"/>
    <xf numFmtId="0" fontId="78" fillId="0" borderId="37" applyNumberFormat="0" applyFill="0" applyAlignment="0" applyProtection="0"/>
    <xf numFmtId="0" fontId="78" fillId="0" borderId="37" applyNumberFormat="0" applyFill="0" applyAlignment="0" applyProtection="0"/>
    <xf numFmtId="0" fontId="9" fillId="0" borderId="37" applyNumberFormat="0" applyFill="0" applyAlignment="0" applyProtection="0"/>
    <xf numFmtId="0" fontId="58" fillId="0" borderId="3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95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3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0" fontId="66" fillId="8" borderId="36" applyNumberFormat="0" applyFont="0" applyAlignment="0" applyProtection="0"/>
    <xf numFmtId="44" fontId="38" fillId="0" borderId="0" applyFont="0" applyFill="0" applyBorder="0" applyAlignment="0" applyProtection="0"/>
    <xf numFmtId="0" fontId="81" fillId="3" borderId="0" applyNumberFormat="0" applyBorder="0" applyAlignment="0" applyProtection="0"/>
    <xf numFmtId="0" fontId="25" fillId="3" borderId="0" applyNumberFormat="0" applyBorder="0" applyAlignment="0" applyProtection="0"/>
    <xf numFmtId="0" fontId="49" fillId="3" borderId="0" applyNumberFormat="0" applyBorder="0" applyAlignment="0" applyProtection="0"/>
    <xf numFmtId="164" fontId="12" fillId="33" borderId="40"/>
    <xf numFmtId="0" fontId="12" fillId="33" borderId="43"/>
    <xf numFmtId="0" fontId="10" fillId="36" borderId="46" applyFont="0"/>
    <xf numFmtId="0" fontId="1" fillId="8" borderId="36" applyNumberFormat="0" applyFont="0" applyAlignment="0" applyProtection="0"/>
    <xf numFmtId="0" fontId="10" fillId="36" borderId="46" applyFont="0"/>
    <xf numFmtId="0" fontId="10" fillId="36" borderId="46" applyFont="0"/>
    <xf numFmtId="0" fontId="37" fillId="0" borderId="0"/>
    <xf numFmtId="0" fontId="61" fillId="36" borderId="46" applyFont="0"/>
    <xf numFmtId="0" fontId="61" fillId="36" borderId="46" applyFont="0"/>
    <xf numFmtId="0" fontId="61" fillId="36" borderId="46" applyFont="0"/>
    <xf numFmtId="164" fontId="12" fillId="33" borderId="46"/>
    <xf numFmtId="0" fontId="12" fillId="33" borderId="46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3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833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0" fillId="0" borderId="0" xfId="0" applyNumberFormat="1"/>
    <xf numFmtId="0" fontId="15" fillId="0" borderId="0" xfId="0" applyFont="1"/>
    <xf numFmtId="164" fontId="0" fillId="0" borderId="0" xfId="0" applyNumberFormat="1" applyBorder="1"/>
    <xf numFmtId="0" fontId="62" fillId="0" borderId="0" xfId="0" applyFont="1"/>
    <xf numFmtId="0" fontId="0" fillId="0" borderId="0" xfId="0" applyBorder="1"/>
    <xf numFmtId="164" fontId="0" fillId="0" borderId="0" xfId="0" applyNumberFormat="1"/>
    <xf numFmtId="0" fontId="0" fillId="0" borderId="0" xfId="0"/>
    <xf numFmtId="0" fontId="0" fillId="0" borderId="0" xfId="0"/>
    <xf numFmtId="0" fontId="10" fillId="0" borderId="0" xfId="0" applyFont="1"/>
    <xf numFmtId="164" fontId="12" fillId="0" borderId="0" xfId="0" applyNumberFormat="1" applyFont="1" applyFill="1" applyBorder="1"/>
    <xf numFmtId="0" fontId="0" fillId="0" borderId="0" xfId="0"/>
    <xf numFmtId="0" fontId="0" fillId="0" borderId="0" xfId="0" applyFill="1" applyBorder="1"/>
    <xf numFmtId="0" fontId="10" fillId="0" borderId="0" xfId="0" applyFont="1" applyFill="1" applyBorder="1"/>
    <xf numFmtId="164" fontId="97" fillId="0" borderId="0" xfId="402" applyNumberFormat="1" applyFont="1" applyFill="1" applyBorder="1" applyAlignment="1">
      <alignment vertical="top" wrapText="1" readingOrder="1"/>
    </xf>
    <xf numFmtId="0" fontId="101" fillId="0" borderId="0" xfId="0" applyFont="1" applyFill="1" applyAlignment="1">
      <alignment horizontal="right" wrapText="1"/>
    </xf>
    <xf numFmtId="164" fontId="12" fillId="0" borderId="0" xfId="0" applyNumberFormat="1" applyFont="1" applyFill="1" applyBorder="1" applyAlignment="1">
      <alignment horizontal="right"/>
    </xf>
    <xf numFmtId="0" fontId="98" fillId="0" borderId="0" xfId="0" applyFont="1" applyAlignment="1">
      <alignment horizontal="center"/>
    </xf>
    <xf numFmtId="164" fontId="12" fillId="0" borderId="45" xfId="0" applyNumberFormat="1" applyFont="1" applyFill="1" applyBorder="1" applyAlignment="1">
      <alignment horizontal="right"/>
    </xf>
    <xf numFmtId="0" fontId="16" fillId="0" borderId="0" xfId="0" applyFont="1" applyFill="1"/>
    <xf numFmtId="0" fontId="40" fillId="0" borderId="0" xfId="183" applyFont="1" applyFill="1" applyAlignment="1">
      <alignment vertical="center" wrapText="1"/>
    </xf>
    <xf numFmtId="0" fontId="43" fillId="0" borderId="0" xfId="183" applyFont="1" applyFill="1" applyAlignment="1">
      <alignment vertical="center" wrapText="1"/>
    </xf>
    <xf numFmtId="0" fontId="18" fillId="0" borderId="0" xfId="0" applyFont="1" applyBorder="1" applyAlignment="1">
      <alignment horizontal="left" vertical="center" wrapText="1" indent="1"/>
    </xf>
    <xf numFmtId="0" fontId="62" fillId="0" borderId="0" xfId="0" applyFont="1" applyBorder="1"/>
    <xf numFmtId="164" fontId="62" fillId="0" borderId="0" xfId="0" applyNumberFormat="1" applyFont="1"/>
    <xf numFmtId="0" fontId="62" fillId="0" borderId="0" xfId="0" applyFont="1" applyAlignment="1">
      <alignment horizontal="center" wrapText="1"/>
    </xf>
    <xf numFmtId="0" fontId="103" fillId="0" borderId="0" xfId="0" applyFont="1"/>
    <xf numFmtId="1" fontId="62" fillId="0" borderId="0" xfId="0" applyNumberFormat="1" applyFont="1"/>
    <xf numFmtId="164" fontId="62" fillId="0" borderId="0" xfId="0" applyNumberFormat="1" applyFont="1" applyBorder="1"/>
    <xf numFmtId="0" fontId="62" fillId="0" borderId="0" xfId="0" applyFont="1" applyFill="1"/>
    <xf numFmtId="164" fontId="62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0" fillId="0" borderId="0" xfId="0" applyAlignment="1"/>
    <xf numFmtId="0" fontId="43" fillId="0" borderId="0" xfId="0" applyFont="1" applyFill="1" applyAlignment="1">
      <alignment wrapText="1"/>
    </xf>
    <xf numFmtId="0" fontId="104" fillId="0" borderId="0" xfId="0" applyFont="1"/>
    <xf numFmtId="164" fontId="18" fillId="0" borderId="0" xfId="0" applyNumberFormat="1" applyFont="1" applyFill="1" applyBorder="1"/>
    <xf numFmtId="164" fontId="88" fillId="0" borderId="0" xfId="0" applyNumberFormat="1" applyFont="1" applyFill="1" applyBorder="1"/>
    <xf numFmtId="0" fontId="18" fillId="0" borderId="0" xfId="0" applyFont="1" applyFill="1" applyBorder="1"/>
    <xf numFmtId="0" fontId="88" fillId="0" borderId="0" xfId="0" applyFont="1" applyFill="1" applyBorder="1"/>
    <xf numFmtId="2" fontId="18" fillId="0" borderId="0" xfId="0" applyNumberFormat="1" applyFont="1" applyFill="1" applyBorder="1"/>
    <xf numFmtId="2" fontId="88" fillId="0" borderId="0" xfId="0" applyNumberFormat="1" applyFont="1" applyFill="1" applyBorder="1"/>
    <xf numFmtId="0" fontId="15" fillId="0" borderId="0" xfId="0" applyFont="1" applyAlignment="1"/>
    <xf numFmtId="164" fontId="0" fillId="0" borderId="0" xfId="0" applyNumberFormat="1" applyAlignment="1">
      <alignment horizontal="center"/>
    </xf>
    <xf numFmtId="164" fontId="103" fillId="0" borderId="0" xfId="0" applyNumberFormat="1" applyFont="1" applyBorder="1"/>
    <xf numFmtId="0" fontId="111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42" xfId="0" applyFont="1" applyBorder="1"/>
    <xf numFmtId="0" fontId="15" fillId="0" borderId="40" xfId="0" applyFont="1" applyBorder="1"/>
    <xf numFmtId="0" fontId="15" fillId="0" borderId="7" xfId="0" applyFont="1" applyBorder="1"/>
    <xf numFmtId="0" fontId="116" fillId="0" borderId="7" xfId="0" applyFont="1" applyBorder="1" applyAlignment="1">
      <alignment vertical="top" wrapText="1"/>
    </xf>
    <xf numFmtId="0" fontId="15" fillId="0" borderId="7" xfId="0" applyFont="1" applyBorder="1" applyAlignment="1">
      <alignment horizontal="left" vertical="center" wrapText="1" indent="1"/>
    </xf>
    <xf numFmtId="0" fontId="15" fillId="0" borderId="45" xfId="0" applyFont="1" applyBorder="1" applyAlignment="1">
      <alignment horizontal="right"/>
    </xf>
    <xf numFmtId="164" fontId="15" fillId="0" borderId="42" xfId="0" applyNumberFormat="1" applyFont="1" applyFill="1" applyBorder="1" applyAlignment="1">
      <alignment wrapText="1"/>
    </xf>
    <xf numFmtId="0" fontId="15" fillId="0" borderId="46" xfId="0" applyFont="1" applyFill="1" applyBorder="1" applyAlignment="1">
      <alignment horizontal="right"/>
    </xf>
    <xf numFmtId="164" fontId="15" fillId="0" borderId="45" xfId="0" applyNumberFormat="1" applyFont="1" applyBorder="1"/>
    <xf numFmtId="0" fontId="15" fillId="0" borderId="45" xfId="0" applyFont="1" applyBorder="1"/>
    <xf numFmtId="164" fontId="15" fillId="0" borderId="45" xfId="0" applyNumberFormat="1" applyFont="1" applyFill="1" applyBorder="1" applyAlignment="1">
      <alignment wrapText="1"/>
    </xf>
    <xf numFmtId="0" fontId="15" fillId="0" borderId="46" xfId="0" applyFont="1" applyFill="1" applyBorder="1"/>
    <xf numFmtId="164" fontId="15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5" fillId="0" borderId="45" xfId="0" applyNumberFormat="1" applyFont="1" applyFill="1" applyBorder="1" applyAlignment="1">
      <alignment horizontal="right"/>
    </xf>
    <xf numFmtId="0" fontId="15" fillId="0" borderId="43" xfId="0" applyFont="1" applyFill="1" applyBorder="1"/>
    <xf numFmtId="164" fontId="15" fillId="0" borderId="46" xfId="0" applyNumberFormat="1" applyFont="1" applyBorder="1"/>
    <xf numFmtId="164" fontId="15" fillId="0" borderId="46" xfId="0" applyNumberFormat="1" applyFont="1" applyFill="1" applyBorder="1"/>
    <xf numFmtId="164" fontId="111" fillId="0" borderId="45" xfId="0" applyNumberFormat="1" applyFont="1" applyBorder="1" applyAlignment="1">
      <alignment horizontal="right"/>
    </xf>
    <xf numFmtId="2" fontId="111" fillId="0" borderId="39" xfId="0" applyNumberFormat="1" applyFont="1" applyFill="1" applyBorder="1" applyAlignment="1">
      <alignment wrapText="1"/>
    </xf>
    <xf numFmtId="164" fontId="111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0" fontId="116" fillId="0" borderId="0" xfId="0" applyFont="1" applyAlignment="1">
      <alignment vertical="top"/>
    </xf>
    <xf numFmtId="0" fontId="116" fillId="0" borderId="0" xfId="0" applyFont="1" applyAlignment="1">
      <alignment vertical="top" wrapText="1"/>
    </xf>
    <xf numFmtId="164" fontId="15" fillId="0" borderId="46" xfId="0" applyNumberFormat="1" applyFont="1" applyBorder="1" applyAlignment="1">
      <alignment horizontal="right"/>
    </xf>
    <xf numFmtId="164" fontId="15" fillId="0" borderId="46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wrapText="1" indent="1"/>
    </xf>
    <xf numFmtId="0" fontId="15" fillId="0" borderId="46" xfId="0" applyFont="1" applyBorder="1"/>
    <xf numFmtId="0" fontId="125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64" fontId="125" fillId="0" borderId="0" xfId="0" applyNumberFormat="1" applyFont="1"/>
    <xf numFmtId="0" fontId="125" fillId="0" borderId="0" xfId="0" applyFont="1" applyBorder="1"/>
    <xf numFmtId="0" fontId="15" fillId="0" borderId="0" xfId="0" applyFont="1" applyFill="1" applyBorder="1"/>
    <xf numFmtId="164" fontId="111" fillId="0" borderId="46" xfId="0" quotePrefix="1" applyNumberFormat="1" applyFont="1" applyBorder="1" applyAlignment="1">
      <alignment horizontal="right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2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wrapText="1"/>
    </xf>
    <xf numFmtId="0" fontId="43" fillId="0" borderId="41" xfId="0" applyFont="1" applyFill="1" applyBorder="1" applyAlignment="1">
      <alignment wrapText="1"/>
    </xf>
    <xf numFmtId="0" fontId="43" fillId="0" borderId="45" xfId="0" applyFont="1" applyFill="1" applyBorder="1" applyAlignment="1">
      <alignment wrapText="1"/>
    </xf>
    <xf numFmtId="0" fontId="15" fillId="0" borderId="45" xfId="0" applyFont="1" applyFill="1" applyBorder="1" applyAlignment="1">
      <alignment wrapText="1"/>
    </xf>
    <xf numFmtId="0" fontId="111" fillId="0" borderId="0" xfId="0" applyFont="1" applyBorder="1" applyAlignment="1">
      <alignment horizontal="left" wrapText="1"/>
    </xf>
    <xf numFmtId="0" fontId="65" fillId="0" borderId="38" xfId="402" applyNumberFormat="1" applyFont="1" applyFill="1" applyBorder="1" applyAlignment="1">
      <alignment horizontal="right" wrapText="1" readingOrder="1"/>
    </xf>
    <xf numFmtId="0" fontId="65" fillId="0" borderId="39" xfId="402" applyNumberFormat="1" applyFont="1" applyFill="1" applyBorder="1" applyAlignment="1">
      <alignment horizontal="right" wrapText="1" readingOrder="1"/>
    </xf>
    <xf numFmtId="164" fontId="43" fillId="0" borderId="38" xfId="402" applyNumberFormat="1" applyFont="1" applyFill="1" applyBorder="1" applyAlignment="1">
      <alignment horizontal="right" wrapText="1" readingOrder="1"/>
    </xf>
    <xf numFmtId="164" fontId="43" fillId="0" borderId="39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43" fillId="0" borderId="38" xfId="402" applyNumberFormat="1" applyFont="1" applyFill="1" applyBorder="1" applyAlignment="1">
      <alignment horizontal="right" wrapText="1" readingOrder="1"/>
    </xf>
    <xf numFmtId="0" fontId="43" fillId="0" borderId="39" xfId="402" applyNumberFormat="1" applyFont="1" applyFill="1" applyBorder="1" applyAlignment="1">
      <alignment horizontal="right" wrapText="1" readingOrder="1"/>
    </xf>
    <xf numFmtId="0" fontId="15" fillId="0" borderId="45" xfId="0" applyFont="1" applyFill="1" applyBorder="1" applyAlignment="1">
      <alignment horizontal="right" readingOrder="1"/>
    </xf>
    <xf numFmtId="0" fontId="15" fillId="0" borderId="46" xfId="0" applyFont="1" applyFill="1" applyBorder="1" applyAlignment="1">
      <alignment horizontal="right" readingOrder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5" fillId="0" borderId="45" xfId="0" applyFont="1" applyFill="1" applyBorder="1"/>
    <xf numFmtId="0" fontId="136" fillId="0" borderId="38" xfId="402" applyNumberFormat="1" applyFont="1" applyFill="1" applyBorder="1" applyAlignment="1">
      <alignment horizontal="right" wrapText="1" readingOrder="1"/>
    </xf>
    <xf numFmtId="0" fontId="116" fillId="0" borderId="0" xfId="0" applyFont="1" applyBorder="1" applyAlignment="1">
      <alignment horizontal="left" vertical="center" wrapText="1"/>
    </xf>
    <xf numFmtId="0" fontId="116" fillId="0" borderId="0" xfId="0" applyFont="1" applyBorder="1" applyAlignment="1">
      <alignment horizontal="left" vertical="top" wrapText="1"/>
    </xf>
    <xf numFmtId="0" fontId="116" fillId="0" borderId="0" xfId="0" applyFont="1" applyBorder="1" applyAlignment="1">
      <alignment horizontal="left" vertical="top" wrapText="1" indent="1"/>
    </xf>
    <xf numFmtId="0" fontId="136" fillId="0" borderId="39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1" fontId="15" fillId="0" borderId="43" xfId="358" applyNumberFormat="1" applyFont="1" applyBorder="1" applyAlignment="1"/>
    <xf numFmtId="0" fontId="43" fillId="0" borderId="0" xfId="0" applyFont="1" applyBorder="1"/>
    <xf numFmtId="0" fontId="43" fillId="0" borderId="0" xfId="0" applyFont="1" applyBorder="1" applyAlignment="1">
      <alignment horizontal="left" wrapText="1" indent="1"/>
    </xf>
    <xf numFmtId="164" fontId="43" fillId="0" borderId="45" xfId="0" applyNumberFormat="1" applyFont="1" applyBorder="1" applyAlignment="1">
      <alignment horizontal="right" wrapText="1"/>
    </xf>
    <xf numFmtId="164" fontId="43" fillId="0" borderId="7" xfId="0" applyNumberFormat="1" applyFont="1" applyBorder="1" applyAlignment="1">
      <alignment horizontal="right" wrapText="1"/>
    </xf>
    <xf numFmtId="164" fontId="43" fillId="0" borderId="0" xfId="0" applyNumberFormat="1" applyFont="1" applyBorder="1" applyAlignment="1">
      <alignment horizontal="right" wrapText="1"/>
    </xf>
    <xf numFmtId="164" fontId="65" fillId="0" borderId="45" xfId="0" applyNumberFormat="1" applyFont="1" applyFill="1" applyBorder="1" applyAlignment="1">
      <alignment vertical="center" wrapText="1"/>
    </xf>
    <xf numFmtId="164" fontId="65" fillId="0" borderId="46" xfId="0" applyNumberFormat="1" applyFont="1" applyFill="1" applyBorder="1" applyAlignment="1">
      <alignment vertical="center" wrapText="1"/>
    </xf>
    <xf numFmtId="0" fontId="139" fillId="0" borderId="0" xfId="0" applyFont="1"/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16" fontId="43" fillId="0" borderId="22" xfId="0" quotePrefix="1" applyNumberFormat="1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left" wrapText="1" indent="1"/>
    </xf>
    <xf numFmtId="164" fontId="43" fillId="0" borderId="45" xfId="0" applyNumberFormat="1" applyFont="1" applyBorder="1" applyAlignment="1">
      <alignment wrapText="1"/>
    </xf>
    <xf numFmtId="164" fontId="43" fillId="0" borderId="46" xfId="0" applyNumberFormat="1" applyFont="1" applyBorder="1" applyAlignment="1">
      <alignment wrapText="1"/>
    </xf>
    <xf numFmtId="164" fontId="43" fillId="0" borderId="46" xfId="0" applyNumberFormat="1" applyFont="1" applyBorder="1" applyAlignment="1">
      <alignment horizontal="right" wrapText="1"/>
    </xf>
    <xf numFmtId="164" fontId="43" fillId="0" borderId="45" xfId="0" applyNumberFormat="1" applyFont="1" applyFill="1" applyBorder="1" applyAlignment="1">
      <alignment horizontal="right" wrapText="1"/>
    </xf>
    <xf numFmtId="164" fontId="43" fillId="0" borderId="46" xfId="0" applyNumberFormat="1" applyFont="1" applyFill="1" applyBorder="1" applyAlignment="1">
      <alignment horizontal="right" wrapText="1"/>
    </xf>
    <xf numFmtId="0" fontId="43" fillId="0" borderId="0" xfId="0" applyFont="1" applyFill="1"/>
    <xf numFmtId="0" fontId="43" fillId="0" borderId="0" xfId="0" applyFont="1"/>
    <xf numFmtId="0" fontId="43" fillId="0" borderId="7" xfId="0" applyFont="1" applyBorder="1" applyAlignment="1">
      <alignment horizontal="left" vertical="center" wrapText="1" indent="1"/>
    </xf>
    <xf numFmtId="164" fontId="43" fillId="0" borderId="7" xfId="0" applyNumberFormat="1" applyFont="1" applyBorder="1" applyAlignment="1">
      <alignment wrapText="1"/>
    </xf>
    <xf numFmtId="0" fontId="43" fillId="0" borderId="0" xfId="0" applyFont="1" applyBorder="1" applyAlignment="1">
      <alignment horizontal="left" vertical="center" wrapText="1" indent="1"/>
    </xf>
    <xf numFmtId="1" fontId="43" fillId="0" borderId="45" xfId="0" applyNumberFormat="1" applyFont="1" applyBorder="1" applyAlignment="1">
      <alignment wrapText="1"/>
    </xf>
    <xf numFmtId="1" fontId="43" fillId="0" borderId="46" xfId="0" applyNumberFormat="1" applyFont="1" applyBorder="1" applyAlignment="1">
      <alignment wrapText="1"/>
    </xf>
    <xf numFmtId="164" fontId="43" fillId="0" borderId="45" xfId="0" applyNumberFormat="1" applyFont="1" applyBorder="1"/>
    <xf numFmtId="164" fontId="43" fillId="0" borderId="46" xfId="0" applyNumberFormat="1" applyFont="1" applyBorder="1"/>
    <xf numFmtId="164" fontId="43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5" fillId="0" borderId="45" xfId="0" applyNumberFormat="1" applyFont="1" applyBorder="1" applyAlignment="1"/>
    <xf numFmtId="164" fontId="65" fillId="0" borderId="46" xfId="0" applyNumberFormat="1" applyFont="1" applyBorder="1" applyAlignment="1"/>
    <xf numFmtId="164" fontId="43" fillId="0" borderId="45" xfId="0" applyNumberFormat="1" applyFont="1" applyBorder="1" applyAlignment="1"/>
    <xf numFmtId="164" fontId="43" fillId="0" borderId="46" xfId="0" applyNumberFormat="1" applyFont="1" applyBorder="1" applyAlignment="1"/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wrapText="1"/>
    </xf>
    <xf numFmtId="0" fontId="43" fillId="0" borderId="5" xfId="0" quotePrefix="1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115" fillId="0" borderId="45" xfId="0" applyFont="1" applyBorder="1" applyAlignment="1">
      <alignment horizontal="right" wrapText="1"/>
    </xf>
    <xf numFmtId="0" fontId="115" fillId="0" borderId="46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11" fillId="0" borderId="7" xfId="0" applyFont="1" applyBorder="1" applyAlignment="1">
      <alignment horizontal="right" wrapText="1" indent="1"/>
    </xf>
    <xf numFmtId="164" fontId="114" fillId="0" borderId="45" xfId="0" applyNumberFormat="1" applyFont="1" applyBorder="1" applyAlignment="1">
      <alignment horizontal="right" wrapText="1"/>
    </xf>
    <xf numFmtId="0" fontId="15" fillId="0" borderId="46" xfId="0" applyFont="1" applyBorder="1" applyAlignment="1">
      <alignment horizontal="right"/>
    </xf>
    <xf numFmtId="164" fontId="111" fillId="0" borderId="45" xfId="0" quotePrefix="1" applyNumberFormat="1" applyFont="1" applyBorder="1" applyAlignment="1">
      <alignment horizontal="right"/>
    </xf>
    <xf numFmtId="0" fontId="125" fillId="0" borderId="0" xfId="0" applyFont="1" applyFill="1"/>
    <xf numFmtId="0" fontId="111" fillId="0" borderId="21" xfId="0" applyFont="1" applyBorder="1" applyAlignment="1">
      <alignment wrapText="1"/>
    </xf>
    <xf numFmtId="0" fontId="111" fillId="0" borderId="13" xfId="0" applyFont="1" applyFill="1" applyBorder="1" applyAlignment="1">
      <alignment wrapText="1"/>
    </xf>
    <xf numFmtId="164" fontId="111" fillId="0" borderId="14" xfId="0" applyNumberFormat="1" applyFont="1" applyFill="1" applyBorder="1" applyAlignment="1"/>
    <xf numFmtId="0" fontId="147" fillId="0" borderId="15" xfId="0" applyFont="1" applyFill="1" applyBorder="1" applyAlignment="1">
      <alignment wrapText="1"/>
    </xf>
    <xf numFmtId="0" fontId="111" fillId="0" borderId="8" xfId="0" applyFont="1" applyFill="1" applyBorder="1" applyAlignment="1"/>
    <xf numFmtId="0" fontId="15" fillId="0" borderId="15" xfId="0" applyFont="1" applyBorder="1" applyAlignment="1"/>
    <xf numFmtId="0" fontId="15" fillId="0" borderId="40" xfId="0" applyFont="1" applyBorder="1" applyAlignment="1"/>
    <xf numFmtId="164" fontId="15" fillId="0" borderId="40" xfId="0" applyNumberFormat="1" applyFont="1" applyFill="1" applyBorder="1" applyAlignment="1"/>
    <xf numFmtId="1" fontId="125" fillId="0" borderId="0" xfId="0" applyNumberFormat="1" applyFont="1"/>
    <xf numFmtId="0" fontId="15" fillId="0" borderId="0" xfId="0" applyFont="1" applyBorder="1" applyAlignment="1">
      <alignment wrapText="1"/>
    </xf>
    <xf numFmtId="0" fontId="16" fillId="0" borderId="0" xfId="0" applyFont="1" applyAlignment="1"/>
    <xf numFmtId="0" fontId="125" fillId="0" borderId="15" xfId="0" applyFont="1" applyBorder="1"/>
    <xf numFmtId="0" fontId="125" fillId="0" borderId="8" xfId="0" applyFont="1" applyBorder="1"/>
    <xf numFmtId="0" fontId="116" fillId="0" borderId="0" xfId="0" applyFont="1" applyBorder="1" applyAlignment="1">
      <alignment vertical="top" wrapText="1"/>
    </xf>
    <xf numFmtId="0" fontId="116" fillId="0" borderId="0" xfId="0" applyFont="1" applyBorder="1" applyAlignment="1">
      <alignment horizontal="left" vertical="top" wrapText="1" indent="2"/>
    </xf>
    <xf numFmtId="0" fontId="116" fillId="0" borderId="0" xfId="0" applyFont="1" applyAlignment="1">
      <alignment horizontal="left" vertical="top" indent="2"/>
    </xf>
    <xf numFmtId="0" fontId="125" fillId="0" borderId="0" xfId="0" applyFont="1" applyFill="1" applyBorder="1"/>
    <xf numFmtId="165" fontId="111" fillId="0" borderId="0" xfId="0" applyNumberFormat="1" applyFont="1" applyBorder="1" applyAlignment="1"/>
    <xf numFmtId="165" fontId="111" fillId="0" borderId="41" xfId="0" applyNumberFormat="1" applyFont="1" applyBorder="1" applyAlignment="1"/>
    <xf numFmtId="164" fontId="15" fillId="0" borderId="43" xfId="0" applyNumberFormat="1" applyFont="1" applyBorder="1" applyAlignment="1"/>
    <xf numFmtId="164" fontId="111" fillId="0" borderId="43" xfId="0" applyNumberFormat="1" applyFont="1" applyBorder="1" applyAlignment="1"/>
    <xf numFmtId="164" fontId="111" fillId="0" borderId="14" xfId="0" applyNumberFormat="1" applyFont="1" applyFill="1" applyBorder="1" applyAlignment="1">
      <alignment wrapText="1"/>
    </xf>
    <xf numFmtId="164" fontId="147" fillId="0" borderId="15" xfId="0" applyNumberFormat="1" applyFont="1" applyFill="1" applyBorder="1" applyAlignment="1">
      <alignment wrapText="1"/>
    </xf>
    <xf numFmtId="164" fontId="147" fillId="0" borderId="40" xfId="0" applyNumberFormat="1" applyFont="1" applyFill="1" applyBorder="1" applyAlignment="1">
      <alignment wrapText="1"/>
    </xf>
    <xf numFmtId="164" fontId="15" fillId="0" borderId="46" xfId="0" applyNumberFormat="1" applyFont="1" applyFill="1" applyBorder="1" applyAlignment="1">
      <alignment wrapText="1"/>
    </xf>
    <xf numFmtId="0" fontId="116" fillId="0" borderId="0" xfId="0" applyFont="1" applyAlignment="1">
      <alignment horizontal="left" vertical="top"/>
    </xf>
    <xf numFmtId="0" fontId="111" fillId="0" borderId="46" xfId="0" applyFont="1" applyFill="1" applyBorder="1" applyAlignment="1"/>
    <xf numFmtId="0" fontId="15" fillId="0" borderId="7" xfId="0" applyFont="1" applyBorder="1" applyAlignment="1">
      <alignment wrapText="1"/>
    </xf>
    <xf numFmtId="0" fontId="125" fillId="0" borderId="0" xfId="0" applyFont="1" applyBorder="1" applyAlignment="1"/>
    <xf numFmtId="0" fontId="116" fillId="0" borderId="7" xfId="0" applyFont="1" applyBorder="1" applyAlignment="1">
      <alignment vertical="top"/>
    </xf>
    <xf numFmtId="0" fontId="15" fillId="0" borderId="16" xfId="0" applyFont="1" applyFill="1" applyBorder="1" applyAlignment="1">
      <alignment horizontal="center" vertical="center"/>
    </xf>
    <xf numFmtId="164" fontId="115" fillId="0" borderId="46" xfId="0" applyNumberFormat="1" applyFont="1" applyFill="1" applyBorder="1"/>
    <xf numFmtId="164" fontId="149" fillId="0" borderId="45" xfId="0" applyNumberFormat="1" applyFont="1" applyFill="1" applyBorder="1" applyAlignment="1">
      <alignment horizontal="right"/>
    </xf>
    <xf numFmtId="0" fontId="15" fillId="34" borderId="7" xfId="0" applyFont="1" applyFill="1" applyBorder="1"/>
    <xf numFmtId="164" fontId="115" fillId="34" borderId="46" xfId="0" applyNumberFormat="1" applyFont="1" applyFill="1" applyBorder="1"/>
    <xf numFmtId="164" fontId="149" fillId="0" borderId="46" xfId="0" applyNumberFormat="1" applyFont="1" applyFill="1" applyBorder="1"/>
    <xf numFmtId="0" fontId="15" fillId="0" borderId="7" xfId="0" applyFont="1" applyFill="1" applyBorder="1"/>
    <xf numFmtId="0" fontId="111" fillId="41" borderId="7" xfId="0" applyFont="1" applyFill="1" applyBorder="1"/>
    <xf numFmtId="164" fontId="114" fillId="41" borderId="46" xfId="0" applyNumberFormat="1" applyFont="1" applyFill="1" applyBorder="1"/>
    <xf numFmtId="164" fontId="150" fillId="41" borderId="45" xfId="0" applyNumberFormat="1" applyFont="1" applyFill="1" applyBorder="1" applyAlignment="1">
      <alignment horizontal="right"/>
    </xf>
    <xf numFmtId="0" fontId="111" fillId="41" borderId="0" xfId="0" applyFont="1" applyFill="1"/>
    <xf numFmtId="164" fontId="150" fillId="41" borderId="46" xfId="0" applyNumberFormat="1" applyFont="1" applyFill="1" applyBorder="1"/>
    <xf numFmtId="164" fontId="149" fillId="0" borderId="45" xfId="0" applyNumberFormat="1" applyFont="1" applyFill="1" applyBorder="1"/>
    <xf numFmtId="0" fontId="111" fillId="41" borderId="46" xfId="0" applyFont="1" applyFill="1" applyBorder="1"/>
    <xf numFmtId="164" fontId="150" fillId="41" borderId="45" xfId="0" applyNumberFormat="1" applyFont="1" applyFill="1" applyBorder="1"/>
    <xf numFmtId="0" fontId="115" fillId="0" borderId="0" xfId="0" applyFont="1" applyBorder="1" applyAlignment="1">
      <alignment vertical="center" wrapText="1"/>
    </xf>
    <xf numFmtId="0" fontId="114" fillId="41" borderId="0" xfId="0" applyFont="1" applyFill="1" applyBorder="1" applyAlignment="1">
      <alignment vertical="center" wrapText="1"/>
    </xf>
    <xf numFmtId="164" fontId="111" fillId="41" borderId="46" xfId="0" applyNumberFormat="1" applyFont="1" applyFill="1" applyBorder="1"/>
    <xf numFmtId="0" fontId="111" fillId="41" borderId="15" xfId="0" applyFont="1" applyFill="1" applyBorder="1"/>
    <xf numFmtId="164" fontId="65" fillId="41" borderId="46" xfId="0" applyNumberFormat="1" applyFont="1" applyFill="1" applyBorder="1"/>
    <xf numFmtId="164" fontId="149" fillId="0" borderId="46" xfId="0" applyNumberFormat="1" applyFont="1" applyFill="1" applyBorder="1" applyAlignment="1">
      <alignment horizontal="right"/>
    </xf>
    <xf numFmtId="1" fontId="149" fillId="0" borderId="46" xfId="0" applyNumberFormat="1" applyFont="1" applyFill="1" applyBorder="1"/>
    <xf numFmtId="1" fontId="149" fillId="0" borderId="45" xfId="0" applyNumberFormat="1" applyFont="1" applyFill="1" applyBorder="1"/>
    <xf numFmtId="1" fontId="149" fillId="0" borderId="46" xfId="0" applyNumberFormat="1" applyFont="1" applyFill="1" applyBorder="1" applyAlignment="1">
      <alignment horizontal="right"/>
    </xf>
    <xf numFmtId="1" fontId="149" fillId="0" borderId="45" xfId="0" applyNumberFormat="1" applyFont="1" applyFill="1" applyBorder="1" applyAlignment="1">
      <alignment horizontal="right"/>
    </xf>
    <xf numFmtId="1" fontId="150" fillId="41" borderId="46" xfId="0" applyNumberFormat="1" applyFont="1" applyFill="1" applyBorder="1"/>
    <xf numFmtId="1" fontId="150" fillId="41" borderId="45" xfId="0" applyNumberFormat="1" applyFont="1" applyFill="1" applyBorder="1"/>
    <xf numFmtId="0" fontId="43" fillId="0" borderId="16" xfId="0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>
      <alignment horizontal="right"/>
    </xf>
    <xf numFmtId="1" fontId="43" fillId="0" borderId="0" xfId="0" applyNumberFormat="1" applyFont="1" applyFill="1" applyBorder="1" applyAlignment="1">
      <alignment horizontal="right"/>
    </xf>
    <xf numFmtId="1" fontId="43" fillId="0" borderId="0" xfId="0" applyNumberFormat="1" applyFont="1" applyFill="1" applyAlignment="1">
      <alignment horizontal="right"/>
    </xf>
    <xf numFmtId="164" fontId="43" fillId="0" borderId="45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111" fillId="41" borderId="46" xfId="0" applyNumberFormat="1" applyFont="1" applyFill="1" applyBorder="1" applyAlignment="1">
      <alignment horizontal="right"/>
    </xf>
    <xf numFmtId="164" fontId="150" fillId="41" borderId="46" xfId="0" applyNumberFormat="1" applyFont="1" applyFill="1" applyBorder="1" applyAlignment="1">
      <alignment horizontal="right"/>
    </xf>
    <xf numFmtId="164" fontId="65" fillId="41" borderId="45" xfId="0" applyNumberFormat="1" applyFont="1" applyFill="1" applyBorder="1" applyAlignment="1">
      <alignment horizontal="right"/>
    </xf>
    <xf numFmtId="164" fontId="111" fillId="41" borderId="0" xfId="0" applyNumberFormat="1" applyFont="1" applyFill="1" applyBorder="1" applyAlignment="1">
      <alignment horizontal="right"/>
    </xf>
    <xf numFmtId="1" fontId="111" fillId="41" borderId="46" xfId="0" applyNumberFormat="1" applyFont="1" applyFill="1" applyBorder="1" applyAlignment="1">
      <alignment horizontal="right"/>
    </xf>
    <xf numFmtId="0" fontId="111" fillId="41" borderId="46" xfId="0" applyFont="1" applyFill="1" applyBorder="1" applyAlignment="1">
      <alignment horizontal="right"/>
    </xf>
    <xf numFmtId="1" fontId="150" fillId="41" borderId="45" xfId="0" applyNumberFormat="1" applyFont="1" applyFill="1" applyBorder="1" applyAlignment="1">
      <alignment horizontal="right"/>
    </xf>
    <xf numFmtId="1" fontId="65" fillId="41" borderId="0" xfId="0" applyNumberFormat="1" applyFont="1" applyFill="1" applyAlignment="1">
      <alignment horizontal="right"/>
    </xf>
    <xf numFmtId="1" fontId="150" fillId="41" borderId="46" xfId="0" applyNumberFormat="1" applyFont="1" applyFill="1" applyBorder="1" applyAlignment="1">
      <alignment horizontal="right"/>
    </xf>
    <xf numFmtId="1" fontId="65" fillId="41" borderId="0" xfId="0" applyNumberFormat="1" applyFont="1" applyFill="1" applyBorder="1" applyAlignment="1">
      <alignment horizontal="right"/>
    </xf>
    <xf numFmtId="164" fontId="15" fillId="0" borderId="8" xfId="0" applyNumberFormat="1" applyFont="1" applyFill="1" applyBorder="1"/>
    <xf numFmtId="164" fontId="149" fillId="0" borderId="0" xfId="0" applyNumberFormat="1" applyFont="1" applyFill="1"/>
    <xf numFmtId="164" fontId="15" fillId="0" borderId="46" xfId="60" applyNumberFormat="1" applyFont="1" applyFill="1" applyBorder="1"/>
    <xf numFmtId="164" fontId="149" fillId="0" borderId="0" xfId="0" applyNumberFormat="1" applyFont="1" applyFill="1" applyBorder="1"/>
    <xf numFmtId="0" fontId="111" fillId="41" borderId="46" xfId="799" applyFont="1" applyFill="1" applyBorder="1"/>
    <xf numFmtId="164" fontId="111" fillId="41" borderId="46" xfId="60" applyNumberFormat="1" applyFont="1" applyFill="1" applyBorder="1"/>
    <xf numFmtId="164" fontId="150" fillId="41" borderId="0" xfId="0" applyNumberFormat="1" applyFont="1" applyFill="1" applyBorder="1"/>
    <xf numFmtId="164" fontId="111" fillId="41" borderId="46" xfId="799" applyNumberFormat="1" applyFont="1" applyFill="1" applyBorder="1"/>
    <xf numFmtId="164" fontId="111" fillId="41" borderId="8" xfId="0" applyNumberFormat="1" applyFont="1" applyFill="1" applyBorder="1"/>
    <xf numFmtId="164" fontId="150" fillId="41" borderId="0" xfId="0" applyNumberFormat="1" applyFont="1" applyFill="1"/>
    <xf numFmtId="1" fontId="149" fillId="0" borderId="0" xfId="0" applyNumberFormat="1" applyFont="1" applyFill="1" applyBorder="1"/>
    <xf numFmtId="1" fontId="150" fillId="41" borderId="0" xfId="0" applyNumberFormat="1" applyFont="1" applyFill="1" applyBorder="1"/>
    <xf numFmtId="0" fontId="152" fillId="0" borderId="0" xfId="0" applyFont="1"/>
    <xf numFmtId="0" fontId="0" fillId="0" borderId="0" xfId="0" applyFill="1" applyAlignment="1" applyProtection="1">
      <alignment horizontal="right" wrapText="1"/>
    </xf>
    <xf numFmtId="0" fontId="0" fillId="0" borderId="0" xfId="0" applyAlignment="1">
      <alignment horizontal="center"/>
    </xf>
    <xf numFmtId="0" fontId="153" fillId="0" borderId="0" xfId="0" applyNumberFormat="1" applyFont="1" applyFill="1" applyBorder="1" applyAlignment="1">
      <alignment horizontal="center"/>
    </xf>
    <xf numFmtId="0" fontId="15" fillId="0" borderId="41" xfId="0" applyFont="1" applyFill="1" applyBorder="1" applyAlignment="1"/>
    <xf numFmtId="0" fontId="15" fillId="0" borderId="45" xfId="0" applyFont="1" applyFill="1" applyBorder="1" applyAlignment="1">
      <alignment horizontal="right" wrapText="1"/>
    </xf>
    <xf numFmtId="0" fontId="15" fillId="0" borderId="45" xfId="0" applyNumberFormat="1" applyFont="1" applyFill="1" applyBorder="1" applyAlignment="1">
      <alignment horizontal="right" wrapText="1"/>
    </xf>
    <xf numFmtId="0" fontId="43" fillId="0" borderId="45" xfId="0" applyFont="1" applyFill="1" applyBorder="1" applyAlignment="1">
      <alignment horizontal="right" wrapText="1"/>
    </xf>
    <xf numFmtId="164" fontId="111" fillId="0" borderId="15" xfId="0" applyNumberFormat="1" applyFont="1" applyFill="1" applyBorder="1" applyAlignment="1">
      <alignment horizontal="right" wrapText="1"/>
    </xf>
    <xf numFmtId="164" fontId="152" fillId="0" borderId="0" xfId="0" applyNumberFormat="1" applyFont="1"/>
    <xf numFmtId="0" fontId="152" fillId="0" borderId="0" xfId="0" applyFont="1" applyBorder="1"/>
    <xf numFmtId="0" fontId="111" fillId="0" borderId="0" xfId="0" applyFont="1" applyFill="1" applyBorder="1"/>
    <xf numFmtId="0" fontId="15" fillId="0" borderId="45" xfId="0" applyFont="1" applyFill="1" applyBorder="1" applyAlignment="1">
      <alignment horizontal="right"/>
    </xf>
    <xf numFmtId="1" fontId="15" fillId="0" borderId="45" xfId="0" applyNumberFormat="1" applyFont="1" applyFill="1" applyBorder="1" applyAlignment="1">
      <alignment horizontal="right"/>
    </xf>
    <xf numFmtId="0" fontId="15" fillId="0" borderId="16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/>
    <xf numFmtId="0" fontId="43" fillId="0" borderId="46" xfId="0" applyFont="1" applyFill="1" applyBorder="1" applyAlignment="1"/>
    <xf numFmtId="0" fontId="43" fillId="0" borderId="42" xfId="0" applyFont="1" applyFill="1" applyBorder="1" applyAlignment="1">
      <alignment horizontal="right" wrapText="1"/>
    </xf>
    <xf numFmtId="0" fontId="43" fillId="0" borderId="42" xfId="0" applyFont="1" applyFill="1" applyBorder="1" applyAlignment="1">
      <alignment horizontal="right"/>
    </xf>
    <xf numFmtId="0" fontId="43" fillId="0" borderId="46" xfId="0" applyFont="1" applyFill="1" applyBorder="1" applyAlignment="1">
      <alignment horizontal="right"/>
    </xf>
    <xf numFmtId="0" fontId="43" fillId="0" borderId="45" xfId="0" applyFont="1" applyFill="1" applyBorder="1" applyAlignment="1">
      <alignment horizontal="right"/>
    </xf>
    <xf numFmtId="0" fontId="15" fillId="0" borderId="42" xfId="0" applyFont="1" applyFill="1" applyBorder="1"/>
    <xf numFmtId="0" fontId="98" fillId="0" borderId="0" xfId="6" quotePrefix="1" applyFont="1" applyFill="1"/>
    <xf numFmtId="0" fontId="98" fillId="0" borderId="0" xfId="6" applyFont="1" applyFill="1"/>
    <xf numFmtId="0" fontId="157" fillId="0" borderId="0" xfId="5" applyFont="1">
      <alignment horizontal="left" vertical="top" indent="1"/>
    </xf>
    <xf numFmtId="0" fontId="98" fillId="0" borderId="0" xfId="0" applyFont="1" applyFill="1"/>
    <xf numFmtId="0" fontId="98" fillId="0" borderId="0" xfId="0" quotePrefix="1" applyFont="1"/>
    <xf numFmtId="0" fontId="98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43" fillId="0" borderId="0" xfId="0" applyFont="1"/>
    <xf numFmtId="0" fontId="56" fillId="0" borderId="0" xfId="0" applyFont="1" applyFill="1"/>
    <xf numFmtId="0" fontId="143" fillId="0" borderId="0" xfId="0" applyFont="1" applyFill="1"/>
    <xf numFmtId="0" fontId="158" fillId="0" borderId="0" xfId="6" quotePrefix="1" applyFont="1" applyFill="1"/>
    <xf numFmtId="0" fontId="158" fillId="0" borderId="0" xfId="6" applyFont="1" applyFill="1"/>
    <xf numFmtId="0" fontId="43" fillId="0" borderId="0" xfId="214" applyFont="1" applyBorder="1"/>
    <xf numFmtId="0" fontId="15" fillId="0" borderId="22" xfId="0" applyFont="1" applyFill="1" applyBorder="1" applyAlignment="1">
      <alignment horizontal="center" vertical="center"/>
    </xf>
    <xf numFmtId="164" fontId="149" fillId="0" borderId="7" xfId="0" applyNumberFormat="1" applyFont="1" applyFill="1" applyBorder="1"/>
    <xf numFmtId="164" fontId="150" fillId="41" borderId="7" xfId="0" applyNumberFormat="1" applyFont="1" applyFill="1" applyBorder="1"/>
    <xf numFmtId="0" fontId="1" fillId="0" borderId="0" xfId="0" applyFont="1" applyFill="1" applyBorder="1"/>
    <xf numFmtId="0" fontId="43" fillId="0" borderId="0" xfId="0" applyFont="1" applyBorder="1" applyAlignment="1">
      <alignment horizontal="right"/>
    </xf>
    <xf numFmtId="164" fontId="149" fillId="0" borderId="7" xfId="0" applyNumberFormat="1" applyFont="1" applyFill="1" applyBorder="1" applyAlignment="1">
      <alignment horizontal="right"/>
    </xf>
    <xf numFmtId="164" fontId="43" fillId="0" borderId="0" xfId="0" applyNumberFormat="1" applyFont="1" applyBorder="1"/>
    <xf numFmtId="164" fontId="150" fillId="41" borderId="7" xfId="0" applyNumberFormat="1" applyFont="1" applyFill="1" applyBorder="1" applyAlignment="1">
      <alignment horizontal="right"/>
    </xf>
    <xf numFmtId="0" fontId="137" fillId="0" borderId="0" xfId="0" applyFont="1" applyBorder="1"/>
    <xf numFmtId="0" fontId="137" fillId="0" borderId="0" xfId="0" applyFont="1" applyFill="1" applyBorder="1"/>
    <xf numFmtId="1" fontId="149" fillId="0" borderId="7" xfId="0" applyNumberFormat="1" applyFont="1" applyFill="1" applyBorder="1"/>
    <xf numFmtId="1" fontId="149" fillId="0" borderId="7" xfId="0" applyNumberFormat="1" applyFont="1" applyFill="1" applyBorder="1" applyAlignment="1">
      <alignment horizontal="right"/>
    </xf>
    <xf numFmtId="1" fontId="15" fillId="0" borderId="45" xfId="0" applyNumberFormat="1" applyFont="1" applyFill="1" applyBorder="1"/>
    <xf numFmtId="164" fontId="111" fillId="41" borderId="0" xfId="0" applyNumberFormat="1" applyFont="1" applyFill="1"/>
    <xf numFmtId="164" fontId="43" fillId="0" borderId="46" xfId="0" applyNumberFormat="1" applyFont="1" applyFill="1" applyBorder="1" applyAlignment="1">
      <alignment wrapText="1"/>
    </xf>
    <xf numFmtId="0" fontId="65" fillId="41" borderId="0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2"/>
    </xf>
    <xf numFmtId="0" fontId="154" fillId="0" borderId="0" xfId="0" applyFont="1" applyFill="1" applyAlignment="1">
      <alignment horizontal="left"/>
    </xf>
    <xf numFmtId="0" fontId="15" fillId="0" borderId="4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center" wrapText="1"/>
    </xf>
    <xf numFmtId="0" fontId="102" fillId="34" borderId="0" xfId="0" applyFont="1" applyFill="1" applyAlignment="1">
      <alignment horizontal="left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9" fillId="0" borderId="0" xfId="0" applyFont="1" applyAlignment="1">
      <alignment horizontal="left" wrapText="1" indent="2"/>
    </xf>
    <xf numFmtId="0" fontId="109" fillId="0" borderId="0" xfId="0" applyFont="1" applyAlignment="1">
      <alignment horizontal="left" indent="2"/>
    </xf>
    <xf numFmtId="0" fontId="111" fillId="0" borderId="7" xfId="0" applyFont="1" applyFill="1" applyBorder="1" applyAlignment="1">
      <alignment wrapText="1"/>
    </xf>
    <xf numFmtId="164" fontId="111" fillId="0" borderId="15" xfId="0" applyNumberFormat="1" applyFont="1" applyFill="1" applyBorder="1" applyAlignment="1"/>
    <xf numFmtId="164" fontId="111" fillId="0" borderId="8" xfId="0" applyNumberFormat="1" applyFont="1" applyFill="1" applyBorder="1" applyAlignment="1"/>
    <xf numFmtId="1" fontId="111" fillId="0" borderId="15" xfId="0" applyNumberFormat="1" applyFont="1" applyFill="1" applyBorder="1" applyAlignment="1"/>
    <xf numFmtId="0" fontId="15" fillId="0" borderId="6" xfId="0" applyFont="1" applyFill="1" applyBorder="1" applyAlignment="1">
      <alignment horizontal="center" wrapText="1"/>
    </xf>
    <xf numFmtId="0" fontId="116" fillId="0" borderId="11" xfId="0" applyFont="1" applyFill="1" applyBorder="1" applyAlignment="1">
      <alignment horizontal="center" vertical="top" wrapText="1"/>
    </xf>
    <xf numFmtId="0" fontId="116" fillId="0" borderId="7" xfId="0" applyFont="1" applyFill="1" applyBorder="1" applyAlignment="1">
      <alignment vertical="top" wrapText="1"/>
    </xf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26" fillId="0" borderId="0" xfId="0" applyFont="1" applyFill="1" applyBorder="1" applyAlignment="1"/>
    <xf numFmtId="0" fontId="15" fillId="0" borderId="46" xfId="0" applyFont="1" applyFill="1" applyBorder="1" applyAlignment="1"/>
    <xf numFmtId="0" fontId="111" fillId="0" borderId="7" xfId="0" applyFont="1" applyFill="1" applyBorder="1" applyAlignment="1">
      <alignment horizontal="right" wrapText="1" indent="1"/>
    </xf>
    <xf numFmtId="0" fontId="111" fillId="0" borderId="0" xfId="0" applyFont="1" applyFill="1" applyBorder="1" applyAlignment="1">
      <alignment horizontal="right" vertical="center" wrapText="1" indent="1"/>
    </xf>
    <xf numFmtId="0" fontId="116" fillId="0" borderId="15" xfId="0" applyFont="1" applyFill="1" applyBorder="1" applyAlignment="1">
      <alignment horizontal="center" vertical="top" wrapText="1"/>
    </xf>
    <xf numFmtId="0" fontId="111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11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164" fontId="0" fillId="0" borderId="0" xfId="0" applyNumberFormat="1" applyFill="1"/>
    <xf numFmtId="0" fontId="116" fillId="0" borderId="7" xfId="0" applyFont="1" applyFill="1" applyBorder="1" applyAlignment="1">
      <alignment horizontal="left" vertical="top" wrapText="1" indent="3"/>
    </xf>
    <xf numFmtId="0" fontId="15" fillId="0" borderId="0" xfId="0" applyFont="1" applyFill="1" applyAlignment="1"/>
    <xf numFmtId="0" fontId="116" fillId="0" borderId="7" xfId="0" applyFont="1" applyFill="1" applyBorder="1" applyAlignment="1">
      <alignment horizontal="left" vertical="top" wrapText="1"/>
    </xf>
    <xf numFmtId="164" fontId="111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5" fillId="0" borderId="7" xfId="0" applyFont="1" applyFill="1" applyBorder="1" applyAlignment="1">
      <alignment wrapText="1"/>
    </xf>
    <xf numFmtId="0" fontId="116" fillId="0" borderId="7" xfId="0" applyFont="1" applyFill="1" applyBorder="1" applyAlignment="1">
      <alignment vertical="center" wrapText="1"/>
    </xf>
    <xf numFmtId="0" fontId="111" fillId="0" borderId="0" xfId="0" applyFont="1" applyFill="1" applyAlignment="1"/>
    <xf numFmtId="0" fontId="15" fillId="0" borderId="7" xfId="0" applyFont="1" applyFill="1" applyBorder="1" applyAlignment="1"/>
    <xf numFmtId="0" fontId="111" fillId="0" borderId="15" xfId="0" applyFont="1" applyFill="1" applyBorder="1" applyAlignment="1"/>
    <xf numFmtId="0" fontId="10" fillId="0" borderId="0" xfId="0" applyFont="1" applyFill="1"/>
    <xf numFmtId="164" fontId="15" fillId="0" borderId="42" xfId="0" applyNumberFormat="1" applyFont="1" applyFill="1" applyBorder="1"/>
    <xf numFmtId="1" fontId="15" fillId="0" borderId="42" xfId="0" applyNumberFormat="1" applyFont="1" applyFill="1" applyBorder="1"/>
    <xf numFmtId="164" fontId="15" fillId="0" borderId="45" xfId="0" applyNumberFormat="1" applyFont="1" applyFill="1" applyBorder="1"/>
    <xf numFmtId="0" fontId="12" fillId="0" borderId="7" xfId="0" applyFont="1" applyFill="1" applyBorder="1" applyAlignment="1">
      <alignment horizontal="right" indent="1"/>
    </xf>
    <xf numFmtId="0" fontId="32" fillId="0" borderId="0" xfId="0" applyFont="1" applyFill="1" applyBorder="1"/>
    <xf numFmtId="0" fontId="32" fillId="0" borderId="0" xfId="0" applyFont="1" applyFill="1"/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11" fillId="0" borderId="45" xfId="0" applyNumberFormat="1" applyFont="1" applyFill="1" applyBorder="1"/>
    <xf numFmtId="164" fontId="111" fillId="0" borderId="45" xfId="0" applyNumberFormat="1" applyFont="1" applyFill="1" applyBorder="1" applyAlignment="1">
      <alignment horizontal="right"/>
    </xf>
    <xf numFmtId="164" fontId="111" fillId="0" borderId="46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111" fillId="0" borderId="0" xfId="0" applyFont="1" applyFill="1"/>
    <xf numFmtId="1" fontId="111" fillId="0" borderId="47" xfId="0" applyNumberFormat="1" applyFont="1" applyFill="1" applyBorder="1" applyAlignment="1">
      <alignment wrapText="1"/>
    </xf>
    <xf numFmtId="2" fontId="111" fillId="0" borderId="48" xfId="0" applyNumberFormat="1" applyFont="1" applyFill="1" applyBorder="1" applyAlignment="1">
      <alignment wrapText="1"/>
    </xf>
    <xf numFmtId="0" fontId="116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11" fillId="0" borderId="38" xfId="0" applyFont="1" applyFill="1" applyBorder="1" applyAlignment="1">
      <alignment wrapText="1"/>
    </xf>
    <xf numFmtId="164" fontId="0" fillId="0" borderId="0" xfId="0" applyNumberFormat="1" applyFill="1" applyAlignment="1">
      <alignment horizontal="right"/>
    </xf>
    <xf numFmtId="0" fontId="111" fillId="0" borderId="45" xfId="0" applyFont="1" applyFill="1" applyBorder="1" applyAlignment="1"/>
    <xf numFmtId="0" fontId="116" fillId="0" borderId="0" xfId="0" applyFont="1" applyFill="1"/>
    <xf numFmtId="0" fontId="15" fillId="0" borderId="45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0" fontId="16" fillId="0" borderId="0" xfId="0" applyFont="1" applyFill="1" applyAlignment="1">
      <alignment vertical="top"/>
    </xf>
    <xf numFmtId="1" fontId="15" fillId="0" borderId="38" xfId="0" applyNumberFormat="1" applyFont="1" applyFill="1" applyBorder="1" applyAlignment="1">
      <alignment wrapText="1"/>
    </xf>
    <xf numFmtId="0" fontId="125" fillId="0" borderId="0" xfId="0" applyFont="1" applyFill="1" applyAlignment="1">
      <alignment vertical="top"/>
    </xf>
    <xf numFmtId="0" fontId="111" fillId="0" borderId="0" xfId="0" applyFont="1" applyFill="1" applyAlignment="1">
      <alignment wrapText="1"/>
    </xf>
    <xf numFmtId="0" fontId="116" fillId="0" borderId="0" xfId="0" applyFont="1" applyFill="1" applyAlignment="1"/>
    <xf numFmtId="0" fontId="125" fillId="0" borderId="0" xfId="0" applyFont="1" applyFill="1" applyAlignment="1"/>
    <xf numFmtId="0" fontId="116" fillId="0" borderId="0" xfId="0" applyFont="1" applyFill="1" applyAlignment="1">
      <alignment vertical="top" wrapText="1"/>
    </xf>
    <xf numFmtId="0" fontId="111" fillId="0" borderId="7" xfId="0" applyFont="1" applyFill="1" applyBorder="1" applyAlignment="1"/>
    <xf numFmtId="0" fontId="111" fillId="0" borderId="0" xfId="0" applyFont="1" applyFill="1" applyBorder="1" applyAlignment="1"/>
    <xf numFmtId="164" fontId="111" fillId="0" borderId="45" xfId="0" applyNumberFormat="1" applyFont="1" applyFill="1" applyBorder="1" applyAlignment="1"/>
    <xf numFmtId="164" fontId="111" fillId="0" borderId="0" xfId="0" applyNumberFormat="1" applyFont="1" applyFill="1" applyBorder="1" applyAlignment="1"/>
    <xf numFmtId="0" fontId="16" fillId="0" borderId="0" xfId="0" applyFont="1" applyFill="1" applyAlignment="1">
      <alignment vertical="top" wrapText="1"/>
    </xf>
    <xf numFmtId="164" fontId="111" fillId="0" borderId="46" xfId="0" applyNumberFormat="1" applyFont="1" applyFill="1" applyBorder="1"/>
    <xf numFmtId="164" fontId="125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" fontId="0" fillId="0" borderId="0" xfId="0" applyNumberFormat="1" applyFill="1"/>
    <xf numFmtId="164" fontId="111" fillId="0" borderId="0" xfId="0" applyNumberFormat="1" applyFont="1" applyFill="1" applyBorder="1"/>
    <xf numFmtId="0" fontId="15" fillId="0" borderId="42" xfId="0" applyFont="1" applyFill="1" applyBorder="1" applyAlignment="1">
      <alignment horizontal="right"/>
    </xf>
    <xf numFmtId="164" fontId="111" fillId="0" borderId="0" xfId="0" applyNumberFormat="1" applyFont="1" applyFill="1" applyBorder="1" applyAlignment="1">
      <alignment horizontal="right"/>
    </xf>
    <xf numFmtId="0" fontId="116" fillId="0" borderId="0" xfId="0" applyFont="1" applyAlignment="1">
      <alignment horizontal="left" vertical="top" wrapText="1" indent="1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1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11" fillId="0" borderId="0" xfId="0" applyFont="1" applyFill="1" applyBorder="1" applyAlignment="1">
      <alignment horizontal="right" wrapText="1" indent="1"/>
    </xf>
    <xf numFmtId="0" fontId="43" fillId="0" borderId="0" xfId="0" applyFont="1" applyFill="1" applyAlignment="1">
      <alignment horizontal="left" wrapText="1" indent="2"/>
    </xf>
    <xf numFmtId="164" fontId="111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102" fillId="0" borderId="0" xfId="0" applyFont="1" applyFill="1" applyAlignment="1">
      <alignment vertical="center" wrapText="1"/>
    </xf>
    <xf numFmtId="0" fontId="116" fillId="0" borderId="0" xfId="0" applyFont="1" applyFill="1" applyAlignment="1">
      <alignment vertical="center" wrapText="1"/>
    </xf>
    <xf numFmtId="0" fontId="116" fillId="0" borderId="7" xfId="0" applyFont="1" applyBorder="1" applyAlignment="1">
      <alignment horizontal="left" vertical="top" wrapText="1" indent="1"/>
    </xf>
    <xf numFmtId="0" fontId="116" fillId="0" borderId="0" xfId="0" applyFont="1" applyBorder="1" applyAlignment="1">
      <alignment vertical="top"/>
    </xf>
    <xf numFmtId="0" fontId="1" fillId="0" borderId="0" xfId="0" applyFont="1" applyFill="1" applyAlignment="1">
      <alignment horizontal="left" indent="9"/>
    </xf>
    <xf numFmtId="0" fontId="65" fillId="0" borderId="0" xfId="0" applyFont="1" applyFill="1" applyBorder="1" applyAlignment="1">
      <alignment horizontal="right" wrapText="1" indent="1"/>
    </xf>
    <xf numFmtId="164" fontId="65" fillId="0" borderId="0" xfId="0" applyNumberFormat="1" applyFont="1" applyFill="1" applyBorder="1" applyAlignment="1">
      <alignment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43" fillId="0" borderId="45" xfId="0" applyNumberFormat="1" applyFont="1" applyBorder="1" applyAlignment="1">
      <alignment horizontal="right" wrapText="1"/>
    </xf>
    <xf numFmtId="164" fontId="43" fillId="0" borderId="45" xfId="0" applyNumberFormat="1" applyFont="1" applyFill="1" applyBorder="1" applyAlignment="1">
      <alignment wrapText="1"/>
    </xf>
    <xf numFmtId="164" fontId="43" fillId="0" borderId="0" xfId="0" applyNumberFormat="1" applyFont="1" applyFill="1" applyBorder="1" applyAlignment="1">
      <alignment wrapText="1"/>
    </xf>
    <xf numFmtId="0" fontId="43" fillId="0" borderId="0" xfId="0" applyFont="1" applyFill="1" applyAlignment="1">
      <alignment vertical="center"/>
    </xf>
    <xf numFmtId="164" fontId="43" fillId="0" borderId="0" xfId="0" applyNumberFormat="1" applyFont="1" applyBorder="1" applyAlignment="1">
      <alignment wrapText="1"/>
    </xf>
    <xf numFmtId="0" fontId="43" fillId="0" borderId="0" xfId="0" applyFont="1" applyAlignment="1"/>
    <xf numFmtId="164" fontId="111" fillId="0" borderId="0" xfId="0" applyNumberFormat="1" applyFont="1"/>
    <xf numFmtId="0" fontId="111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116" fillId="0" borderId="0" xfId="0" applyFont="1" applyAlignment="1"/>
    <xf numFmtId="0" fontId="65" fillId="0" borderId="0" xfId="0" applyFont="1" applyAlignment="1"/>
    <xf numFmtId="2" fontId="149" fillId="0" borderId="46" xfId="0" applyNumberFormat="1" applyFont="1" applyFill="1" applyBorder="1" applyAlignment="1">
      <alignment horizontal="right"/>
    </xf>
    <xf numFmtId="2" fontId="15" fillId="0" borderId="46" xfId="0" applyNumberFormat="1" applyFont="1" applyFill="1" applyBorder="1" applyAlignment="1">
      <alignment horizontal="right"/>
    </xf>
    <xf numFmtId="2" fontId="149" fillId="0" borderId="7" xfId="0" applyNumberFormat="1" applyFont="1" applyFill="1" applyBorder="1" applyAlignment="1">
      <alignment horizontal="right"/>
    </xf>
    <xf numFmtId="2" fontId="15" fillId="0" borderId="46" xfId="0" applyNumberFormat="1" applyFont="1" applyBorder="1" applyAlignment="1">
      <alignment horizontal="right"/>
    </xf>
    <xf numFmtId="2" fontId="150" fillId="41" borderId="46" xfId="0" applyNumberFormat="1" applyFont="1" applyFill="1" applyBorder="1" applyAlignment="1">
      <alignment horizontal="right"/>
    </xf>
    <xf numFmtId="2" fontId="111" fillId="41" borderId="46" xfId="0" applyNumberFormat="1" applyFont="1" applyFill="1" applyBorder="1" applyAlignment="1">
      <alignment horizontal="right"/>
    </xf>
    <xf numFmtId="2" fontId="150" fillId="41" borderId="45" xfId="0" applyNumberFormat="1" applyFont="1" applyFill="1" applyBorder="1" applyAlignment="1">
      <alignment horizontal="right"/>
    </xf>
    <xf numFmtId="2" fontId="150" fillId="41" borderId="7" xfId="0" applyNumberFormat="1" applyFont="1" applyFill="1" applyBorder="1" applyAlignment="1">
      <alignment horizontal="right"/>
    </xf>
    <xf numFmtId="1" fontId="43" fillId="0" borderId="7" xfId="0" applyNumberFormat="1" applyFont="1" applyFill="1" applyBorder="1" applyAlignment="1"/>
    <xf numFmtId="0" fontId="43" fillId="0" borderId="15" xfId="0" applyFont="1" applyFill="1" applyBorder="1" applyAlignment="1"/>
    <xf numFmtId="0" fontId="43" fillId="0" borderId="7" xfId="0" applyFont="1" applyFill="1" applyBorder="1" applyAlignment="1">
      <alignment vertical="center" wrapText="1"/>
    </xf>
    <xf numFmtId="0" fontId="43" fillId="0" borderId="7" xfId="0" applyFont="1" applyFill="1" applyBorder="1" applyAlignment="1">
      <alignment horizontal="left" wrapText="1" indent="3"/>
    </xf>
    <xf numFmtId="164" fontId="12" fillId="0" borderId="43" xfId="0" applyNumberFormat="1" applyFont="1" applyFill="1" applyBorder="1"/>
    <xf numFmtId="0" fontId="0" fillId="0" borderId="0" xfId="0" applyFill="1" applyAlignment="1">
      <alignment horizontal="right"/>
    </xf>
    <xf numFmtId="164" fontId="15" fillId="0" borderId="42" xfId="0" applyNumberFormat="1" applyFont="1" applyFill="1" applyBorder="1" applyAlignment="1">
      <alignment horizontal="right"/>
    </xf>
    <xf numFmtId="164" fontId="111" fillId="0" borderId="46" xfId="0" applyNumberFormat="1" applyFont="1" applyFill="1" applyBorder="1" applyAlignment="1">
      <alignment horizontal="right" wrapText="1"/>
    </xf>
    <xf numFmtId="164" fontId="15" fillId="0" borderId="7" xfId="0" applyNumberFormat="1" applyFont="1" applyFill="1" applyBorder="1" applyAlignment="1">
      <alignment wrapText="1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2" fontId="15" fillId="0" borderId="46" xfId="0" applyNumberFormat="1" applyFont="1" applyFill="1" applyBorder="1" applyAlignment="1">
      <alignment horizontal="right" wrapText="1"/>
    </xf>
    <xf numFmtId="0" fontId="15" fillId="0" borderId="19" xfId="0" applyFont="1" applyFill="1" applyBorder="1" applyAlignment="1">
      <alignment horizontal="center" vertical="center" wrapText="1"/>
    </xf>
    <xf numFmtId="0" fontId="1" fillId="0" borderId="0" xfId="0" applyFont="1" applyBorder="1"/>
    <xf numFmtId="2" fontId="15" fillId="0" borderId="45" xfId="0" applyNumberFormat="1" applyFont="1" applyFill="1" applyBorder="1" applyAlignment="1" applyProtection="1"/>
    <xf numFmtId="1" fontId="32" fillId="0" borderId="0" xfId="0" applyNumberFormat="1" applyFont="1" applyFill="1"/>
    <xf numFmtId="0" fontId="32" fillId="0" borderId="0" xfId="0" applyFont="1" applyFill="1" applyBorder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/>
    <xf numFmtId="0" fontId="0" fillId="0" borderId="0" xfId="0"/>
    <xf numFmtId="1" fontId="32" fillId="0" borderId="0" xfId="0" applyNumberFormat="1" applyFont="1" applyFill="1"/>
    <xf numFmtId="0" fontId="0" fillId="0" borderId="0" xfId="0"/>
    <xf numFmtId="164" fontId="0" fillId="0" borderId="0" xfId="0" applyNumberFormat="1"/>
    <xf numFmtId="0" fontId="32" fillId="0" borderId="0" xfId="0" applyFont="1" applyBorder="1"/>
    <xf numFmtId="0" fontId="0" fillId="0" borderId="0" xfId="0"/>
    <xf numFmtId="164" fontId="0" fillId="0" borderId="0" xfId="0" applyNumberFormat="1"/>
    <xf numFmtId="164" fontId="97" fillId="0" borderId="0" xfId="402" applyNumberFormat="1" applyFont="1" applyFill="1" applyBorder="1" applyAlignment="1">
      <alignment vertical="top" wrapText="1" readingOrder="1"/>
    </xf>
    <xf numFmtId="164" fontId="32" fillId="0" borderId="0" xfId="0" applyNumberFormat="1" applyFont="1" applyBorder="1"/>
    <xf numFmtId="164" fontId="32" fillId="0" borderId="0" xfId="0" applyNumberFormat="1" applyFont="1" applyBorder="1"/>
    <xf numFmtId="0" fontId="32" fillId="0" borderId="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0" fillId="0" borderId="0" xfId="0"/>
    <xf numFmtId="164" fontId="62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4" fontId="32" fillId="0" borderId="0" xfId="0" applyNumberFormat="1" applyFont="1"/>
    <xf numFmtId="0" fontId="65" fillId="0" borderId="0" xfId="402" applyNumberFormat="1" applyFont="1" applyFill="1" applyBorder="1" applyAlignment="1">
      <alignment horizontal="right" wrapText="1" readingOrder="1"/>
    </xf>
    <xf numFmtId="164" fontId="15" fillId="0" borderId="40" xfId="0" applyNumberFormat="1" applyFont="1" applyBorder="1"/>
    <xf numFmtId="166" fontId="111" fillId="0" borderId="41" xfId="0" applyNumberFormat="1" applyFont="1" applyBorder="1" applyAlignment="1"/>
    <xf numFmtId="165" fontId="15" fillId="0" borderId="41" xfId="0" applyNumberFormat="1" applyFont="1" applyBorder="1" applyAlignment="1"/>
    <xf numFmtId="164" fontId="0" fillId="0" borderId="46" xfId="0" applyNumberFormat="1" applyBorder="1"/>
    <xf numFmtId="1" fontId="111" fillId="0" borderId="13" xfId="0" applyNumberFormat="1" applyFont="1" applyFill="1" applyBorder="1" applyAlignment="1">
      <alignment wrapText="1"/>
    </xf>
    <xf numFmtId="1" fontId="15" fillId="0" borderId="46" xfId="0" applyNumberFormat="1" applyFont="1" applyFill="1" applyBorder="1" applyAlignment="1">
      <alignment wrapText="1"/>
    </xf>
    <xf numFmtId="1" fontId="0" fillId="0" borderId="45" xfId="0" applyNumberFormat="1" applyBorder="1"/>
    <xf numFmtId="1" fontId="15" fillId="0" borderId="45" xfId="0" applyNumberFormat="1" applyFont="1" applyBorder="1"/>
    <xf numFmtId="1" fontId="111" fillId="0" borderId="13" xfId="0" applyNumberFormat="1" applyFont="1" applyBorder="1"/>
    <xf numFmtId="164" fontId="111" fillId="0" borderId="14" xfId="0" applyNumberFormat="1" applyFont="1" applyBorder="1"/>
    <xf numFmtId="0" fontId="111" fillId="0" borderId="13" xfId="0" applyFont="1" applyBorder="1"/>
    <xf numFmtId="0" fontId="15" fillId="0" borderId="49" xfId="0" applyFont="1" applyFill="1" applyBorder="1" applyAlignment="1">
      <alignment wrapText="1"/>
    </xf>
    <xf numFmtId="0" fontId="15" fillId="0" borderId="50" xfId="0" applyFont="1" applyFill="1" applyBorder="1" applyAlignment="1">
      <alignment wrapText="1"/>
    </xf>
    <xf numFmtId="2" fontId="15" fillId="0" borderId="46" xfId="387" applyNumberFormat="1" applyFont="1" applyFill="1" applyBorder="1" applyAlignment="1">
      <alignment wrapText="1"/>
    </xf>
    <xf numFmtId="164" fontId="111" fillId="0" borderId="45" xfId="0" applyNumberFormat="1" applyFont="1" applyFill="1" applyBorder="1" applyAlignment="1">
      <alignment horizontal="right" wrapText="1"/>
    </xf>
    <xf numFmtId="0" fontId="138" fillId="0" borderId="0" xfId="0" applyFont="1" applyFill="1" applyAlignment="1"/>
    <xf numFmtId="0" fontId="138" fillId="0" borderId="0" xfId="0" applyFont="1" applyFill="1" applyAlignment="1">
      <alignment vertical="center"/>
    </xf>
    <xf numFmtId="0" fontId="142" fillId="0" borderId="0" xfId="0" applyFont="1" applyFill="1" applyAlignment="1">
      <alignment horizontal="left" vertical="top" indent="6"/>
    </xf>
    <xf numFmtId="0" fontId="164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38" fillId="0" borderId="0" xfId="0" applyFont="1" applyFill="1" applyAlignment="1">
      <alignment horizontal="left" vertical="center"/>
    </xf>
    <xf numFmtId="0" fontId="166" fillId="0" borderId="0" xfId="0" applyFont="1" applyFill="1"/>
    <xf numFmtId="0" fontId="167" fillId="0" borderId="0" xfId="163" applyFont="1" applyFill="1" applyAlignment="1" applyProtection="1"/>
    <xf numFmtId="0" fontId="166" fillId="0" borderId="0" xfId="0" applyFont="1" applyFill="1" applyAlignment="1">
      <alignment vertical="center"/>
    </xf>
    <xf numFmtId="0" fontId="43" fillId="0" borderId="53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149" fillId="0" borderId="0" xfId="0" applyFont="1" applyFill="1" applyBorder="1" applyAlignment="1">
      <alignment horizontal="left"/>
    </xf>
    <xf numFmtId="0" fontId="149" fillId="0" borderId="0" xfId="0" applyFont="1" applyFill="1" applyBorder="1"/>
    <xf numFmtId="0" fontId="149" fillId="0" borderId="51" xfId="0" applyFont="1" applyFill="1" applyBorder="1" applyAlignment="1">
      <alignment horizontal="right"/>
    </xf>
    <xf numFmtId="0" fontId="149" fillId="0" borderId="52" xfId="0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2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164" fontId="111" fillId="0" borderId="47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/>
    <xf numFmtId="1" fontId="15" fillId="0" borderId="59" xfId="0" applyNumberFormat="1" applyFont="1" applyFill="1" applyBorder="1" applyAlignment="1">
      <alignment horizontal="right"/>
    </xf>
    <xf numFmtId="1" fontId="15" fillId="0" borderId="61" xfId="0" applyNumberFormat="1" applyFont="1" applyFill="1" applyBorder="1" applyAlignment="1">
      <alignment horizontal="right"/>
    </xf>
    <xf numFmtId="164" fontId="111" fillId="0" borderId="59" xfId="0" applyNumberFormat="1" applyFont="1" applyFill="1" applyBorder="1" applyAlignment="1">
      <alignment horizontal="right"/>
    </xf>
    <xf numFmtId="164" fontId="111" fillId="0" borderId="61" xfId="0" applyNumberFormat="1" applyFont="1" applyFill="1" applyBorder="1" applyAlignment="1">
      <alignment horizontal="right"/>
    </xf>
    <xf numFmtId="0" fontId="15" fillId="0" borderId="59" xfId="0" applyFont="1" applyFill="1" applyBorder="1" applyAlignment="1"/>
    <xf numFmtId="164" fontId="111" fillId="0" borderId="59" xfId="0" applyNumberFormat="1" applyFont="1" applyFill="1" applyBorder="1" applyAlignment="1"/>
    <xf numFmtId="0" fontId="111" fillId="0" borderId="49" xfId="0" applyFont="1" applyFill="1" applyBorder="1" applyAlignment="1">
      <alignment wrapText="1"/>
    </xf>
    <xf numFmtId="0" fontId="111" fillId="0" borderId="50" xfId="0" applyFont="1" applyFill="1" applyBorder="1" applyAlignment="1">
      <alignment wrapText="1"/>
    </xf>
    <xf numFmtId="0" fontId="43" fillId="0" borderId="0" xfId="0" applyNumberFormat="1" applyFont="1" applyFill="1" applyBorder="1" applyAlignment="1">
      <alignment horizontal="left" wrapText="1"/>
    </xf>
    <xf numFmtId="0" fontId="15" fillId="0" borderId="62" xfId="0" applyFont="1" applyFill="1" applyBorder="1" applyAlignment="1">
      <alignment horizontal="center" vertical="center"/>
    </xf>
    <xf numFmtId="164" fontId="149" fillId="0" borderId="61" xfId="0" applyNumberFormat="1" applyFont="1" applyFill="1" applyBorder="1" applyAlignment="1">
      <alignment horizontal="right"/>
    </xf>
    <xf numFmtId="164" fontId="150" fillId="41" borderId="61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164" fontId="114" fillId="0" borderId="61" xfId="0" applyNumberFormat="1" applyFont="1" applyBorder="1" applyAlignment="1">
      <alignment horizontal="right" wrapText="1"/>
    </xf>
    <xf numFmtId="0" fontId="43" fillId="0" borderId="61" xfId="0" applyFont="1" applyBorder="1"/>
    <xf numFmtId="0" fontId="65" fillId="41" borderId="61" xfId="0" applyFont="1" applyFill="1" applyBorder="1"/>
    <xf numFmtId="164" fontId="149" fillId="0" borderId="0" xfId="0" applyNumberFormat="1" applyFont="1" applyFill="1" applyBorder="1" applyAlignment="1">
      <alignment horizontal="right"/>
    </xf>
    <xf numFmtId="164" fontId="150" fillId="41" borderId="0" xfId="0" applyNumberFormat="1" applyFont="1" applyFill="1" applyBorder="1" applyAlignment="1">
      <alignment horizontal="right"/>
    </xf>
    <xf numFmtId="164" fontId="15" fillId="0" borderId="59" xfId="0" applyNumberFormat="1" applyFont="1" applyBorder="1"/>
    <xf numFmtId="164" fontId="111" fillId="41" borderId="59" xfId="0" applyNumberFormat="1" applyFont="1" applyFill="1" applyBorder="1"/>
    <xf numFmtId="164" fontId="15" fillId="0" borderId="59" xfId="0" applyNumberFormat="1" applyFont="1" applyBorder="1" applyAlignment="1">
      <alignment horizontal="right"/>
    </xf>
    <xf numFmtId="0" fontId="15" fillId="0" borderId="59" xfId="0" applyFont="1" applyBorder="1"/>
    <xf numFmtId="0" fontId="111" fillId="41" borderId="59" xfId="0" applyFont="1" applyFill="1" applyBorder="1"/>
    <xf numFmtId="0" fontId="43" fillId="0" borderId="59" xfId="0" applyFont="1" applyBorder="1" applyAlignment="1">
      <alignment horizontal="right"/>
    </xf>
    <xf numFmtId="0" fontId="65" fillId="41" borderId="59" xfId="0" applyFont="1" applyFill="1" applyBorder="1" applyAlignment="1">
      <alignment horizontal="right"/>
    </xf>
    <xf numFmtId="2" fontId="15" fillId="0" borderId="59" xfId="0" applyNumberFormat="1" applyFont="1" applyBorder="1"/>
    <xf numFmtId="2" fontId="111" fillId="41" borderId="59" xfId="0" applyNumberFormat="1" applyFont="1" applyFill="1" applyBorder="1"/>
    <xf numFmtId="1" fontId="149" fillId="0" borderId="61" xfId="0" applyNumberFormat="1" applyFont="1" applyFill="1" applyBorder="1" applyAlignment="1">
      <alignment horizontal="right"/>
    </xf>
    <xf numFmtId="1" fontId="150" fillId="41" borderId="61" xfId="0" applyNumberFormat="1" applyFont="1" applyFill="1" applyBorder="1" applyAlignment="1">
      <alignment horizontal="right"/>
    </xf>
    <xf numFmtId="2" fontId="149" fillId="0" borderId="0" xfId="0" applyNumberFormat="1" applyFont="1" applyFill="1" applyBorder="1" applyAlignment="1">
      <alignment horizontal="right"/>
    </xf>
    <xf numFmtId="2" fontId="150" fillId="41" borderId="0" xfId="0" applyNumberFormat="1" applyFont="1" applyFill="1" applyBorder="1" applyAlignment="1">
      <alignment horizontal="right"/>
    </xf>
    <xf numFmtId="0" fontId="117" fillId="0" borderId="0" xfId="0" applyFont="1"/>
    <xf numFmtId="1" fontId="43" fillId="0" borderId="45" xfId="0" applyNumberFormat="1" applyFont="1" applyBorder="1" applyAlignment="1">
      <alignment horizontal="right" wrapText="1"/>
    </xf>
    <xf numFmtId="1" fontId="43" fillId="0" borderId="46" xfId="0" applyNumberFormat="1" applyFont="1" applyBorder="1" applyAlignment="1">
      <alignment horizontal="right" wrapText="1"/>
    </xf>
    <xf numFmtId="164" fontId="111" fillId="0" borderId="59" xfId="48" applyNumberFormat="1" applyFont="1" applyFill="1" applyBorder="1"/>
    <xf numFmtId="1" fontId="43" fillId="0" borderId="0" xfId="0" applyNumberFormat="1" applyFont="1" applyAlignment="1">
      <alignment horizontal="right"/>
    </xf>
    <xf numFmtId="0" fontId="168" fillId="0" borderId="0" xfId="0" applyFont="1"/>
    <xf numFmtId="164" fontId="43" fillId="0" borderId="59" xfId="0" applyNumberFormat="1" applyFont="1" applyBorder="1" applyAlignment="1">
      <alignment horizontal="right"/>
    </xf>
    <xf numFmtId="1" fontId="43" fillId="0" borderId="59" xfId="0" applyNumberFormat="1" applyFont="1" applyBorder="1" applyAlignment="1">
      <alignment horizontal="right"/>
    </xf>
    <xf numFmtId="1" fontId="43" fillId="0" borderId="61" xfId="0" applyNumberFormat="1" applyFont="1" applyBorder="1" applyAlignment="1">
      <alignment horizontal="right"/>
    </xf>
    <xf numFmtId="0" fontId="43" fillId="0" borderId="0" xfId="0" applyFont="1" applyFill="1" applyBorder="1"/>
    <xf numFmtId="1" fontId="15" fillId="0" borderId="15" xfId="0" applyNumberFormat="1" applyFont="1" applyFill="1" applyBorder="1" applyAlignment="1"/>
    <xf numFmtId="0" fontId="151" fillId="0" borderId="0" xfId="6" applyFont="1" applyFill="1" applyAlignment="1">
      <alignment horizontal="left" vertical="top" indent="1"/>
    </xf>
    <xf numFmtId="0" fontId="88" fillId="0" borderId="0" xfId="6" applyFont="1" applyFill="1" applyAlignment="1">
      <alignment horizontal="left" indent="1"/>
    </xf>
    <xf numFmtId="0" fontId="98" fillId="42" borderId="0" xfId="6" applyFont="1" applyFill="1" applyAlignment="1">
      <alignment horizontal="center" vertical="center"/>
    </xf>
    <xf numFmtId="0" fontId="151" fillId="0" borderId="0" xfId="6" applyFont="1" applyFill="1" applyBorder="1" applyAlignment="1">
      <alignment horizontal="left" vertical="top" indent="1"/>
    </xf>
    <xf numFmtId="0" fontId="156" fillId="42" borderId="0" xfId="6" applyFont="1" applyFill="1" applyAlignment="1">
      <alignment horizontal="center" vertical="center"/>
    </xf>
    <xf numFmtId="0" fontId="99" fillId="40" borderId="0" xfId="3" applyFont="1" applyFill="1" applyAlignment="1">
      <alignment horizontal="center" vertical="center"/>
    </xf>
    <xf numFmtId="0" fontId="156" fillId="42" borderId="0" xfId="3" applyFont="1" applyFill="1">
      <alignment horizontal="center" vertical="center"/>
    </xf>
    <xf numFmtId="0" fontId="88" fillId="0" borderId="0" xfId="6" applyFont="1" applyFill="1" applyBorder="1" applyAlignment="1">
      <alignment horizontal="left" indent="1"/>
    </xf>
    <xf numFmtId="0" fontId="11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05" fillId="0" borderId="0" xfId="0" applyFont="1" applyFill="1" applyBorder="1" applyAlignment="1">
      <alignment wrapText="1" readingOrder="1"/>
    </xf>
    <xf numFmtId="0" fontId="108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16" fillId="0" borderId="15" xfId="0" applyFont="1" applyFill="1" applyBorder="1" applyAlignment="1">
      <alignment horizontal="center" vertical="top" wrapText="1"/>
    </xf>
    <xf numFmtId="0" fontId="116" fillId="0" borderId="8" xfId="0" applyFont="1" applyFill="1" applyBorder="1" applyAlignment="1">
      <alignment horizontal="center" vertical="top" wrapText="1"/>
    </xf>
    <xf numFmtId="0" fontId="116" fillId="0" borderId="10" xfId="0" applyFont="1" applyFill="1" applyBorder="1" applyAlignment="1">
      <alignment horizontal="center" vertical="top" wrapText="1"/>
    </xf>
    <xf numFmtId="0" fontId="110" fillId="0" borderId="27" xfId="0" applyFont="1" applyFill="1" applyBorder="1" applyAlignment="1">
      <alignment horizontal="left" vertical="center" wrapText="1" indent="8" readingOrder="1"/>
    </xf>
    <xf numFmtId="0" fontId="105" fillId="0" borderId="27" xfId="0" applyFont="1" applyFill="1" applyBorder="1" applyAlignment="1">
      <alignment horizontal="left" vertical="center" wrapText="1" indent="8" readingOrder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10" fillId="0" borderId="27" xfId="0" applyFont="1" applyFill="1" applyBorder="1" applyAlignment="1">
      <alignment horizontal="left" vertical="center" wrapText="1" indent="7"/>
    </xf>
    <xf numFmtId="0" fontId="122" fillId="0" borderId="27" xfId="0" applyFont="1" applyFill="1" applyBorder="1" applyAlignment="1">
      <alignment horizontal="left" vertical="center" wrapText="1" indent="7"/>
    </xf>
    <xf numFmtId="0" fontId="15" fillId="0" borderId="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16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22" fillId="0" borderId="0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116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0" fillId="0" borderId="27" xfId="0" applyFont="1" applyFill="1" applyBorder="1" applyAlignment="1">
      <alignment horizontal="left" vertical="top" wrapText="1" indent="7"/>
    </xf>
    <xf numFmtId="0" fontId="122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26" fillId="0" borderId="0" xfId="0" applyFont="1" applyFill="1" applyBorder="1" applyAlignment="1">
      <alignment horizontal="left"/>
    </xf>
    <xf numFmtId="0" fontId="126" fillId="0" borderId="0" xfId="0" applyFont="1" applyFill="1" applyBorder="1" applyAlignment="1"/>
    <xf numFmtId="0" fontId="125" fillId="0" borderId="24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vertical="top" wrapText="1"/>
    </xf>
    <xf numFmtId="0" fontId="126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25" fillId="0" borderId="9" xfId="0" applyFont="1" applyFill="1" applyBorder="1" applyAlignment="1">
      <alignment horizontal="left" vertical="center" wrapText="1" indent="8"/>
    </xf>
    <xf numFmtId="0" fontId="110" fillId="0" borderId="27" xfId="0" applyFont="1" applyFill="1" applyBorder="1" applyAlignment="1">
      <alignment horizontal="left" wrapText="1" indent="7"/>
    </xf>
    <xf numFmtId="0" fontId="122" fillId="0" borderId="27" xfId="0" applyFont="1" applyFill="1" applyBorder="1" applyAlignment="1">
      <alignment horizontal="left" wrapText="1" indent="7"/>
    </xf>
    <xf numFmtId="0" fontId="43" fillId="0" borderId="0" xfId="0" applyFont="1" applyFill="1" applyAlignment="1">
      <alignment horizontal="left" vertical="top" wrapText="1"/>
    </xf>
    <xf numFmtId="0" fontId="122" fillId="0" borderId="0" xfId="0" applyFont="1" applyFill="1" applyAlignment="1">
      <alignment horizontal="left" wrapText="1"/>
    </xf>
    <xf numFmtId="0" fontId="126" fillId="0" borderId="0" xfId="0" applyFont="1" applyFill="1" applyAlignment="1">
      <alignment horizontal="left"/>
    </xf>
    <xf numFmtId="0" fontId="111" fillId="0" borderId="1" xfId="0" applyFont="1" applyFill="1" applyBorder="1" applyAlignment="1">
      <alignment horizontal="left" vertical="center" wrapText="1" indent="1"/>
    </xf>
    <xf numFmtId="0" fontId="111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25" fillId="0" borderId="0" xfId="0" applyFont="1" applyFill="1" applyAlignment="1">
      <alignment wrapText="1"/>
    </xf>
    <xf numFmtId="0" fontId="125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1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24" fillId="0" borderId="27" xfId="0" applyFont="1" applyFill="1" applyBorder="1" applyAlignment="1">
      <alignment horizontal="left" wrapText="1" indent="7"/>
    </xf>
    <xf numFmtId="0" fontId="15" fillId="0" borderId="0" xfId="0" applyFont="1" applyFill="1" applyBorder="1" applyAlignment="1">
      <alignment horizontal="left" wrapText="1"/>
    </xf>
    <xf numFmtId="0" fontId="116" fillId="0" borderId="0" xfId="0" applyFont="1" applyFill="1" applyBorder="1" applyAlignment="1">
      <alignment horizontal="left" vertical="top"/>
    </xf>
    <xf numFmtId="0" fontId="125" fillId="0" borderId="18" xfId="0" applyFont="1" applyFill="1" applyBorder="1" applyAlignment="1">
      <alignment horizontal="center" vertical="center" wrapText="1"/>
    </xf>
    <xf numFmtId="0" fontId="125" fillId="0" borderId="19" xfId="0" applyFont="1" applyFill="1" applyBorder="1" applyAlignment="1">
      <alignment horizontal="center" vertical="center"/>
    </xf>
    <xf numFmtId="0" fontId="125" fillId="0" borderId="20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10" fillId="0" borderId="27" xfId="0" applyFont="1" applyFill="1" applyBorder="1" applyAlignment="1">
      <alignment horizontal="left" vertical="top" wrapText="1" indent="8"/>
    </xf>
    <xf numFmtId="0" fontId="122" fillId="0" borderId="27" xfId="0" applyFont="1" applyFill="1" applyBorder="1" applyAlignment="1">
      <alignment horizontal="left" vertical="top" wrapText="1" indent="8"/>
    </xf>
    <xf numFmtId="0" fontId="16" fillId="0" borderId="0" xfId="0" applyFont="1" applyFill="1" applyAlignment="1">
      <alignment horizontal="left" vertical="top"/>
    </xf>
    <xf numFmtId="0" fontId="138" fillId="0" borderId="0" xfId="0" applyFont="1" applyFill="1" applyAlignment="1">
      <alignment horizontal="left" vertical="top" wrapText="1"/>
    </xf>
    <xf numFmtId="0" fontId="43" fillId="0" borderId="5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left" vertical="center" wrapText="1"/>
    </xf>
    <xf numFmtId="0" fontId="43" fillId="0" borderId="53" xfId="0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horizontal="left" vertical="center" wrapText="1"/>
    </xf>
    <xf numFmtId="0" fontId="43" fillId="0" borderId="57" xfId="0" applyFont="1" applyFill="1" applyBorder="1" applyAlignment="1">
      <alignment horizontal="left" vertical="center" wrapText="1"/>
    </xf>
    <xf numFmtId="0" fontId="116" fillId="0" borderId="0" xfId="0" applyFont="1" applyAlignment="1">
      <alignment horizontal="left" vertical="top"/>
    </xf>
    <xf numFmtId="0" fontId="109" fillId="0" borderId="0" xfId="0" applyFont="1" applyAlignment="1">
      <alignment horizontal="left" vertical="top"/>
    </xf>
    <xf numFmtId="0" fontId="16" fillId="34" borderId="0" xfId="58" applyFont="1" applyFill="1" applyAlignment="1">
      <alignment horizontal="left"/>
    </xf>
    <xf numFmtId="0" fontId="116" fillId="34" borderId="0" xfId="58" applyFont="1" applyFill="1" applyAlignment="1">
      <alignment horizontal="left"/>
    </xf>
    <xf numFmtId="0" fontId="105" fillId="0" borderId="0" xfId="0" applyFont="1" applyFill="1" applyBorder="1" applyAlignment="1">
      <alignment wrapText="1"/>
    </xf>
    <xf numFmtId="0" fontId="40" fillId="34" borderId="0" xfId="57" applyFont="1" applyFill="1" applyAlignment="1">
      <alignment horizontal="left"/>
    </xf>
    <xf numFmtId="0" fontId="110" fillId="0" borderId="27" xfId="0" applyFont="1" applyFill="1" applyBorder="1" applyAlignment="1">
      <alignment horizontal="left" wrapText="1" indent="8"/>
    </xf>
    <xf numFmtId="0" fontId="105" fillId="0" borderId="27" xfId="0" applyFont="1" applyFill="1" applyBorder="1" applyAlignment="1">
      <alignment horizontal="left" wrapText="1" indent="8"/>
    </xf>
    <xf numFmtId="0" fontId="1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09" fillId="0" borderId="0" xfId="0" applyFont="1" applyAlignment="1">
      <alignment horizontal="left" wrapText="1"/>
    </xf>
    <xf numFmtId="0" fontId="105" fillId="0" borderId="0" xfId="0" applyFont="1" applyFill="1" applyAlignment="1">
      <alignment horizontal="left" wrapText="1"/>
    </xf>
    <xf numFmtId="0" fontId="108" fillId="0" borderId="0" xfId="0" applyFont="1" applyFill="1" applyAlignment="1">
      <alignment horizontal="left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/>
    </xf>
    <xf numFmtId="0" fontId="43" fillId="0" borderId="45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wrapText="1"/>
    </xf>
    <xf numFmtId="0" fontId="43" fillId="0" borderId="4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left" vertical="center" wrapText="1" indent="2"/>
    </xf>
    <xf numFmtId="0" fontId="43" fillId="0" borderId="7" xfId="0" applyFont="1" applyFill="1" applyBorder="1" applyAlignment="1">
      <alignment horizontal="left" vertical="center" wrapText="1" indent="2"/>
    </xf>
    <xf numFmtId="0" fontId="43" fillId="0" borderId="1" xfId="0" applyFont="1" applyFill="1" applyBorder="1" applyAlignment="1">
      <alignment horizontal="left" vertical="center" wrapText="1" indent="2"/>
    </xf>
    <xf numFmtId="0" fontId="43" fillId="0" borderId="9" xfId="0" applyFont="1" applyFill="1" applyBorder="1" applyAlignment="1">
      <alignment horizontal="left" vertical="center" wrapText="1" indent="2"/>
    </xf>
    <xf numFmtId="0" fontId="43" fillId="0" borderId="0" xfId="0" applyFont="1" applyAlignment="1">
      <alignment horizontal="left" wrapText="1"/>
    </xf>
    <xf numFmtId="0" fontId="116" fillId="0" borderId="0" xfId="0" applyFont="1" applyAlignment="1">
      <alignment vertical="top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123" fillId="0" borderId="0" xfId="0" applyFont="1" applyAlignment="1">
      <alignment wrapText="1"/>
    </xf>
    <xf numFmtId="0" fontId="123" fillId="0" borderId="0" xfId="0" applyFont="1" applyAlignment="1"/>
    <xf numFmtId="0" fontId="143" fillId="0" borderId="0" xfId="0" applyFont="1" applyFill="1" applyAlignment="1">
      <alignment horizontal="left" vertical="top" wrapText="1" indent="10"/>
    </xf>
    <xf numFmtId="0" fontId="62" fillId="0" borderId="0" xfId="0" applyFont="1" applyFill="1" applyAlignment="1">
      <alignment horizontal="left" vertical="top" indent="10"/>
    </xf>
    <xf numFmtId="0" fontId="43" fillId="0" borderId="10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left" vertical="top" wrapText="1" indent="8"/>
    </xf>
    <xf numFmtId="0" fontId="123" fillId="0" borderId="0" xfId="0" applyFont="1" applyAlignment="1">
      <alignment horizontal="left" vertical="top" wrapText="1" indent="8"/>
    </xf>
    <xf numFmtId="0" fontId="58" fillId="0" borderId="0" xfId="0" applyFont="1" applyAlignment="1">
      <alignment horizontal="left" wrapText="1" indent="9"/>
    </xf>
    <xf numFmtId="0" fontId="123" fillId="0" borderId="0" xfId="0" applyFont="1" applyAlignment="1">
      <alignment horizontal="left" wrapText="1" indent="9"/>
    </xf>
    <xf numFmtId="0" fontId="43" fillId="0" borderId="21" xfId="0" applyFont="1" applyFill="1" applyBorder="1" applyAlignment="1">
      <alignment horizontal="center" vertical="center" wrapText="1"/>
    </xf>
    <xf numFmtId="0" fontId="143" fillId="0" borderId="0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center" vertical="top"/>
    </xf>
    <xf numFmtId="0" fontId="13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143" fillId="0" borderId="0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/>
    </xf>
    <xf numFmtId="0" fontId="43" fillId="0" borderId="0" xfId="0" applyFont="1" applyAlignment="1">
      <alignment vertical="top" wrapText="1"/>
    </xf>
    <xf numFmtId="0" fontId="105" fillId="0" borderId="0" xfId="0" applyFont="1" applyFill="1" applyAlignment="1">
      <alignment wrapText="1"/>
    </xf>
    <xf numFmtId="0" fontId="105" fillId="0" borderId="0" xfId="0" applyFont="1" applyFill="1"/>
    <xf numFmtId="0" fontId="110" fillId="0" borderId="27" xfId="0" applyFont="1" applyFill="1" applyBorder="1" applyAlignment="1">
      <alignment horizontal="left" vertical="center" wrapText="1" indent="8"/>
    </xf>
    <xf numFmtId="0" fontId="105" fillId="0" borderId="0" xfId="0" applyFont="1" applyFill="1" applyBorder="1" applyAlignment="1">
      <alignment horizontal="left" wrapText="1"/>
    </xf>
    <xf numFmtId="0" fontId="43" fillId="0" borderId="18" xfId="0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/>
    </xf>
    <xf numFmtId="0" fontId="43" fillId="0" borderId="46" xfId="0" applyFont="1" applyFill="1" applyBorder="1" applyAlignment="1">
      <alignment horizontal="center" vertical="center"/>
    </xf>
    <xf numFmtId="0" fontId="137" fillId="0" borderId="0" xfId="0" applyFont="1" applyFill="1" applyBorder="1" applyAlignment="1">
      <alignment horizontal="left" wrapText="1" indent="8"/>
    </xf>
    <xf numFmtId="0" fontId="110" fillId="0" borderId="0" xfId="0" applyFont="1" applyFill="1" applyBorder="1" applyAlignment="1">
      <alignment horizontal="left" wrapText="1" indent="8"/>
    </xf>
    <xf numFmtId="0" fontId="163" fillId="0" borderId="0" xfId="0" applyFont="1" applyAlignment="1">
      <alignment horizontal="left" wrapText="1" indent="8"/>
    </xf>
    <xf numFmtId="0" fontId="142" fillId="0" borderId="0" xfId="0" applyFont="1" applyFill="1" applyBorder="1" applyAlignment="1">
      <alignment horizontal="left" wrapText="1" indent="8"/>
    </xf>
    <xf numFmtId="0" fontId="43" fillId="0" borderId="4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 wrapText="1"/>
    </xf>
    <xf numFmtId="0" fontId="116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22" fillId="0" borderId="0" xfId="0" applyFont="1" applyFill="1" applyBorder="1" applyAlignment="1">
      <alignment wrapText="1"/>
    </xf>
    <xf numFmtId="0" fontId="126" fillId="0" borderId="0" xfId="0" applyFont="1" applyFill="1" applyBorder="1" applyAlignment="1">
      <alignment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8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center" wrapText="1"/>
    </xf>
    <xf numFmtId="0" fontId="43" fillId="0" borderId="7" xfId="0" applyFont="1" applyFill="1" applyBorder="1" applyAlignment="1">
      <alignment horizont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43" fillId="0" borderId="0" xfId="0" applyFont="1" applyAlignment="1">
      <alignment wrapText="1"/>
    </xf>
    <xf numFmtId="16" fontId="43" fillId="0" borderId="18" xfId="0" quotePrefix="1" applyNumberFormat="1" applyFont="1" applyFill="1" applyBorder="1" applyAlignment="1">
      <alignment horizontal="center" vertical="center" wrapText="1"/>
    </xf>
    <xf numFmtId="16" fontId="43" fillId="0" borderId="19" xfId="0" quotePrefix="1" applyNumberFormat="1" applyFont="1" applyFill="1" applyBorder="1" applyAlignment="1">
      <alignment horizontal="center" vertical="center" wrapText="1"/>
    </xf>
    <xf numFmtId="16" fontId="43" fillId="0" borderId="6" xfId="0" quotePrefix="1" applyNumberFormat="1" applyFont="1" applyFill="1" applyBorder="1" applyAlignment="1">
      <alignment horizontal="center" vertical="center" wrapText="1"/>
    </xf>
    <xf numFmtId="16" fontId="43" fillId="0" borderId="23" xfId="0" quotePrefix="1" applyNumberFormat="1" applyFont="1" applyFill="1" applyBorder="1" applyAlignment="1">
      <alignment horizontal="center" vertical="center" wrapText="1"/>
    </xf>
    <xf numFmtId="0" fontId="43" fillId="0" borderId="18" xfId="0" quotePrefix="1" applyFont="1" applyFill="1" applyBorder="1" applyAlignment="1">
      <alignment horizontal="center" vertical="center" wrapText="1"/>
    </xf>
    <xf numFmtId="0" fontId="43" fillId="0" borderId="19" xfId="0" quotePrefix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 indent="1"/>
    </xf>
    <xf numFmtId="0" fontId="43" fillId="0" borderId="7" xfId="0" applyFont="1" applyFill="1" applyBorder="1" applyAlignment="1">
      <alignment horizontal="left" vertical="center" wrapText="1" indent="1"/>
    </xf>
    <xf numFmtId="0" fontId="43" fillId="0" borderId="1" xfId="0" applyFont="1" applyFill="1" applyBorder="1" applyAlignment="1">
      <alignment horizontal="left" vertical="center" wrapText="1" indent="1"/>
    </xf>
    <xf numFmtId="0" fontId="43" fillId="0" borderId="9" xfId="0" applyFont="1" applyFill="1" applyBorder="1" applyAlignment="1">
      <alignment horizontal="left" vertical="center" wrapText="1" indent="1"/>
    </xf>
    <xf numFmtId="0" fontId="105" fillId="0" borderId="27" xfId="0" applyFont="1" applyFill="1" applyBorder="1" applyAlignment="1">
      <alignment horizontal="left" vertical="top" wrapText="1" indent="8"/>
    </xf>
    <xf numFmtId="0" fontId="116" fillId="0" borderId="0" xfId="0" applyFont="1" applyFill="1" applyAlignment="1">
      <alignment horizontal="left" wrapText="1"/>
    </xf>
    <xf numFmtId="0" fontId="122" fillId="0" borderId="0" xfId="0" applyFont="1" applyFill="1" applyBorder="1" applyAlignment="1">
      <alignment horizontal="left" vertical="center" wrapText="1"/>
    </xf>
    <xf numFmtId="0" fontId="126" fillId="0" borderId="0" xfId="0" applyFont="1" applyFill="1" applyBorder="1" applyAlignment="1">
      <alignment horizontal="left" vertical="center"/>
    </xf>
    <xf numFmtId="0" fontId="126" fillId="0" borderId="0" xfId="0" applyFont="1" applyFill="1" applyAlignment="1">
      <alignment vertical="center"/>
    </xf>
    <xf numFmtId="0" fontId="111" fillId="0" borderId="0" xfId="0" applyFont="1" applyFill="1" applyBorder="1" applyAlignment="1">
      <alignment horizontal="center" vertical="center" wrapText="1"/>
    </xf>
    <xf numFmtId="0" fontId="138" fillId="0" borderId="0" xfId="0" applyFont="1" applyFill="1" applyAlignment="1">
      <alignment horizontal="left" wrapText="1"/>
    </xf>
    <xf numFmtId="0" fontId="43" fillId="0" borderId="63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43" fillId="0" borderId="65" xfId="0" applyFont="1" applyFill="1" applyBorder="1" applyAlignment="1">
      <alignment horizontal="center" vertical="center" wrapText="1"/>
    </xf>
    <xf numFmtId="0" fontId="43" fillId="0" borderId="66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58" xfId="0" applyFont="1" applyFill="1" applyBorder="1" applyAlignment="1">
      <alignment horizontal="center" vertical="center" wrapText="1"/>
    </xf>
    <xf numFmtId="1" fontId="43" fillId="0" borderId="0" xfId="0" applyNumberFormat="1" applyFont="1" applyFill="1" applyBorder="1" applyAlignment="1">
      <alignment horizontal="center" vertical="center" wrapText="1"/>
    </xf>
    <xf numFmtId="0" fontId="102" fillId="0" borderId="0" xfId="0" applyFont="1" applyFill="1" applyAlignment="1">
      <alignment horizontal="left" vertical="center" wrapText="1"/>
    </xf>
    <xf numFmtId="0" fontId="102" fillId="34" borderId="0" xfId="0" applyFont="1" applyFill="1" applyAlignment="1">
      <alignment horizontal="left" vertical="top" wrapText="1"/>
    </xf>
    <xf numFmtId="0" fontId="116" fillId="0" borderId="0" xfId="0" applyFont="1" applyAlignment="1">
      <alignment horizontal="left" vertical="center" wrapText="1"/>
    </xf>
    <xf numFmtId="0" fontId="102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9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left"/>
    </xf>
    <xf numFmtId="0" fontId="110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5" fillId="34" borderId="0" xfId="0" applyFont="1" applyFill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 indent="8"/>
    </xf>
    <xf numFmtId="0" fontId="124" fillId="0" borderId="0" xfId="0" applyFont="1" applyFill="1" applyBorder="1" applyAlignment="1">
      <alignment horizontal="left" vertical="top" wrapText="1" indent="8"/>
    </xf>
    <xf numFmtId="0" fontId="142" fillId="0" borderId="27" xfId="0" applyFont="1" applyFill="1" applyBorder="1" applyAlignment="1">
      <alignment horizontal="left" vertical="top" wrapText="1" indent="10"/>
    </xf>
    <xf numFmtId="0" fontId="148" fillId="0" borderId="27" xfId="0" applyFont="1" applyFill="1" applyBorder="1" applyAlignment="1">
      <alignment horizontal="left" vertical="top" wrapText="1" indent="10"/>
    </xf>
    <xf numFmtId="0" fontId="14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0" fillId="0" borderId="0" xfId="0" applyFont="1" applyFill="1" applyBorder="1" applyAlignment="1">
      <alignment horizontal="left" vertical="top" wrapText="1" indent="9"/>
    </xf>
    <xf numFmtId="0" fontId="122" fillId="0" borderId="0" xfId="0" applyFont="1" applyFill="1" applyBorder="1" applyAlignment="1">
      <alignment horizontal="left" vertical="top" wrapText="1" indent="9"/>
    </xf>
    <xf numFmtId="0" fontId="123" fillId="0" borderId="0" xfId="0" applyFont="1" applyFill="1" applyBorder="1" applyAlignment="1">
      <alignment horizontal="left" wrapText="1" indent="9"/>
    </xf>
    <xf numFmtId="0" fontId="142" fillId="0" borderId="0" xfId="0" applyFont="1" applyFill="1" applyBorder="1" applyAlignment="1">
      <alignment horizontal="left" vertical="top" wrapText="1" indent="11"/>
    </xf>
    <xf numFmtId="0" fontId="143" fillId="0" borderId="0" xfId="0" applyFont="1" applyFill="1" applyBorder="1" applyAlignment="1">
      <alignment horizontal="left" vertical="top" wrapText="1" indent="11"/>
    </xf>
    <xf numFmtId="0" fontId="58" fillId="0" borderId="0" xfId="0" applyFont="1" applyFill="1" applyBorder="1" applyAlignment="1">
      <alignment horizontal="left" wrapText="1" indent="9"/>
    </xf>
    <xf numFmtId="0" fontId="1" fillId="0" borderId="0" xfId="0" applyFont="1" applyFill="1" applyBorder="1" applyAlignment="1">
      <alignment horizontal="left" vertical="top" wrapText="1" indent="11"/>
    </xf>
    <xf numFmtId="0" fontId="111" fillId="0" borderId="21" xfId="0" applyFont="1" applyBorder="1" applyAlignment="1">
      <alignment horizontal="center" vertical="center" wrapText="1"/>
    </xf>
  </cellXfs>
  <cellStyles count="82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3" xfId="813"/>
    <cellStyle name="Dziesiętny 2 3" xfId="159"/>
    <cellStyle name="Dziesiętny 2 3 2" xfId="665"/>
    <cellStyle name="Dziesiętny 2 3 2 2" xfId="817"/>
    <cellStyle name="Dziesiętny 2 3 3" xfId="812"/>
    <cellStyle name="Dziesiętny 2 4" xfId="663"/>
    <cellStyle name="Dziesiętny 2 4 2" xfId="815"/>
    <cellStyle name="Dziesiętny 2 5" xfId="810"/>
    <cellStyle name="Dziesiętny 3" xfId="161"/>
    <cellStyle name="Dziesiętny 3 2" xfId="666"/>
    <cellStyle name="Dziesiętny 3 2 2" xfId="818"/>
    <cellStyle name="Dziesiętny 3 3" xfId="814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3" xfId="811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522398"/>
      <color rgb="FFCCD2E4"/>
      <color rgb="FFDCD3EA"/>
      <color rgb="FFF1CED6"/>
      <color rgb="FFBAA7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133350</xdr:rowOff>
    </xdr:from>
    <xdr:to>
      <xdr:col>16</xdr:col>
      <xdr:colOff>183835</xdr:colOff>
      <xdr:row>2</xdr:row>
      <xdr:rowOff>135600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133350"/>
          <a:ext cx="983935" cy="40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71967</xdr:rowOff>
    </xdr:from>
    <xdr:to>
      <xdr:col>13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104775</xdr:rowOff>
    </xdr:from>
    <xdr:to>
      <xdr:col>8</xdr:col>
      <xdr:colOff>136210</xdr:colOff>
      <xdr:row>2</xdr:row>
      <xdr:rowOff>183225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04775"/>
          <a:ext cx="983935" cy="4594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83954</xdr:colOff>
      <xdr:row>0</xdr:row>
      <xdr:rowOff>38100</xdr:rowOff>
    </xdr:from>
    <xdr:to>
      <xdr:col>15</xdr:col>
      <xdr:colOff>458289</xdr:colOff>
      <xdr:row>2</xdr:row>
      <xdr:rowOff>2250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979" y="38100"/>
          <a:ext cx="983935" cy="40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53879</xdr:rowOff>
    </xdr:from>
    <xdr:to>
      <xdr:col>6</xdr:col>
      <xdr:colOff>377248</xdr:colOff>
      <xdr:row>1</xdr:row>
      <xdr:rowOff>90765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657" y="53879"/>
          <a:ext cx="966066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23521</xdr:colOff>
      <xdr:row>0</xdr:row>
      <xdr:rowOff>54599</xdr:rowOff>
    </xdr:from>
    <xdr:to>
      <xdr:col>10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61385</xdr:colOff>
      <xdr:row>0</xdr:row>
      <xdr:rowOff>71967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885" y="7196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workbookViewId="0">
      <pane ySplit="2" topLeftCell="A3" activePane="bottomLeft" state="frozen"/>
      <selection pane="bottomLeft" sqref="A1:C2"/>
    </sheetView>
  </sheetViews>
  <sheetFormatPr defaultColWidth="9.140625" defaultRowHeight="14.25"/>
  <cols>
    <col min="1" max="1" width="9.140625" style="292"/>
    <col min="2" max="2" width="9.140625" style="292" customWidth="1"/>
    <col min="3" max="3" width="140.42578125" style="292" customWidth="1"/>
    <col min="4" max="16384" width="9.140625" style="293"/>
  </cols>
  <sheetData>
    <row r="1" spans="1:3" ht="14.45" customHeight="1">
      <c r="A1" s="576" t="s">
        <v>239</v>
      </c>
      <c r="B1" s="576"/>
      <c r="C1" s="576"/>
    </row>
    <row r="2" spans="1:3">
      <c r="A2" s="576"/>
      <c r="B2" s="576"/>
      <c r="C2" s="576"/>
    </row>
    <row r="3" spans="1:3">
      <c r="A3" s="294"/>
    </row>
    <row r="4" spans="1:3" ht="15" customHeight="1">
      <c r="A4" s="573">
        <v>1</v>
      </c>
      <c r="B4" s="572" t="s">
        <v>638</v>
      </c>
      <c r="C4" s="572"/>
    </row>
    <row r="5" spans="1:3" ht="15" customHeight="1">
      <c r="A5" s="573"/>
      <c r="B5" s="571" t="s">
        <v>628</v>
      </c>
      <c r="C5" s="571"/>
    </row>
    <row r="6" spans="1:3" ht="15" customHeight="1">
      <c r="A6" s="573">
        <v>2</v>
      </c>
      <c r="B6" s="578" t="s">
        <v>39</v>
      </c>
      <c r="C6" s="578"/>
    </row>
    <row r="7" spans="1:3" ht="15" customHeight="1">
      <c r="A7" s="573"/>
      <c r="B7" s="574" t="s">
        <v>38</v>
      </c>
      <c r="C7" s="574"/>
    </row>
    <row r="8" spans="1:3" ht="15" customHeight="1">
      <c r="A8" s="573">
        <v>3</v>
      </c>
      <c r="B8" s="578" t="s">
        <v>40</v>
      </c>
      <c r="C8" s="578"/>
    </row>
    <row r="9" spans="1:3" s="295" customFormat="1" ht="15" customHeight="1">
      <c r="A9" s="573"/>
      <c r="B9" s="574" t="s">
        <v>41</v>
      </c>
      <c r="C9" s="574"/>
    </row>
    <row r="10" spans="1:3" ht="15" customHeight="1">
      <c r="A10" s="577">
        <v>4</v>
      </c>
      <c r="B10" s="572" t="s">
        <v>718</v>
      </c>
      <c r="C10" s="572"/>
    </row>
    <row r="11" spans="1:3" s="295" customFormat="1" ht="15" customHeight="1">
      <c r="A11" s="577"/>
      <c r="B11" s="571" t="s">
        <v>719</v>
      </c>
      <c r="C11" s="571"/>
    </row>
    <row r="12" spans="1:3" ht="15" customHeight="1">
      <c r="A12" s="573">
        <v>5</v>
      </c>
      <c r="B12" s="572" t="s">
        <v>42</v>
      </c>
      <c r="C12" s="572"/>
    </row>
    <row r="13" spans="1:3" s="295" customFormat="1" ht="15" customHeight="1">
      <c r="A13" s="573"/>
      <c r="B13" s="574" t="s">
        <v>100</v>
      </c>
      <c r="C13" s="574"/>
    </row>
    <row r="14" spans="1:3" ht="15" customHeight="1">
      <c r="A14" s="573">
        <v>6</v>
      </c>
      <c r="B14" s="572" t="s">
        <v>257</v>
      </c>
      <c r="C14" s="572"/>
    </row>
    <row r="15" spans="1:3" s="295" customFormat="1" ht="15" customHeight="1">
      <c r="A15" s="573"/>
      <c r="B15" s="574" t="s">
        <v>46</v>
      </c>
      <c r="C15" s="574"/>
    </row>
    <row r="16" spans="1:3" ht="15" customHeight="1">
      <c r="A16" s="573">
        <v>7</v>
      </c>
      <c r="B16" s="572" t="s">
        <v>55</v>
      </c>
      <c r="C16" s="572"/>
    </row>
    <row r="17" spans="1:3" s="295" customFormat="1" ht="15" customHeight="1">
      <c r="A17" s="573"/>
      <c r="B17" s="574" t="s">
        <v>56</v>
      </c>
      <c r="C17" s="574"/>
    </row>
    <row r="18" spans="1:3" ht="15" customHeight="1">
      <c r="A18" s="573">
        <v>8</v>
      </c>
      <c r="B18" s="572" t="s">
        <v>57</v>
      </c>
      <c r="C18" s="572"/>
    </row>
    <row r="19" spans="1:3" s="295" customFormat="1" ht="15" customHeight="1">
      <c r="A19" s="573"/>
      <c r="B19" s="574" t="s">
        <v>58</v>
      </c>
      <c r="C19" s="574"/>
    </row>
    <row r="20" spans="1:3" ht="15" customHeight="1">
      <c r="A20" s="575">
        <v>9</v>
      </c>
      <c r="B20" s="572" t="s">
        <v>272</v>
      </c>
      <c r="C20" s="572"/>
    </row>
    <row r="21" spans="1:3" s="295" customFormat="1" ht="15" customHeight="1">
      <c r="A21" s="575"/>
      <c r="B21" s="574" t="s">
        <v>261</v>
      </c>
      <c r="C21" s="574"/>
    </row>
    <row r="22" spans="1:3" ht="15" customHeight="1">
      <c r="A22" s="573">
        <v>10</v>
      </c>
      <c r="B22" s="572" t="s">
        <v>120</v>
      </c>
      <c r="C22" s="572"/>
    </row>
    <row r="23" spans="1:3" s="295" customFormat="1" ht="15" customHeight="1">
      <c r="A23" s="573"/>
      <c r="B23" s="571" t="s">
        <v>121</v>
      </c>
      <c r="C23" s="571"/>
    </row>
    <row r="24" spans="1:3" ht="15" customHeight="1">
      <c r="A24" s="573">
        <v>11</v>
      </c>
      <c r="B24" s="572" t="s">
        <v>749</v>
      </c>
      <c r="C24" s="572"/>
    </row>
    <row r="25" spans="1:3" s="295" customFormat="1" ht="15" customHeight="1">
      <c r="A25" s="573"/>
      <c r="B25" s="571" t="s">
        <v>750</v>
      </c>
      <c r="C25" s="571"/>
    </row>
    <row r="26" spans="1:3" ht="15" customHeight="1">
      <c r="A26" s="573">
        <v>12</v>
      </c>
      <c r="B26" s="572" t="s">
        <v>277</v>
      </c>
      <c r="C26" s="572"/>
    </row>
    <row r="27" spans="1:3" s="295" customFormat="1" ht="15" customHeight="1">
      <c r="A27" s="573"/>
      <c r="B27" s="571" t="s">
        <v>501</v>
      </c>
      <c r="C27" s="571"/>
    </row>
    <row r="28" spans="1:3" ht="15" customHeight="1">
      <c r="A28" s="573">
        <v>13</v>
      </c>
      <c r="B28" s="572" t="s">
        <v>278</v>
      </c>
      <c r="C28" s="572"/>
    </row>
    <row r="29" spans="1:3" s="295" customFormat="1" ht="15" customHeight="1">
      <c r="A29" s="573"/>
      <c r="B29" s="571" t="s">
        <v>279</v>
      </c>
      <c r="C29" s="571"/>
    </row>
    <row r="30" spans="1:3" ht="15" customHeight="1">
      <c r="A30" s="573">
        <v>14</v>
      </c>
      <c r="B30" s="572" t="s">
        <v>62</v>
      </c>
      <c r="C30" s="572"/>
    </row>
    <row r="31" spans="1:3" s="295" customFormat="1" ht="15" customHeight="1">
      <c r="A31" s="573"/>
      <c r="B31" s="571" t="s">
        <v>117</v>
      </c>
      <c r="C31" s="571"/>
    </row>
    <row r="32" spans="1:3" ht="15" customHeight="1">
      <c r="A32" s="573">
        <v>15</v>
      </c>
      <c r="B32" s="572" t="s">
        <v>196</v>
      </c>
      <c r="C32" s="572"/>
    </row>
    <row r="33" spans="1:3" s="295" customFormat="1" ht="15" customHeight="1">
      <c r="A33" s="573"/>
      <c r="B33" s="571" t="s">
        <v>267</v>
      </c>
      <c r="C33" s="571"/>
    </row>
    <row r="34" spans="1:3" ht="15" customHeight="1">
      <c r="A34" s="573">
        <v>16</v>
      </c>
      <c r="B34" s="572" t="s">
        <v>197</v>
      </c>
      <c r="C34" s="572"/>
    </row>
    <row r="35" spans="1:3" s="295" customFormat="1" ht="15" customHeight="1">
      <c r="A35" s="573"/>
      <c r="B35" s="571" t="s">
        <v>273</v>
      </c>
      <c r="C35" s="571"/>
    </row>
    <row r="36" spans="1:3" ht="15" customHeight="1">
      <c r="A36" s="573">
        <v>17</v>
      </c>
      <c r="B36" s="572" t="s">
        <v>256</v>
      </c>
      <c r="C36" s="572"/>
    </row>
    <row r="37" spans="1:3" s="295" customFormat="1" ht="15" customHeight="1">
      <c r="A37" s="573"/>
      <c r="B37" s="571" t="s">
        <v>198</v>
      </c>
      <c r="C37" s="571"/>
    </row>
    <row r="38" spans="1:3" ht="15" customHeight="1">
      <c r="A38" s="573">
        <v>18</v>
      </c>
      <c r="B38" s="572" t="s">
        <v>204</v>
      </c>
      <c r="C38" s="572"/>
    </row>
    <row r="39" spans="1:3" s="295" customFormat="1" ht="15" customHeight="1">
      <c r="A39" s="573"/>
      <c r="B39" s="571" t="s">
        <v>268</v>
      </c>
      <c r="C39" s="571"/>
    </row>
    <row r="40" spans="1:3" ht="15" customHeight="1">
      <c r="A40" s="573">
        <v>19</v>
      </c>
      <c r="B40" s="572" t="s">
        <v>270</v>
      </c>
      <c r="C40" s="572"/>
    </row>
    <row r="41" spans="1:3" s="295" customFormat="1" ht="15" customHeight="1">
      <c r="A41" s="573"/>
      <c r="B41" s="571" t="s">
        <v>269</v>
      </c>
      <c r="C41" s="571"/>
    </row>
    <row r="42" spans="1:3" s="295" customFormat="1" ht="15" customHeight="1">
      <c r="A42" s="573">
        <v>20</v>
      </c>
      <c r="B42" s="572" t="s">
        <v>118</v>
      </c>
      <c r="C42" s="572"/>
    </row>
    <row r="43" spans="1:3" s="295" customFormat="1" ht="15" customHeight="1">
      <c r="A43" s="573">
        <v>20</v>
      </c>
      <c r="B43" s="571" t="s">
        <v>119</v>
      </c>
      <c r="C43" s="571"/>
    </row>
    <row r="44" spans="1:3" s="295" customFormat="1" ht="15" customHeight="1">
      <c r="A44" s="573">
        <v>21</v>
      </c>
      <c r="B44" s="572" t="s">
        <v>262</v>
      </c>
      <c r="C44" s="572"/>
    </row>
    <row r="45" spans="1:3" s="295" customFormat="1" ht="15" customHeight="1">
      <c r="A45" s="573">
        <v>21</v>
      </c>
      <c r="B45" s="571" t="s">
        <v>263</v>
      </c>
      <c r="C45" s="571"/>
    </row>
    <row r="46" spans="1:3" s="295" customFormat="1" ht="15" customHeight="1">
      <c r="A46" s="573">
        <v>22</v>
      </c>
      <c r="B46" s="572" t="s">
        <v>747</v>
      </c>
      <c r="C46" s="572"/>
    </row>
    <row r="47" spans="1:3" s="295" customFormat="1" ht="15" customHeight="1">
      <c r="A47" s="573">
        <v>22</v>
      </c>
      <c r="B47" s="571" t="s">
        <v>748</v>
      </c>
      <c r="C47" s="571"/>
    </row>
    <row r="48" spans="1:3" s="296" customFormat="1" ht="15" customHeight="1">
      <c r="A48" s="573">
        <v>23</v>
      </c>
      <c r="B48" s="572" t="s">
        <v>743</v>
      </c>
      <c r="C48" s="572"/>
    </row>
    <row r="49" spans="1:4" s="297" customFormat="1" ht="15" customHeight="1">
      <c r="A49" s="573"/>
      <c r="B49" s="571" t="s">
        <v>744</v>
      </c>
      <c r="C49" s="571"/>
    </row>
    <row r="50" spans="1:4" ht="15" customHeight="1">
      <c r="A50" s="573">
        <v>24</v>
      </c>
      <c r="B50" s="572" t="s">
        <v>663</v>
      </c>
      <c r="C50" s="572"/>
    </row>
    <row r="51" spans="1:4" s="295" customFormat="1" ht="15" customHeight="1">
      <c r="A51" s="573"/>
      <c r="B51" s="571" t="s">
        <v>664</v>
      </c>
      <c r="C51" s="571"/>
    </row>
    <row r="52" spans="1:4" ht="15" customHeight="1">
      <c r="A52" s="573">
        <v>25</v>
      </c>
      <c r="B52" s="572" t="s">
        <v>665</v>
      </c>
      <c r="C52" s="572"/>
    </row>
    <row r="53" spans="1:4" s="295" customFormat="1" ht="15" customHeight="1">
      <c r="A53" s="573"/>
      <c r="B53" s="571" t="s">
        <v>666</v>
      </c>
      <c r="C53" s="571"/>
    </row>
    <row r="54" spans="1:4" ht="15" customHeight="1">
      <c r="A54" s="573">
        <v>26</v>
      </c>
      <c r="B54" s="572" t="s">
        <v>667</v>
      </c>
      <c r="C54" s="572"/>
    </row>
    <row r="55" spans="1:4" s="295" customFormat="1" ht="15" customHeight="1">
      <c r="A55" s="573"/>
      <c r="B55" s="571" t="s">
        <v>753</v>
      </c>
      <c r="C55" s="571"/>
    </row>
    <row r="56" spans="1:4" ht="15" customHeight="1">
      <c r="A56" s="573">
        <v>27</v>
      </c>
      <c r="B56" s="572" t="s">
        <v>668</v>
      </c>
      <c r="C56" s="572"/>
    </row>
    <row r="57" spans="1:4" s="295" customFormat="1" ht="15" customHeight="1">
      <c r="A57" s="573"/>
      <c r="B57" s="571" t="s">
        <v>669</v>
      </c>
      <c r="C57" s="571"/>
    </row>
    <row r="58" spans="1:4" ht="15" customHeight="1">
      <c r="A58" s="573">
        <v>28</v>
      </c>
      <c r="B58" s="572" t="s">
        <v>751</v>
      </c>
      <c r="C58" s="572"/>
    </row>
    <row r="59" spans="1:4" s="295" customFormat="1" ht="15" customHeight="1">
      <c r="A59" s="573"/>
      <c r="B59" s="571" t="s">
        <v>752</v>
      </c>
      <c r="C59" s="571"/>
    </row>
    <row r="60" spans="1:4" ht="15" customHeight="1">
      <c r="A60" s="573">
        <v>29</v>
      </c>
      <c r="B60" s="572" t="s">
        <v>225</v>
      </c>
      <c r="C60" s="572"/>
    </row>
    <row r="61" spans="1:4" s="295" customFormat="1" ht="15" customHeight="1">
      <c r="A61" s="573"/>
      <c r="B61" s="571" t="s">
        <v>497</v>
      </c>
      <c r="C61" s="571"/>
    </row>
    <row r="62" spans="1:4" ht="15" customHeight="1">
      <c r="A62" s="298"/>
      <c r="B62" s="573" t="s">
        <v>229</v>
      </c>
      <c r="C62" s="572" t="s">
        <v>226</v>
      </c>
      <c r="D62" s="572"/>
    </row>
    <row r="63" spans="1:4" s="295" customFormat="1" ht="15" customHeight="1">
      <c r="A63" s="299"/>
      <c r="B63" s="573"/>
      <c r="C63" s="571" t="s">
        <v>227</v>
      </c>
      <c r="D63" s="571"/>
    </row>
    <row r="64" spans="1:4" ht="15" customHeight="1">
      <c r="A64" s="286"/>
      <c r="B64" s="573" t="s">
        <v>228</v>
      </c>
      <c r="C64" s="572" t="s">
        <v>230</v>
      </c>
      <c r="D64" s="572"/>
    </row>
    <row r="65" spans="1:4" s="295" customFormat="1" ht="15" customHeight="1">
      <c r="A65" s="287"/>
      <c r="B65" s="573"/>
      <c r="C65" s="571" t="s">
        <v>231</v>
      </c>
      <c r="D65" s="571"/>
    </row>
    <row r="66" spans="1:4" ht="15" customHeight="1">
      <c r="A66" s="286"/>
      <c r="B66" s="573" t="s">
        <v>232</v>
      </c>
      <c r="C66" s="572" t="s">
        <v>120</v>
      </c>
      <c r="D66" s="572"/>
    </row>
    <row r="67" spans="1:4" s="295" customFormat="1" ht="15" customHeight="1">
      <c r="A67" s="287"/>
      <c r="B67" s="573"/>
      <c r="C67" s="571" t="s">
        <v>121</v>
      </c>
      <c r="D67" s="571"/>
    </row>
    <row r="68" spans="1:4" ht="15" customHeight="1">
      <c r="A68" s="288"/>
      <c r="B68" s="573" t="s">
        <v>233</v>
      </c>
      <c r="C68" s="572" t="s">
        <v>264</v>
      </c>
      <c r="D68" s="572"/>
    </row>
    <row r="69" spans="1:4" s="295" customFormat="1" ht="15" customHeight="1">
      <c r="A69" s="289"/>
      <c r="B69" s="573"/>
      <c r="C69" s="571" t="s">
        <v>265</v>
      </c>
      <c r="D69" s="571"/>
    </row>
    <row r="70" spans="1:4" ht="15" customHeight="1">
      <c r="A70" s="290"/>
      <c r="B70" s="573" t="s">
        <v>234</v>
      </c>
      <c r="C70" s="572" t="s">
        <v>266</v>
      </c>
      <c r="D70" s="572"/>
    </row>
    <row r="71" spans="1:4" s="295" customFormat="1" ht="15" customHeight="1">
      <c r="A71" s="291"/>
      <c r="B71" s="573"/>
      <c r="C71" s="571" t="s">
        <v>500</v>
      </c>
      <c r="D71" s="571"/>
    </row>
    <row r="74" spans="1:4">
      <c r="C74" s="300"/>
    </row>
    <row r="78" spans="1:4">
      <c r="C78" s="292" t="s">
        <v>255</v>
      </c>
    </row>
  </sheetData>
  <mergeCells count="103"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24"/>
  <sheetViews>
    <sheetView showGridLines="0" zoomScaleNormal="100" workbookViewId="0">
      <selection activeCell="D16" sqref="D16"/>
    </sheetView>
  </sheetViews>
  <sheetFormatPr defaultColWidth="9.140625" defaultRowHeight="15"/>
  <cols>
    <col min="1" max="1" width="5.7109375" style="3" customWidth="1"/>
    <col min="2" max="2" width="20.7109375" style="3" customWidth="1"/>
    <col min="3" max="3" width="15.5703125" style="3" customWidth="1"/>
    <col min="4" max="11" width="13.28515625" style="3" customWidth="1"/>
    <col min="12" max="16384" width="9.140625" style="3"/>
  </cols>
  <sheetData>
    <row r="1" spans="1:16" ht="35.1" customHeight="1">
      <c r="A1" s="611" t="s">
        <v>518</v>
      </c>
      <c r="B1" s="611"/>
      <c r="C1" s="611"/>
      <c r="D1" s="611"/>
      <c r="E1" s="611"/>
      <c r="F1" s="611"/>
      <c r="G1" s="611"/>
      <c r="H1" s="611"/>
      <c r="I1" s="611"/>
      <c r="J1" s="611"/>
      <c r="K1" s="338"/>
    </row>
    <row r="2" spans="1:16" ht="30" customHeight="1">
      <c r="A2" s="645" t="s">
        <v>593</v>
      </c>
      <c r="B2" s="646"/>
      <c r="C2" s="646"/>
      <c r="D2" s="646"/>
      <c r="E2" s="646"/>
      <c r="F2" s="646"/>
      <c r="G2" s="646"/>
      <c r="H2" s="646"/>
      <c r="I2" s="646"/>
      <c r="J2" s="646"/>
      <c r="K2" s="338"/>
    </row>
    <row r="3" spans="1:16" ht="21.75" customHeight="1">
      <c r="A3" s="674" t="s">
        <v>283</v>
      </c>
      <c r="B3" s="584"/>
      <c r="C3" s="606" t="s">
        <v>338</v>
      </c>
      <c r="D3" s="630" t="s">
        <v>594</v>
      </c>
      <c r="E3" s="673"/>
      <c r="F3" s="672"/>
      <c r="G3" s="606" t="s">
        <v>342</v>
      </c>
      <c r="H3" s="606" t="s">
        <v>343</v>
      </c>
      <c r="I3" s="615" t="s">
        <v>609</v>
      </c>
      <c r="J3" s="584"/>
      <c r="K3" s="612" t="s">
        <v>345</v>
      </c>
    </row>
    <row r="4" spans="1:16" ht="23.25" customHeight="1">
      <c r="A4" s="674"/>
      <c r="B4" s="584"/>
      <c r="C4" s="606"/>
      <c r="D4" s="656" t="s">
        <v>340</v>
      </c>
      <c r="E4" s="618"/>
      <c r="F4" s="605" t="s">
        <v>517</v>
      </c>
      <c r="G4" s="606"/>
      <c r="H4" s="606"/>
      <c r="I4" s="630"/>
      <c r="J4" s="672"/>
      <c r="K4" s="615"/>
      <c r="N4" s="16"/>
    </row>
    <row r="5" spans="1:16" ht="77.25" customHeight="1" thickBot="1">
      <c r="A5" s="650" t="s">
        <v>339</v>
      </c>
      <c r="B5" s="651"/>
      <c r="C5" s="608"/>
      <c r="D5" s="317" t="s">
        <v>341</v>
      </c>
      <c r="E5" s="317" t="s">
        <v>516</v>
      </c>
      <c r="F5" s="608"/>
      <c r="G5" s="608"/>
      <c r="H5" s="608"/>
      <c r="I5" s="317" t="s">
        <v>344</v>
      </c>
      <c r="J5" s="317" t="s">
        <v>483</v>
      </c>
      <c r="K5" s="616"/>
      <c r="N5" s="16"/>
    </row>
    <row r="6" spans="1:16" ht="20.100000000000001" customHeight="1" thickTop="1">
      <c r="A6" s="96">
        <v>2016</v>
      </c>
      <c r="B6" s="336" t="s">
        <v>32</v>
      </c>
      <c r="C6" s="405">
        <v>10295</v>
      </c>
      <c r="D6" s="106">
        <v>2056</v>
      </c>
      <c r="E6" s="285">
        <v>705</v>
      </c>
      <c r="F6" s="285">
        <v>4843</v>
      </c>
      <c r="G6" s="285">
        <v>6064</v>
      </c>
      <c r="H6" s="285">
        <v>12</v>
      </c>
      <c r="I6" s="402">
        <v>1738</v>
      </c>
      <c r="J6" s="106">
        <v>11</v>
      </c>
      <c r="K6" s="65">
        <v>1207</v>
      </c>
      <c r="N6" s="470"/>
      <c r="O6" s="469"/>
      <c r="P6" s="469"/>
    </row>
    <row r="7" spans="1:16" ht="15" customHeight="1">
      <c r="A7" s="96"/>
      <c r="B7" s="336" t="s">
        <v>35</v>
      </c>
      <c r="C7" s="276">
        <v>9357</v>
      </c>
      <c r="D7" s="106">
        <v>1676</v>
      </c>
      <c r="E7" s="124">
        <v>527</v>
      </c>
      <c r="F7" s="124">
        <v>4522</v>
      </c>
      <c r="G7" s="124">
        <v>5653</v>
      </c>
      <c r="H7" s="124">
        <v>16</v>
      </c>
      <c r="I7" s="402">
        <v>1666</v>
      </c>
      <c r="J7" s="106">
        <v>10</v>
      </c>
      <c r="K7" s="65">
        <v>1127</v>
      </c>
      <c r="N7" s="470"/>
      <c r="O7" s="469"/>
      <c r="P7" s="469"/>
    </row>
    <row r="8" spans="1:16" ht="15" customHeight="1">
      <c r="A8" s="96"/>
      <c r="B8" s="336" t="s">
        <v>36</v>
      </c>
      <c r="C8" s="276">
        <v>9021</v>
      </c>
      <c r="D8" s="124">
        <v>1682</v>
      </c>
      <c r="E8" s="124">
        <v>537</v>
      </c>
      <c r="F8" s="124">
        <v>4296</v>
      </c>
      <c r="G8" s="124">
        <v>5392</v>
      </c>
      <c r="H8" s="124">
        <v>16</v>
      </c>
      <c r="I8" s="402">
        <v>1656</v>
      </c>
      <c r="J8" s="215">
        <v>11</v>
      </c>
      <c r="K8" s="65">
        <v>1024</v>
      </c>
    </row>
    <row r="9" spans="1:16" ht="15" customHeight="1">
      <c r="A9" s="96"/>
      <c r="B9" s="336" t="s">
        <v>37</v>
      </c>
      <c r="C9" s="276">
        <v>8451</v>
      </c>
      <c r="D9" s="124">
        <v>1629</v>
      </c>
      <c r="E9" s="124">
        <v>491</v>
      </c>
      <c r="F9" s="124">
        <v>4023</v>
      </c>
      <c r="G9" s="124">
        <v>4864</v>
      </c>
      <c r="H9" s="124">
        <v>15</v>
      </c>
      <c r="I9" s="402">
        <v>1554</v>
      </c>
      <c r="J9" s="215">
        <v>11</v>
      </c>
      <c r="K9" s="96">
        <v>942</v>
      </c>
    </row>
    <row r="10" spans="1:16" ht="20.100000000000001" customHeight="1">
      <c r="A10" s="96">
        <v>2017</v>
      </c>
      <c r="B10" s="336" t="s">
        <v>32</v>
      </c>
      <c r="C10" s="276">
        <v>8333</v>
      </c>
      <c r="D10" s="124">
        <v>1629</v>
      </c>
      <c r="E10" s="124">
        <v>504</v>
      </c>
      <c r="F10" s="124">
        <v>3956</v>
      </c>
      <c r="G10" s="124">
        <v>4786</v>
      </c>
      <c r="H10" s="124">
        <v>19</v>
      </c>
      <c r="I10" s="402">
        <v>1542</v>
      </c>
      <c r="J10" s="215">
        <v>7</v>
      </c>
      <c r="K10" s="96">
        <v>888</v>
      </c>
    </row>
    <row r="11" spans="1:16" ht="15" customHeight="1">
      <c r="A11" s="96"/>
      <c r="B11" s="336" t="s">
        <v>35</v>
      </c>
      <c r="C11" s="276">
        <v>7743</v>
      </c>
      <c r="D11" s="124">
        <v>1386</v>
      </c>
      <c r="E11" s="124">
        <v>412</v>
      </c>
      <c r="F11" s="124">
        <v>3741</v>
      </c>
      <c r="G11" s="124">
        <v>4557</v>
      </c>
      <c r="H11" s="124">
        <v>19</v>
      </c>
      <c r="I11" s="402">
        <v>1457</v>
      </c>
      <c r="J11" s="215">
        <v>10</v>
      </c>
      <c r="K11" s="96">
        <v>781</v>
      </c>
    </row>
    <row r="12" spans="1:16" ht="15" customHeight="1">
      <c r="A12" s="96"/>
      <c r="B12" s="336" t="s">
        <v>36</v>
      </c>
      <c r="C12" s="276">
        <v>7270</v>
      </c>
      <c r="D12" s="124">
        <v>1306</v>
      </c>
      <c r="E12" s="124">
        <v>423</v>
      </c>
      <c r="F12" s="124">
        <v>3583</v>
      </c>
      <c r="G12" s="124">
        <v>4290</v>
      </c>
      <c r="H12" s="124">
        <v>16</v>
      </c>
      <c r="I12" s="402">
        <v>1364</v>
      </c>
      <c r="J12" s="215">
        <v>8</v>
      </c>
      <c r="K12" s="96">
        <v>781</v>
      </c>
    </row>
    <row r="13" spans="1:16" ht="15" customHeight="1">
      <c r="A13" s="96"/>
      <c r="B13" s="336" t="s">
        <v>37</v>
      </c>
      <c r="C13" s="276">
        <v>6608</v>
      </c>
      <c r="D13" s="124">
        <v>1187</v>
      </c>
      <c r="E13" s="124">
        <v>379</v>
      </c>
      <c r="F13" s="124">
        <v>3074</v>
      </c>
      <c r="G13" s="124">
        <v>3924</v>
      </c>
      <c r="H13" s="124">
        <v>12</v>
      </c>
      <c r="I13" s="402">
        <v>1281</v>
      </c>
      <c r="J13" s="215">
        <v>10</v>
      </c>
      <c r="K13" s="96">
        <v>664</v>
      </c>
    </row>
    <row r="14" spans="1:16" ht="20.100000000000001" customHeight="1">
      <c r="A14" s="96">
        <v>2018</v>
      </c>
      <c r="B14" s="336" t="s">
        <v>32</v>
      </c>
      <c r="C14" s="276">
        <v>6750</v>
      </c>
      <c r="D14" s="124">
        <v>1288</v>
      </c>
      <c r="E14" s="124">
        <v>416</v>
      </c>
      <c r="F14" s="124">
        <v>3069</v>
      </c>
      <c r="G14" s="124">
        <v>3903</v>
      </c>
      <c r="H14" s="124">
        <v>22</v>
      </c>
      <c r="I14" s="402">
        <v>1331</v>
      </c>
      <c r="J14" s="215">
        <v>12</v>
      </c>
      <c r="K14" s="96">
        <v>723</v>
      </c>
    </row>
    <row r="15" spans="1:16" ht="20.100000000000001" customHeight="1">
      <c r="A15" s="96"/>
      <c r="B15" s="336" t="s">
        <v>35</v>
      </c>
      <c r="C15" s="276">
        <v>6145</v>
      </c>
      <c r="D15" s="124">
        <v>1078</v>
      </c>
      <c r="E15" s="124">
        <v>342</v>
      </c>
      <c r="F15" s="124">
        <v>2827</v>
      </c>
      <c r="G15" s="124">
        <v>3673</v>
      </c>
      <c r="H15" s="124">
        <v>17</v>
      </c>
      <c r="I15" s="402">
        <v>1239</v>
      </c>
      <c r="J15" s="215">
        <v>14</v>
      </c>
      <c r="K15" s="96">
        <v>646</v>
      </c>
    </row>
    <row r="16" spans="1:16">
      <c r="A16" s="178"/>
      <c r="B16" s="340" t="s">
        <v>25</v>
      </c>
      <c r="C16" s="371">
        <v>79.400000000000006</v>
      </c>
      <c r="D16" s="371">
        <v>64.3</v>
      </c>
      <c r="E16" s="371">
        <v>64.900000000000006</v>
      </c>
      <c r="F16" s="371">
        <v>62.5</v>
      </c>
      <c r="G16" s="371">
        <v>65</v>
      </c>
      <c r="H16" s="371">
        <v>106.3</v>
      </c>
      <c r="I16" s="371">
        <v>74.400000000000006</v>
      </c>
      <c r="J16" s="371">
        <v>140</v>
      </c>
      <c r="K16" s="399">
        <v>57.3</v>
      </c>
      <c r="L16" s="16"/>
    </row>
    <row r="17" spans="1:12">
      <c r="A17" s="178"/>
      <c r="B17" s="340" t="s">
        <v>33</v>
      </c>
      <c r="C17" s="371">
        <v>91</v>
      </c>
      <c r="D17" s="371">
        <v>83.7</v>
      </c>
      <c r="E17" s="371">
        <v>82.2</v>
      </c>
      <c r="F17" s="371">
        <v>92.1</v>
      </c>
      <c r="G17" s="371">
        <v>94.1</v>
      </c>
      <c r="H17" s="371">
        <v>77.3</v>
      </c>
      <c r="I17" s="371">
        <v>93.1</v>
      </c>
      <c r="J17" s="371">
        <v>116.7</v>
      </c>
      <c r="K17" s="399">
        <v>89.3</v>
      </c>
      <c r="L17" s="16"/>
    </row>
    <row r="18" spans="1:12">
      <c r="A18" s="178"/>
      <c r="B18" s="341"/>
      <c r="C18" s="406"/>
      <c r="D18" s="406"/>
      <c r="E18" s="406"/>
      <c r="F18" s="406"/>
      <c r="G18" s="406"/>
      <c r="H18" s="406"/>
      <c r="I18" s="406"/>
      <c r="J18" s="406"/>
      <c r="K18" s="275"/>
      <c r="L18" s="16"/>
    </row>
    <row r="19" spans="1:12" ht="41.1" customHeight="1">
      <c r="A19" s="586" t="s">
        <v>591</v>
      </c>
      <c r="B19" s="586"/>
      <c r="C19" s="586"/>
      <c r="D19" s="586"/>
      <c r="E19" s="586"/>
      <c r="F19" s="586"/>
      <c r="G19" s="586"/>
      <c r="H19" s="586"/>
      <c r="I19" s="586"/>
      <c r="J19" s="586"/>
      <c r="K19" s="586"/>
    </row>
    <row r="20" spans="1:12" ht="37.5" customHeight="1">
      <c r="A20" s="626" t="s">
        <v>592</v>
      </c>
      <c r="B20" s="671"/>
      <c r="C20" s="671"/>
      <c r="D20" s="671"/>
      <c r="E20" s="671"/>
      <c r="F20" s="671"/>
      <c r="G20" s="671"/>
      <c r="H20" s="671"/>
      <c r="I20" s="671"/>
      <c r="J20" s="671"/>
      <c r="K20" s="671"/>
    </row>
    <row r="21" spans="1:12">
      <c r="C21" s="351"/>
      <c r="D21" s="351"/>
      <c r="E21" s="351"/>
      <c r="F21" s="351"/>
      <c r="G21" s="351"/>
      <c r="H21" s="351"/>
      <c r="I21" s="351"/>
      <c r="J21" s="351"/>
      <c r="K21" s="351"/>
    </row>
    <row r="22" spans="1:12">
      <c r="C22" s="351"/>
      <c r="D22" s="351"/>
      <c r="E22" s="351"/>
      <c r="F22" s="351"/>
      <c r="G22" s="351"/>
      <c r="H22" s="351"/>
      <c r="I22" s="351"/>
      <c r="J22" s="351"/>
      <c r="K22" s="351"/>
    </row>
    <row r="23" spans="1:12">
      <c r="B23" s="351"/>
      <c r="C23" s="351"/>
      <c r="D23" s="351"/>
      <c r="E23" s="351"/>
      <c r="F23" s="351"/>
      <c r="G23" s="351"/>
      <c r="H23" s="351"/>
      <c r="I23" s="351"/>
      <c r="J23" s="351"/>
      <c r="K23" s="351"/>
    </row>
    <row r="24" spans="1:12">
      <c r="D24" s="351"/>
      <c r="E24" s="351"/>
      <c r="F24" s="351"/>
      <c r="G24" s="351"/>
      <c r="H24" s="351"/>
      <c r="I24" s="351"/>
      <c r="J24" s="351"/>
      <c r="K24" s="351"/>
    </row>
  </sheetData>
  <mergeCells count="14">
    <mergeCell ref="A19:K19"/>
    <mergeCell ref="A20:K20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20"/>
  <sheetViews>
    <sheetView showGridLines="0" workbookViewId="0">
      <selection activeCell="C23" sqref="C23"/>
    </sheetView>
  </sheetViews>
  <sheetFormatPr defaultColWidth="8.85546875" defaultRowHeight="15"/>
  <cols>
    <col min="1" max="1" width="5.7109375" style="15" customWidth="1"/>
    <col min="2" max="2" width="20.7109375" style="15" customWidth="1"/>
    <col min="3" max="3" width="8.85546875" style="15"/>
    <col min="4" max="5" width="9.28515625" style="15" customWidth="1"/>
    <col min="6" max="9" width="8.85546875" style="15"/>
    <col min="10" max="10" width="9.28515625" style="15" customWidth="1"/>
    <col min="11" max="16384" width="8.85546875" style="15"/>
  </cols>
  <sheetData>
    <row r="1" spans="1:15" s="3" customFormat="1" ht="21.75" customHeight="1">
      <c r="A1" s="648" t="s">
        <v>519</v>
      </c>
      <c r="B1" s="649"/>
      <c r="C1" s="649"/>
      <c r="D1" s="649"/>
      <c r="E1" s="649"/>
      <c r="F1" s="649"/>
      <c r="G1" s="649"/>
      <c r="H1" s="649"/>
      <c r="I1" s="649"/>
      <c r="J1" s="649"/>
    </row>
    <row r="2" spans="1:15" s="3" customFormat="1" ht="20.100000000000001" customHeight="1">
      <c r="A2" s="678" t="s">
        <v>559</v>
      </c>
      <c r="B2" s="679"/>
      <c r="C2" s="679"/>
      <c r="D2" s="679"/>
      <c r="E2" s="679"/>
      <c r="F2" s="679"/>
      <c r="G2" s="679"/>
      <c r="H2" s="679"/>
      <c r="I2" s="679"/>
      <c r="J2" s="679"/>
    </row>
    <row r="3" spans="1:15" ht="27" customHeight="1">
      <c r="A3" s="622" t="s">
        <v>283</v>
      </c>
      <c r="B3" s="623"/>
      <c r="C3" s="612" t="s">
        <v>325</v>
      </c>
      <c r="D3" s="657"/>
      <c r="E3" s="657"/>
      <c r="F3" s="618"/>
      <c r="G3" s="676" t="s">
        <v>350</v>
      </c>
      <c r="H3" s="107"/>
      <c r="I3" s="107"/>
      <c r="J3" s="107"/>
    </row>
    <row r="4" spans="1:15" ht="81.75" customHeight="1" thickBot="1">
      <c r="A4" s="650" t="s">
        <v>346</v>
      </c>
      <c r="B4" s="651"/>
      <c r="C4" s="608"/>
      <c r="D4" s="85" t="s">
        <v>347</v>
      </c>
      <c r="E4" s="85" t="s">
        <v>348</v>
      </c>
      <c r="F4" s="85" t="s">
        <v>349</v>
      </c>
      <c r="G4" s="677"/>
      <c r="H4" s="85" t="s">
        <v>351</v>
      </c>
      <c r="I4" s="85" t="s">
        <v>482</v>
      </c>
      <c r="J4" s="278" t="s">
        <v>349</v>
      </c>
    </row>
    <row r="5" spans="1:15" ht="20.100000000000001" customHeight="1" thickTop="1">
      <c r="A5" s="52">
        <v>2016</v>
      </c>
      <c r="B5" s="86" t="s">
        <v>59</v>
      </c>
      <c r="C5" s="108">
        <v>2669</v>
      </c>
      <c r="D5" s="108">
        <v>36</v>
      </c>
      <c r="E5" s="281">
        <v>127</v>
      </c>
      <c r="F5" s="281">
        <v>2458</v>
      </c>
      <c r="G5" s="108">
        <v>159680</v>
      </c>
      <c r="H5" s="108">
        <v>1772</v>
      </c>
      <c r="I5" s="282">
        <v>17303</v>
      </c>
      <c r="J5" s="283">
        <v>138133</v>
      </c>
      <c r="K5" s="9"/>
      <c r="M5" s="473"/>
      <c r="N5" s="471"/>
      <c r="O5" s="472"/>
    </row>
    <row r="6" spans="1:15" ht="15" customHeight="1">
      <c r="A6" s="52"/>
      <c r="B6" s="86" t="s">
        <v>60</v>
      </c>
      <c r="C6" s="109">
        <v>4648</v>
      </c>
      <c r="D6" s="110">
        <v>36</v>
      </c>
      <c r="E6" s="110">
        <v>230</v>
      </c>
      <c r="F6" s="110">
        <v>4334</v>
      </c>
      <c r="G6" s="110">
        <v>275180</v>
      </c>
      <c r="H6" s="110">
        <v>1772</v>
      </c>
      <c r="I6" s="279">
        <v>30874</v>
      </c>
      <c r="J6" s="280">
        <v>240062</v>
      </c>
      <c r="K6" s="9"/>
      <c r="M6" s="473"/>
      <c r="N6" s="471"/>
      <c r="O6" s="472"/>
    </row>
    <row r="7" spans="1:15" ht="15" customHeight="1">
      <c r="A7" s="52"/>
      <c r="B7" s="86" t="s">
        <v>61</v>
      </c>
      <c r="C7" s="110">
        <v>6015</v>
      </c>
      <c r="D7" s="110">
        <v>61</v>
      </c>
      <c r="E7" s="110">
        <v>322</v>
      </c>
      <c r="F7" s="110">
        <v>5584</v>
      </c>
      <c r="G7" s="110">
        <v>360029</v>
      </c>
      <c r="H7" s="110">
        <v>2924</v>
      </c>
      <c r="I7" s="279">
        <v>45132</v>
      </c>
      <c r="J7" s="280">
        <v>309501</v>
      </c>
      <c r="K7" s="9"/>
      <c r="M7" s="10"/>
    </row>
    <row r="8" spans="1:15" ht="15" customHeight="1">
      <c r="A8" s="52"/>
      <c r="B8" s="86" t="s">
        <v>26</v>
      </c>
      <c r="C8" s="110">
        <v>8475</v>
      </c>
      <c r="D8" s="110">
        <v>61</v>
      </c>
      <c r="E8" s="110">
        <v>401</v>
      </c>
      <c r="F8" s="110">
        <v>7965</v>
      </c>
      <c r="G8" s="110">
        <v>498861</v>
      </c>
      <c r="H8" s="110">
        <v>2924</v>
      </c>
      <c r="I8" s="279">
        <v>57056</v>
      </c>
      <c r="J8" s="280">
        <v>436409</v>
      </c>
      <c r="K8" s="9"/>
      <c r="M8" s="10"/>
    </row>
    <row r="9" spans="1:15" ht="20.100000000000001" customHeight="1">
      <c r="A9" s="52">
        <v>2017</v>
      </c>
      <c r="B9" s="86" t="s">
        <v>59</v>
      </c>
      <c r="C9" s="271">
        <v>1459</v>
      </c>
      <c r="D9" s="110">
        <v>36</v>
      </c>
      <c r="E9" s="271">
        <v>50</v>
      </c>
      <c r="F9" s="271">
        <v>1373</v>
      </c>
      <c r="G9" s="271">
        <v>90138</v>
      </c>
      <c r="H9" s="110">
        <v>1749</v>
      </c>
      <c r="I9" s="284">
        <v>9260</v>
      </c>
      <c r="J9" s="283" t="s">
        <v>484</v>
      </c>
      <c r="K9" s="9"/>
      <c r="M9" s="10"/>
    </row>
    <row r="10" spans="1:15" ht="15" customHeight="1">
      <c r="A10" s="52"/>
      <c r="B10" s="86" t="s">
        <v>60</v>
      </c>
      <c r="C10" s="271">
        <v>3381</v>
      </c>
      <c r="D10" s="110">
        <v>81</v>
      </c>
      <c r="E10" s="271">
        <v>115</v>
      </c>
      <c r="F10" s="271">
        <v>3185</v>
      </c>
      <c r="G10" s="110">
        <v>204271</v>
      </c>
      <c r="H10" s="110">
        <v>4402</v>
      </c>
      <c r="I10" s="279">
        <v>20500</v>
      </c>
      <c r="J10" s="280">
        <v>179369</v>
      </c>
      <c r="K10" s="9"/>
      <c r="M10" s="10"/>
    </row>
    <row r="11" spans="1:15" ht="15" customHeight="1">
      <c r="A11" s="52"/>
      <c r="B11" s="86" t="s">
        <v>61</v>
      </c>
      <c r="C11" s="271">
        <v>6297</v>
      </c>
      <c r="D11" s="110">
        <v>81</v>
      </c>
      <c r="E11" s="271">
        <v>198</v>
      </c>
      <c r="F11" s="271">
        <v>5674</v>
      </c>
      <c r="G11" s="110">
        <v>372448</v>
      </c>
      <c r="H11" s="110">
        <v>4402</v>
      </c>
      <c r="I11" s="279">
        <v>32881</v>
      </c>
      <c r="J11" s="280">
        <v>317860</v>
      </c>
      <c r="K11" s="9"/>
      <c r="M11" s="10"/>
    </row>
    <row r="12" spans="1:15" ht="15" customHeight="1">
      <c r="A12" s="52"/>
      <c r="B12" s="86" t="s">
        <v>26</v>
      </c>
      <c r="C12" s="271">
        <v>8844</v>
      </c>
      <c r="D12" s="110">
        <v>81</v>
      </c>
      <c r="E12" s="271">
        <v>271</v>
      </c>
      <c r="F12" s="271">
        <v>7989</v>
      </c>
      <c r="G12" s="110">
        <v>525327</v>
      </c>
      <c r="H12" s="110">
        <v>4402</v>
      </c>
      <c r="I12" s="279">
        <v>44086</v>
      </c>
      <c r="J12" s="280">
        <v>451495</v>
      </c>
      <c r="K12" s="9"/>
      <c r="M12" s="10"/>
    </row>
    <row r="13" spans="1:15" ht="20.100000000000001" customHeight="1">
      <c r="A13" s="52">
        <v>2018</v>
      </c>
      <c r="B13" s="86" t="s">
        <v>59</v>
      </c>
      <c r="C13" s="270">
        <v>2231</v>
      </c>
      <c r="D13" s="269" t="s">
        <v>195</v>
      </c>
      <c r="E13" s="110">
        <v>55</v>
      </c>
      <c r="F13" s="111">
        <v>2176</v>
      </c>
      <c r="G13" s="111">
        <v>125915</v>
      </c>
      <c r="H13" s="271" t="s">
        <v>195</v>
      </c>
      <c r="I13" s="384">
        <v>9103</v>
      </c>
      <c r="J13" s="339">
        <v>116812</v>
      </c>
      <c r="K13" s="16"/>
      <c r="L13" s="3"/>
      <c r="M13" s="351"/>
    </row>
    <row r="14" spans="1:15" ht="20.100000000000001" customHeight="1">
      <c r="A14" s="52"/>
      <c r="B14" s="86" t="s">
        <v>60</v>
      </c>
      <c r="C14" s="270">
        <v>4294</v>
      </c>
      <c r="D14" s="269">
        <v>60</v>
      </c>
      <c r="E14" s="110">
        <v>96</v>
      </c>
      <c r="F14" s="111">
        <v>4138</v>
      </c>
      <c r="G14" s="111">
        <v>254584</v>
      </c>
      <c r="H14" s="271">
        <v>2958</v>
      </c>
      <c r="I14" s="384">
        <v>17739</v>
      </c>
      <c r="J14" s="339">
        <v>233887</v>
      </c>
      <c r="K14" s="16"/>
      <c r="L14" s="3"/>
      <c r="M14" s="351"/>
    </row>
    <row r="15" spans="1:15">
      <c r="A15" s="52"/>
      <c r="B15" s="340" t="s">
        <v>25</v>
      </c>
      <c r="C15" s="272">
        <v>127</v>
      </c>
      <c r="D15" s="272">
        <v>74.099999999999994</v>
      </c>
      <c r="E15" s="272">
        <v>83.5</v>
      </c>
      <c r="F15" s="272">
        <v>129.9</v>
      </c>
      <c r="G15" s="272">
        <v>124.6</v>
      </c>
      <c r="H15" s="272">
        <v>67.2</v>
      </c>
      <c r="I15" s="272">
        <v>86.5</v>
      </c>
      <c r="J15" s="454">
        <v>130.4</v>
      </c>
      <c r="K15" s="16"/>
      <c r="L15" s="3"/>
      <c r="M15" s="3"/>
    </row>
    <row r="16" spans="1:15">
      <c r="A16" s="321"/>
      <c r="B16" s="321"/>
      <c r="C16" s="321"/>
      <c r="D16" s="321"/>
      <c r="E16" s="321"/>
      <c r="F16" s="10"/>
      <c r="G16" s="10"/>
      <c r="H16" s="10"/>
      <c r="I16" s="10"/>
      <c r="J16" s="10"/>
      <c r="K16" s="9"/>
      <c r="M16" s="10"/>
    </row>
    <row r="17" spans="1:13">
      <c r="A17" s="637" t="s">
        <v>529</v>
      </c>
      <c r="B17" s="637"/>
      <c r="C17" s="637"/>
      <c r="D17" s="637"/>
      <c r="E17" s="637"/>
      <c r="F17" s="637"/>
      <c r="G17" s="637"/>
      <c r="H17" s="637"/>
      <c r="I17" s="637"/>
      <c r="J17" s="637"/>
      <c r="K17" s="9"/>
      <c r="M17" s="10"/>
    </row>
    <row r="18" spans="1:13">
      <c r="A18" s="680" t="s">
        <v>526</v>
      </c>
      <c r="B18" s="680"/>
      <c r="C18" s="680"/>
      <c r="D18" s="680"/>
      <c r="E18" s="680"/>
      <c r="F18" s="680"/>
      <c r="G18" s="680"/>
      <c r="H18" s="680"/>
      <c r="I18" s="680"/>
      <c r="J18" s="680"/>
      <c r="K18" s="9"/>
      <c r="M18" s="10"/>
    </row>
    <row r="19" spans="1:13" s="264" customFormat="1">
      <c r="A19" s="675"/>
      <c r="B19" s="675"/>
      <c r="C19" s="675"/>
      <c r="D19" s="675"/>
      <c r="E19" s="675"/>
      <c r="F19" s="273"/>
      <c r="G19" s="273"/>
      <c r="H19" s="273"/>
      <c r="I19" s="273"/>
      <c r="J19" s="273"/>
      <c r="K19" s="274"/>
      <c r="M19" s="273"/>
    </row>
    <row r="20" spans="1:13">
      <c r="C20" s="10"/>
      <c r="D20" s="10"/>
      <c r="E20" s="10"/>
      <c r="F20" s="10"/>
      <c r="G20" s="10"/>
      <c r="H20" s="10"/>
      <c r="I20" s="10"/>
      <c r="J20" s="10"/>
    </row>
  </sheetData>
  <mergeCells count="10">
    <mergeCell ref="A19:E19"/>
    <mergeCell ref="A1:J1"/>
    <mergeCell ref="A3:B3"/>
    <mergeCell ref="C3:C4"/>
    <mergeCell ref="D3:F3"/>
    <mergeCell ref="G3:G4"/>
    <mergeCell ref="A4:B4"/>
    <mergeCell ref="A2:J2"/>
    <mergeCell ref="A17:J17"/>
    <mergeCell ref="A18:J18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O33"/>
  <sheetViews>
    <sheetView showGridLines="0" tabSelected="1" workbookViewId="0">
      <selection activeCell="F11" sqref="F11"/>
    </sheetView>
  </sheetViews>
  <sheetFormatPr defaultRowHeight="15"/>
  <cols>
    <col min="2" max="2" width="29.7109375" customWidth="1"/>
    <col min="3" max="14" width="11.42578125" customWidth="1"/>
    <col min="15" max="15" width="9.140625" style="9"/>
  </cols>
  <sheetData>
    <row r="1" spans="1:15">
      <c r="A1" s="681" t="s">
        <v>742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</row>
    <row r="2" spans="1:15" ht="16.5">
      <c r="A2" s="505" t="s">
        <v>699</v>
      </c>
      <c r="B2" s="507"/>
      <c r="C2" s="506"/>
      <c r="D2" s="506"/>
    </row>
    <row r="3" spans="1:15" ht="30" customHeight="1">
      <c r="A3" s="687" t="s">
        <v>659</v>
      </c>
      <c r="B3" s="688"/>
      <c r="C3" s="682" t="s">
        <v>657</v>
      </c>
      <c r="D3" s="682"/>
      <c r="E3" s="682" t="s">
        <v>652</v>
      </c>
      <c r="F3" s="682"/>
      <c r="G3" s="682" t="s">
        <v>653</v>
      </c>
      <c r="H3" s="682"/>
      <c r="I3" s="682" t="s">
        <v>654</v>
      </c>
      <c r="J3" s="682"/>
      <c r="K3" s="682" t="s">
        <v>655</v>
      </c>
      <c r="L3" s="682"/>
      <c r="M3" s="682" t="s">
        <v>656</v>
      </c>
      <c r="N3" s="684"/>
    </row>
    <row r="4" spans="1:15" ht="22.5">
      <c r="A4" s="687"/>
      <c r="B4" s="688"/>
      <c r="C4" s="524" t="s">
        <v>636</v>
      </c>
      <c r="D4" s="522" t="s">
        <v>637</v>
      </c>
      <c r="E4" s="524" t="s">
        <v>636</v>
      </c>
      <c r="F4" s="522" t="s">
        <v>637</v>
      </c>
      <c r="G4" s="524" t="s">
        <v>636</v>
      </c>
      <c r="H4" s="522" t="s">
        <v>637</v>
      </c>
      <c r="I4" s="524" t="s">
        <v>636</v>
      </c>
      <c r="J4" s="522" t="s">
        <v>637</v>
      </c>
      <c r="K4" s="524" t="s">
        <v>636</v>
      </c>
      <c r="L4" s="522" t="s">
        <v>637</v>
      </c>
      <c r="M4" s="524" t="s">
        <v>636</v>
      </c>
      <c r="N4" s="525" t="s">
        <v>637</v>
      </c>
    </row>
    <row r="5" spans="1:15" ht="18.75" customHeight="1" thickBot="1">
      <c r="A5" s="689"/>
      <c r="B5" s="690"/>
      <c r="C5" s="685" t="s">
        <v>658</v>
      </c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</row>
    <row r="6" spans="1:15" s="482" customFormat="1" ht="23.25" customHeight="1" thickTop="1">
      <c r="A6" s="526"/>
      <c r="B6" s="683" t="s">
        <v>700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9"/>
    </row>
    <row r="7" spans="1:15">
      <c r="A7" s="515">
        <v>2017</v>
      </c>
      <c r="B7" s="537" t="s">
        <v>642</v>
      </c>
      <c r="C7" s="124">
        <v>6460</v>
      </c>
      <c r="D7" s="215">
        <v>6136</v>
      </c>
      <c r="E7" s="529">
        <v>5953</v>
      </c>
      <c r="F7" s="529">
        <v>5786</v>
      </c>
      <c r="G7" s="529">
        <v>6046</v>
      </c>
      <c r="H7" s="529">
        <v>5792</v>
      </c>
      <c r="I7" s="529">
        <v>5639</v>
      </c>
      <c r="J7" s="529">
        <v>5760</v>
      </c>
      <c r="K7" s="529">
        <v>8396</v>
      </c>
      <c r="L7" s="529">
        <v>6767</v>
      </c>
      <c r="M7" s="529">
        <v>8380</v>
      </c>
      <c r="N7" s="530">
        <v>8173</v>
      </c>
    </row>
    <row r="8" spans="1:15">
      <c r="A8" s="516"/>
      <c r="B8" s="537" t="s">
        <v>643</v>
      </c>
      <c r="C8" s="124">
        <v>6461</v>
      </c>
      <c r="D8" s="215">
        <v>6314</v>
      </c>
      <c r="E8" s="529">
        <v>5882</v>
      </c>
      <c r="F8" s="529">
        <v>6021</v>
      </c>
      <c r="G8" s="529">
        <v>6033</v>
      </c>
      <c r="H8" s="529">
        <v>5965</v>
      </c>
      <c r="I8" s="529">
        <v>5773</v>
      </c>
      <c r="J8" s="529">
        <v>5677</v>
      </c>
      <c r="K8" s="529">
        <v>8097</v>
      </c>
      <c r="L8" s="529">
        <v>7330</v>
      </c>
      <c r="M8" s="529">
        <v>8285</v>
      </c>
      <c r="N8" s="530">
        <v>8418</v>
      </c>
    </row>
    <row r="9" spans="1:15">
      <c r="A9" s="508"/>
      <c r="B9" s="537" t="s">
        <v>644</v>
      </c>
      <c r="C9" s="124">
        <v>6390</v>
      </c>
      <c r="D9" s="215">
        <v>6433</v>
      </c>
      <c r="E9" s="529">
        <v>5860</v>
      </c>
      <c r="F9" s="529">
        <v>6214</v>
      </c>
      <c r="G9" s="529">
        <v>6124</v>
      </c>
      <c r="H9" s="529">
        <v>5927</v>
      </c>
      <c r="I9" s="529">
        <v>5897</v>
      </c>
      <c r="J9" s="529">
        <v>5455</v>
      </c>
      <c r="K9" s="529">
        <v>7339</v>
      </c>
      <c r="L9" s="529">
        <v>8059</v>
      </c>
      <c r="M9" s="529">
        <v>8311</v>
      </c>
      <c r="N9" s="530">
        <v>8441</v>
      </c>
    </row>
    <row r="10" spans="1:15">
      <c r="A10" s="515"/>
      <c r="B10" s="537" t="s">
        <v>650</v>
      </c>
      <c r="C10" s="124">
        <v>6526</v>
      </c>
      <c r="D10" s="215">
        <v>6389</v>
      </c>
      <c r="E10" s="529">
        <v>5847</v>
      </c>
      <c r="F10" s="529">
        <v>6261</v>
      </c>
      <c r="G10" s="529">
        <v>6229</v>
      </c>
      <c r="H10" s="529">
        <v>6007</v>
      </c>
      <c r="I10" s="529">
        <v>6184</v>
      </c>
      <c r="J10" s="529">
        <v>5956</v>
      </c>
      <c r="K10" s="529">
        <v>8156</v>
      </c>
      <c r="L10" s="529">
        <v>7213</v>
      </c>
      <c r="M10" s="529">
        <v>8426</v>
      </c>
      <c r="N10" s="530">
        <v>8225</v>
      </c>
    </row>
    <row r="11" spans="1:15" ht="20.25" customHeight="1">
      <c r="A11" s="515">
        <v>2018</v>
      </c>
      <c r="B11" s="537" t="s">
        <v>642</v>
      </c>
      <c r="C11" s="124">
        <v>6745</v>
      </c>
      <c r="D11" s="215">
        <v>6508</v>
      </c>
      <c r="E11" s="529">
        <v>6023</v>
      </c>
      <c r="F11" s="529">
        <v>6342</v>
      </c>
      <c r="G11" s="529">
        <v>6463</v>
      </c>
      <c r="H11" s="529">
        <v>6506</v>
      </c>
      <c r="I11" s="529">
        <v>6441</v>
      </c>
      <c r="J11" s="529">
        <v>6203</v>
      </c>
      <c r="K11" s="529">
        <v>9287</v>
      </c>
      <c r="L11" s="529">
        <v>6896</v>
      </c>
      <c r="M11" s="529">
        <v>8584</v>
      </c>
      <c r="N11" s="530">
        <v>9420</v>
      </c>
    </row>
    <row r="12" spans="1:15">
      <c r="B12" s="537" t="s">
        <v>643</v>
      </c>
      <c r="C12" s="124">
        <v>7020</v>
      </c>
      <c r="D12" s="215">
        <v>6651</v>
      </c>
      <c r="E12" s="529">
        <v>6495</v>
      </c>
      <c r="F12" s="529">
        <v>6356</v>
      </c>
      <c r="G12" s="529">
        <v>6745</v>
      </c>
      <c r="H12" s="529">
        <v>6444</v>
      </c>
      <c r="I12" s="529">
        <v>6243</v>
      </c>
      <c r="J12" s="529">
        <v>6251</v>
      </c>
      <c r="K12" s="529">
        <v>9131</v>
      </c>
      <c r="L12" s="529">
        <v>7145</v>
      </c>
      <c r="M12" s="529">
        <v>9324</v>
      </c>
      <c r="N12" s="530">
        <v>9498</v>
      </c>
    </row>
    <row r="13" spans="1:15" s="482" customFormat="1">
      <c r="B13" s="340" t="s">
        <v>25</v>
      </c>
      <c r="C13" s="531">
        <f>C12/C8*100</f>
        <v>108.7</v>
      </c>
      <c r="D13" s="531">
        <f t="shared" ref="D13:N13" si="0">D12/D8*100</f>
        <v>105.3</v>
      </c>
      <c r="E13" s="531">
        <f t="shared" si="0"/>
        <v>110.4</v>
      </c>
      <c r="F13" s="531">
        <f t="shared" si="0"/>
        <v>105.6</v>
      </c>
      <c r="G13" s="531">
        <f t="shared" si="0"/>
        <v>111.8</v>
      </c>
      <c r="H13" s="531">
        <f t="shared" si="0"/>
        <v>108</v>
      </c>
      <c r="I13" s="531">
        <f t="shared" si="0"/>
        <v>108.1</v>
      </c>
      <c r="J13" s="531">
        <f t="shared" si="0"/>
        <v>110.1</v>
      </c>
      <c r="K13" s="531">
        <f t="shared" si="0"/>
        <v>112.8</v>
      </c>
      <c r="L13" s="531">
        <f t="shared" si="0"/>
        <v>97.5</v>
      </c>
      <c r="M13" s="531">
        <f t="shared" si="0"/>
        <v>112.5</v>
      </c>
      <c r="N13" s="532">
        <f t="shared" si="0"/>
        <v>112.8</v>
      </c>
      <c r="O13" s="9"/>
    </row>
    <row r="14" spans="1:15" s="482" customFormat="1">
      <c r="B14" s="340" t="s">
        <v>33</v>
      </c>
      <c r="C14" s="531">
        <f>C12/C11*100</f>
        <v>104.1</v>
      </c>
      <c r="D14" s="531">
        <f t="shared" ref="D14:N14" si="1">D12/D11*100</f>
        <v>102.2</v>
      </c>
      <c r="E14" s="531">
        <f t="shared" si="1"/>
        <v>107.8</v>
      </c>
      <c r="F14" s="531">
        <f t="shared" si="1"/>
        <v>100.2</v>
      </c>
      <c r="G14" s="531">
        <f t="shared" si="1"/>
        <v>104.4</v>
      </c>
      <c r="H14" s="531">
        <f t="shared" si="1"/>
        <v>99</v>
      </c>
      <c r="I14" s="531">
        <f t="shared" si="1"/>
        <v>96.9</v>
      </c>
      <c r="J14" s="531">
        <f t="shared" si="1"/>
        <v>100.8</v>
      </c>
      <c r="K14" s="531">
        <f t="shared" si="1"/>
        <v>98.3</v>
      </c>
      <c r="L14" s="531">
        <f t="shared" si="1"/>
        <v>103.6</v>
      </c>
      <c r="M14" s="531">
        <f t="shared" si="1"/>
        <v>108.6</v>
      </c>
      <c r="N14" s="532">
        <f t="shared" si="1"/>
        <v>100.8</v>
      </c>
      <c r="O14" s="9"/>
    </row>
    <row r="15" spans="1:15" ht="21" customHeight="1">
      <c r="B15" s="683" t="s">
        <v>701</v>
      </c>
      <c r="C15" s="683"/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</row>
    <row r="16" spans="1:15">
      <c r="A16" s="515">
        <v>2017</v>
      </c>
      <c r="B16" s="537" t="s">
        <v>642</v>
      </c>
      <c r="C16" s="533">
        <v>6253</v>
      </c>
      <c r="D16" s="337">
        <v>5390</v>
      </c>
      <c r="E16" s="529">
        <v>5971</v>
      </c>
      <c r="F16" s="529">
        <v>5274</v>
      </c>
      <c r="G16" s="529">
        <v>6323</v>
      </c>
      <c r="H16" s="529">
        <v>5402</v>
      </c>
      <c r="I16" s="529">
        <v>5656</v>
      </c>
      <c r="J16" s="529">
        <v>4814</v>
      </c>
      <c r="K16" s="529">
        <v>7261</v>
      </c>
      <c r="L16" s="529">
        <v>5937</v>
      </c>
      <c r="M16" s="529">
        <v>6231</v>
      </c>
      <c r="N16" s="530">
        <v>5610</v>
      </c>
    </row>
    <row r="17" spans="1:14">
      <c r="A17" s="516"/>
      <c r="B17" s="537" t="s">
        <v>643</v>
      </c>
      <c r="C17" s="533">
        <v>6267</v>
      </c>
      <c r="D17" s="337">
        <v>5445</v>
      </c>
      <c r="E17" s="529">
        <v>5965</v>
      </c>
      <c r="F17" s="529">
        <v>5307</v>
      </c>
      <c r="G17" s="529">
        <v>6297</v>
      </c>
      <c r="H17" s="529">
        <v>5485</v>
      </c>
      <c r="I17" s="529">
        <v>5630</v>
      </c>
      <c r="J17" s="529">
        <v>5276</v>
      </c>
      <c r="K17" s="529">
        <v>7554</v>
      </c>
      <c r="L17" s="529">
        <v>6826</v>
      </c>
      <c r="M17" s="529">
        <v>6108</v>
      </c>
      <c r="N17" s="530">
        <v>5237</v>
      </c>
    </row>
    <row r="18" spans="1:14">
      <c r="A18" s="508"/>
      <c r="B18" s="537" t="s">
        <v>644</v>
      </c>
      <c r="C18" s="533">
        <v>6293</v>
      </c>
      <c r="D18" s="337">
        <v>5764</v>
      </c>
      <c r="E18" s="529">
        <v>6001</v>
      </c>
      <c r="F18" s="529">
        <v>5555</v>
      </c>
      <c r="G18" s="529">
        <v>6349</v>
      </c>
      <c r="H18" s="529">
        <v>5977</v>
      </c>
      <c r="I18" s="529">
        <v>5694</v>
      </c>
      <c r="J18" s="529">
        <v>5548</v>
      </c>
      <c r="K18" s="529">
        <v>7459</v>
      </c>
      <c r="L18" s="529">
        <v>6069</v>
      </c>
      <c r="M18" s="529">
        <v>6191</v>
      </c>
      <c r="N18" s="530">
        <v>5883</v>
      </c>
    </row>
    <row r="19" spans="1:14">
      <c r="A19" s="515"/>
      <c r="B19" s="537" t="s">
        <v>650</v>
      </c>
      <c r="C19" s="533">
        <v>6365</v>
      </c>
      <c r="D19" s="337">
        <v>5906</v>
      </c>
      <c r="E19" s="529">
        <v>6011</v>
      </c>
      <c r="F19" s="529">
        <v>5500</v>
      </c>
      <c r="G19" s="529">
        <v>6460</v>
      </c>
      <c r="H19" s="529">
        <v>6143</v>
      </c>
      <c r="I19" s="529">
        <v>5763</v>
      </c>
      <c r="J19" s="529">
        <v>5511</v>
      </c>
      <c r="K19" s="529">
        <v>7625</v>
      </c>
      <c r="L19" s="529">
        <v>7012</v>
      </c>
      <c r="M19" s="529">
        <v>6243</v>
      </c>
      <c r="N19" s="530">
        <v>6043</v>
      </c>
    </row>
    <row r="20" spans="1:14" ht="20.25" customHeight="1">
      <c r="A20" s="515">
        <v>2018</v>
      </c>
      <c r="B20" s="537" t="s">
        <v>642</v>
      </c>
      <c r="C20" s="533">
        <v>6423</v>
      </c>
      <c r="D20" s="337">
        <v>5841</v>
      </c>
      <c r="E20" s="529">
        <v>6100</v>
      </c>
      <c r="F20" s="529">
        <v>5725</v>
      </c>
      <c r="G20" s="529">
        <v>6452</v>
      </c>
      <c r="H20" s="529">
        <v>6079</v>
      </c>
      <c r="I20" s="529">
        <v>5822</v>
      </c>
      <c r="J20" s="529">
        <v>5459</v>
      </c>
      <c r="K20" s="529">
        <v>7610</v>
      </c>
      <c r="L20" s="529">
        <v>7515</v>
      </c>
      <c r="M20" s="529">
        <v>6409</v>
      </c>
      <c r="N20" s="530">
        <v>5563</v>
      </c>
    </row>
    <row r="21" spans="1:14">
      <c r="A21" s="482"/>
      <c r="B21" s="537" t="s">
        <v>643</v>
      </c>
      <c r="C21" s="533">
        <v>6485</v>
      </c>
      <c r="D21" s="337">
        <v>6077</v>
      </c>
      <c r="E21" s="529">
        <v>6147</v>
      </c>
      <c r="F21" s="529">
        <v>5860</v>
      </c>
      <c r="G21" s="529">
        <v>6540</v>
      </c>
      <c r="H21" s="529">
        <v>6318</v>
      </c>
      <c r="I21" s="529">
        <v>5859</v>
      </c>
      <c r="J21" s="529">
        <v>5793</v>
      </c>
      <c r="K21" s="529">
        <v>7645</v>
      </c>
      <c r="L21" s="529">
        <v>7878</v>
      </c>
      <c r="M21" s="529">
        <v>6458</v>
      </c>
      <c r="N21" s="530">
        <v>6418</v>
      </c>
    </row>
    <row r="22" spans="1:14">
      <c r="B22" s="340" t="s">
        <v>25</v>
      </c>
      <c r="C22" s="531">
        <f>C21/C17*100</f>
        <v>103.5</v>
      </c>
      <c r="D22" s="531">
        <f t="shared" ref="D22" si="2">D21/D17*100</f>
        <v>111.6</v>
      </c>
      <c r="E22" s="531">
        <f t="shared" ref="E22" si="3">E21/E17*100</f>
        <v>103.1</v>
      </c>
      <c r="F22" s="531">
        <f t="shared" ref="F22" si="4">F21/F17*100</f>
        <v>110.4</v>
      </c>
      <c r="G22" s="531">
        <f t="shared" ref="G22" si="5">G21/G17*100</f>
        <v>103.9</v>
      </c>
      <c r="H22" s="531">
        <f t="shared" ref="H22" si="6">H21/H17*100</f>
        <v>115.2</v>
      </c>
      <c r="I22" s="531">
        <f t="shared" ref="I22" si="7">I21/I17*100</f>
        <v>104.1</v>
      </c>
      <c r="J22" s="531">
        <f t="shared" ref="J22" si="8">J21/J17*100</f>
        <v>109.8</v>
      </c>
      <c r="K22" s="531">
        <f t="shared" ref="K22" si="9">K21/K17*100</f>
        <v>101.2</v>
      </c>
      <c r="L22" s="531">
        <f t="shared" ref="L22" si="10">L21/L17*100</f>
        <v>115.4</v>
      </c>
      <c r="M22" s="531">
        <f t="shared" ref="M22" si="11">M21/M17*100</f>
        <v>105.7</v>
      </c>
      <c r="N22" s="532">
        <f t="shared" ref="N22" si="12">N21/N17*100</f>
        <v>122.6</v>
      </c>
    </row>
    <row r="23" spans="1:14">
      <c r="B23" s="340" t="s">
        <v>33</v>
      </c>
      <c r="C23" s="531">
        <f>C21/C20*100</f>
        <v>101</v>
      </c>
      <c r="D23" s="531">
        <f t="shared" ref="D23:N23" si="13">D21/D20*100</f>
        <v>104</v>
      </c>
      <c r="E23" s="531">
        <f t="shared" si="13"/>
        <v>100.8</v>
      </c>
      <c r="F23" s="531">
        <f t="shared" si="13"/>
        <v>102.4</v>
      </c>
      <c r="G23" s="531">
        <f t="shared" si="13"/>
        <v>101.4</v>
      </c>
      <c r="H23" s="531">
        <f t="shared" si="13"/>
        <v>103.9</v>
      </c>
      <c r="I23" s="531">
        <f t="shared" si="13"/>
        <v>100.6</v>
      </c>
      <c r="J23" s="531">
        <f t="shared" si="13"/>
        <v>106.1</v>
      </c>
      <c r="K23" s="531">
        <f t="shared" si="13"/>
        <v>100.5</v>
      </c>
      <c r="L23" s="531">
        <f t="shared" si="13"/>
        <v>104.8</v>
      </c>
      <c r="M23" s="531">
        <f t="shared" si="13"/>
        <v>100.8</v>
      </c>
      <c r="N23" s="532">
        <f t="shared" si="13"/>
        <v>115.4</v>
      </c>
    </row>
    <row r="25" spans="1:14">
      <c r="A25" s="523" t="s">
        <v>756</v>
      </c>
      <c r="B25" s="523"/>
      <c r="C25" s="523"/>
      <c r="D25" s="523"/>
      <c r="E25" s="523"/>
      <c r="F25" s="523"/>
      <c r="G25" s="523"/>
      <c r="H25" s="523"/>
      <c r="I25" s="523"/>
      <c r="J25" s="523"/>
      <c r="K25" s="523"/>
    </row>
    <row r="26" spans="1:14">
      <c r="A26" s="626" t="s">
        <v>757</v>
      </c>
      <c r="B26" s="626"/>
      <c r="C26" s="626"/>
      <c r="D26" s="626"/>
      <c r="E26" s="626"/>
      <c r="F26" s="626"/>
      <c r="G26" s="626"/>
      <c r="H26" s="626"/>
      <c r="I26" s="626"/>
      <c r="J26" s="626"/>
      <c r="K26" s="626"/>
      <c r="L26" s="482"/>
      <c r="M26" s="482"/>
      <c r="N26" s="482"/>
    </row>
    <row r="27" spans="1:14">
      <c r="E27" s="482"/>
      <c r="F27" s="482"/>
      <c r="G27" s="482"/>
      <c r="H27" s="482"/>
      <c r="I27" s="482"/>
      <c r="J27" s="482"/>
      <c r="K27" s="482"/>
      <c r="L27" s="482"/>
      <c r="M27" s="482"/>
      <c r="N27" s="482"/>
    </row>
    <row r="28" spans="1:14">
      <c r="E28" s="482"/>
      <c r="F28" s="482"/>
      <c r="G28" s="482"/>
      <c r="H28" s="482"/>
      <c r="I28" s="482"/>
      <c r="J28" s="482"/>
      <c r="K28" s="482"/>
      <c r="L28" s="482"/>
      <c r="M28" s="482"/>
      <c r="N28" s="482"/>
    </row>
    <row r="29" spans="1:14">
      <c r="E29" s="482"/>
      <c r="F29" s="482"/>
      <c r="G29" s="482"/>
      <c r="H29" s="482"/>
      <c r="I29" s="482"/>
      <c r="J29" s="482"/>
      <c r="K29" s="482"/>
      <c r="L29" s="482"/>
      <c r="M29" s="482"/>
      <c r="N29" s="482"/>
    </row>
    <row r="30" spans="1:14">
      <c r="E30" s="482"/>
      <c r="F30" s="482"/>
      <c r="G30" s="482"/>
      <c r="H30" s="482"/>
      <c r="I30" s="482"/>
      <c r="J30" s="482"/>
      <c r="K30" s="482"/>
      <c r="L30" s="482"/>
      <c r="M30" s="482"/>
      <c r="N30" s="482"/>
    </row>
    <row r="31" spans="1:14">
      <c r="E31" s="482"/>
      <c r="F31" s="482"/>
      <c r="G31" s="482"/>
      <c r="H31" s="482"/>
      <c r="I31" s="482"/>
      <c r="J31" s="482"/>
      <c r="K31" s="482"/>
      <c r="L31" s="482"/>
      <c r="M31" s="482"/>
      <c r="N31" s="482"/>
    </row>
    <row r="32" spans="1:14">
      <c r="E32" s="482"/>
      <c r="F32" s="482"/>
      <c r="G32" s="482"/>
      <c r="H32" s="482"/>
      <c r="I32" s="482"/>
      <c r="J32" s="482"/>
      <c r="K32" s="482"/>
      <c r="L32" s="482"/>
      <c r="M32" s="482"/>
      <c r="N32" s="482"/>
    </row>
    <row r="33" spans="5:14">
      <c r="E33" s="482"/>
      <c r="F33" s="482"/>
      <c r="G33" s="482"/>
      <c r="H33" s="482"/>
      <c r="I33" s="482"/>
      <c r="J33" s="482"/>
      <c r="K33" s="482"/>
      <c r="L33" s="482"/>
      <c r="M33" s="482"/>
      <c r="N33" s="482"/>
    </row>
  </sheetData>
  <mergeCells count="12">
    <mergeCell ref="A1:L1"/>
    <mergeCell ref="A26:K26"/>
    <mergeCell ref="G3:H3"/>
    <mergeCell ref="I3:J3"/>
    <mergeCell ref="K3:L3"/>
    <mergeCell ref="B6:N6"/>
    <mergeCell ref="B15:N15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5"/>
  <sheetViews>
    <sheetView showGridLines="0" workbookViewId="0">
      <pane ySplit="5" topLeftCell="A6" activePane="bottomLeft" state="frozen"/>
      <selection activeCell="E25" sqref="E25"/>
      <selection pane="bottomLeft" sqref="A1:H1"/>
    </sheetView>
  </sheetViews>
  <sheetFormatPr defaultRowHeight="15"/>
  <cols>
    <col min="1" max="1" width="38.7109375" customWidth="1"/>
    <col min="2" max="3" width="13.7109375" customWidth="1"/>
    <col min="4" max="4" width="15.28515625" customWidth="1"/>
    <col min="5" max="6" width="13.7109375" customWidth="1"/>
    <col min="7" max="7" width="13.85546875" customWidth="1"/>
    <col min="8" max="8" width="12.7109375" customWidth="1"/>
    <col min="9" max="9" width="9.140625" style="9" customWidth="1"/>
    <col min="11" max="11" width="17.85546875" customWidth="1"/>
  </cols>
  <sheetData>
    <row r="1" spans="1:16" s="3" customFormat="1" ht="50.1" customHeight="1">
      <c r="A1" s="695" t="s">
        <v>741</v>
      </c>
      <c r="B1" s="695"/>
      <c r="C1" s="695"/>
      <c r="D1" s="695"/>
      <c r="E1" s="695"/>
      <c r="F1" s="695"/>
      <c r="G1" s="695"/>
      <c r="H1" s="695"/>
      <c r="I1" s="16"/>
    </row>
    <row r="2" spans="1:16" s="3" customFormat="1" ht="45" customHeight="1">
      <c r="A2" s="697" t="s">
        <v>630</v>
      </c>
      <c r="B2" s="698"/>
      <c r="C2" s="698"/>
      <c r="D2" s="698"/>
      <c r="E2" s="698"/>
      <c r="F2" s="698"/>
      <c r="G2" s="698"/>
      <c r="H2" s="698"/>
      <c r="I2" s="16"/>
    </row>
    <row r="3" spans="1:16" ht="15" customHeight="1">
      <c r="A3" s="583" t="s">
        <v>357</v>
      </c>
      <c r="B3" s="605" t="s">
        <v>325</v>
      </c>
      <c r="C3" s="656" t="s">
        <v>610</v>
      </c>
      <c r="D3" s="657"/>
      <c r="E3" s="657"/>
      <c r="F3" s="657"/>
      <c r="G3" s="657"/>
      <c r="H3" s="657"/>
    </row>
    <row r="4" spans="1:16" ht="15" customHeight="1">
      <c r="A4" s="584"/>
      <c r="B4" s="628"/>
      <c r="C4" s="628" t="s">
        <v>358</v>
      </c>
      <c r="D4" s="612" t="s">
        <v>359</v>
      </c>
      <c r="E4" s="93"/>
      <c r="F4" s="89"/>
      <c r="G4" s="660"/>
      <c r="H4" s="660"/>
    </row>
    <row r="5" spans="1:16" ht="89.25" customHeight="1" thickBot="1">
      <c r="A5" s="585"/>
      <c r="B5" s="608"/>
      <c r="C5" s="608"/>
      <c r="D5" s="608"/>
      <c r="E5" s="90" t="s">
        <v>360</v>
      </c>
      <c r="F5" s="90" t="s">
        <v>361</v>
      </c>
      <c r="G5" s="92" t="s">
        <v>362</v>
      </c>
      <c r="H5" s="92" t="s">
        <v>363</v>
      </c>
      <c r="K5" s="9"/>
    </row>
    <row r="6" spans="1:16" ht="20.100000000000001" customHeight="1" thickTop="1">
      <c r="A6" s="112" t="s">
        <v>134</v>
      </c>
      <c r="B6" s="113">
        <v>122322</v>
      </c>
      <c r="C6" s="113">
        <v>379</v>
      </c>
      <c r="D6" s="113">
        <v>73230</v>
      </c>
      <c r="E6" s="113">
        <v>975</v>
      </c>
      <c r="F6" s="113">
        <v>27063</v>
      </c>
      <c r="G6" s="113">
        <v>702</v>
      </c>
      <c r="H6" s="114">
        <v>22907</v>
      </c>
      <c r="I6" s="7"/>
      <c r="J6" s="18"/>
      <c r="K6" s="10"/>
      <c r="L6" s="10"/>
      <c r="N6" s="10"/>
    </row>
    <row r="7" spans="1:16">
      <c r="A7" s="126" t="s">
        <v>64</v>
      </c>
      <c r="B7" s="115"/>
      <c r="C7" s="115"/>
      <c r="D7" s="115"/>
      <c r="E7" s="115"/>
      <c r="F7" s="115"/>
      <c r="G7" s="115"/>
      <c r="H7" s="116"/>
      <c r="I7" s="7"/>
      <c r="J7" s="18"/>
      <c r="K7" s="10"/>
      <c r="L7" s="10"/>
      <c r="N7" s="10"/>
    </row>
    <row r="8" spans="1:16" s="4" customFormat="1">
      <c r="A8" s="117" t="s">
        <v>65</v>
      </c>
      <c r="B8" s="118"/>
      <c r="C8" s="118"/>
      <c r="D8" s="118"/>
      <c r="E8" s="115"/>
      <c r="F8" s="118"/>
      <c r="G8" s="118"/>
      <c r="H8" s="119"/>
      <c r="I8" s="7"/>
      <c r="J8" s="18"/>
      <c r="K8" s="477"/>
      <c r="L8" s="476"/>
      <c r="M8" s="475"/>
      <c r="N8" s="475"/>
      <c r="O8" s="474"/>
      <c r="P8" s="475"/>
    </row>
    <row r="9" spans="1:16" s="4" customFormat="1">
      <c r="A9" s="127" t="s">
        <v>235</v>
      </c>
      <c r="B9" s="118"/>
      <c r="C9" s="118"/>
      <c r="D9" s="118"/>
      <c r="E9" s="118"/>
      <c r="F9" s="118"/>
      <c r="G9" s="118"/>
      <c r="H9" s="119"/>
      <c r="I9" s="7"/>
      <c r="J9" s="18"/>
      <c r="K9" s="477"/>
      <c r="L9" s="476"/>
      <c r="M9" s="475"/>
      <c r="N9" s="475"/>
      <c r="O9" s="474"/>
      <c r="P9" s="475"/>
    </row>
    <row r="10" spans="1:16">
      <c r="A10" s="117" t="s">
        <v>143</v>
      </c>
      <c r="B10" s="120">
        <v>384</v>
      </c>
      <c r="C10" s="120">
        <v>3</v>
      </c>
      <c r="D10" s="118">
        <v>141</v>
      </c>
      <c r="E10" s="118">
        <v>2</v>
      </c>
      <c r="F10" s="120">
        <v>196</v>
      </c>
      <c r="G10" s="120">
        <v>3</v>
      </c>
      <c r="H10" s="121">
        <v>186</v>
      </c>
      <c r="I10" s="7"/>
      <c r="J10" s="18"/>
    </row>
    <row r="11" spans="1:16">
      <c r="A11" s="127" t="s">
        <v>144</v>
      </c>
      <c r="B11" s="120"/>
      <c r="C11" s="120"/>
      <c r="D11" s="118"/>
      <c r="E11" s="118"/>
      <c r="F11" s="120"/>
      <c r="G11" s="120"/>
      <c r="H11" s="121"/>
      <c r="I11" s="7"/>
      <c r="J11" s="18"/>
    </row>
    <row r="12" spans="1:16">
      <c r="A12" s="117" t="s">
        <v>135</v>
      </c>
      <c r="B12" s="120">
        <v>8114</v>
      </c>
      <c r="C12" s="120">
        <v>29</v>
      </c>
      <c r="D12" s="118">
        <v>4517</v>
      </c>
      <c r="E12" s="118">
        <v>49</v>
      </c>
      <c r="F12" s="120">
        <v>2785</v>
      </c>
      <c r="G12" s="120">
        <v>92</v>
      </c>
      <c r="H12" s="121">
        <v>2395</v>
      </c>
      <c r="I12" s="7"/>
      <c r="J12" s="18"/>
    </row>
    <row r="13" spans="1:16">
      <c r="A13" s="127" t="s">
        <v>136</v>
      </c>
      <c r="B13" s="120"/>
      <c r="C13" s="120"/>
      <c r="D13" s="118"/>
      <c r="E13" s="118"/>
      <c r="F13" s="120"/>
      <c r="G13" s="120"/>
      <c r="H13" s="121"/>
      <c r="I13" s="7"/>
      <c r="J13" s="18"/>
    </row>
    <row r="14" spans="1:16" s="15" customFormat="1">
      <c r="A14" s="117" t="s">
        <v>65</v>
      </c>
      <c r="B14" s="120"/>
      <c r="C14" s="120"/>
      <c r="D14" s="118"/>
      <c r="E14" s="118"/>
      <c r="F14" s="120"/>
      <c r="G14" s="120"/>
      <c r="H14" s="121"/>
      <c r="I14" s="7"/>
      <c r="J14" s="18"/>
    </row>
    <row r="15" spans="1:16" s="15" customFormat="1">
      <c r="A15" s="127" t="s">
        <v>235</v>
      </c>
      <c r="B15" s="120"/>
      <c r="C15" s="120"/>
      <c r="D15" s="118"/>
      <c r="E15" s="118"/>
      <c r="F15" s="120"/>
      <c r="G15" s="120"/>
      <c r="H15" s="121"/>
      <c r="I15" s="7"/>
      <c r="J15" s="18"/>
    </row>
    <row r="16" spans="1:16">
      <c r="A16" s="122" t="s">
        <v>137</v>
      </c>
      <c r="B16" s="120">
        <v>7398</v>
      </c>
      <c r="C16" s="120">
        <v>29</v>
      </c>
      <c r="D16" s="118">
        <v>4373</v>
      </c>
      <c r="E16" s="118">
        <v>48</v>
      </c>
      <c r="F16" s="120">
        <v>2240</v>
      </c>
      <c r="G16" s="120">
        <v>72</v>
      </c>
      <c r="H16" s="121">
        <v>1919</v>
      </c>
      <c r="I16" s="7"/>
      <c r="J16" s="18"/>
    </row>
    <row r="17" spans="1:10">
      <c r="A17" s="128" t="s">
        <v>138</v>
      </c>
      <c r="B17" s="120"/>
      <c r="C17" s="120"/>
      <c r="D17" s="118"/>
      <c r="E17" s="118"/>
      <c r="F17" s="120"/>
      <c r="G17" s="120"/>
      <c r="H17" s="121"/>
      <c r="I17" s="7"/>
      <c r="J17" s="18"/>
    </row>
    <row r="18" spans="1:10" ht="23.25">
      <c r="A18" s="123" t="s">
        <v>520</v>
      </c>
      <c r="B18" s="120">
        <v>302</v>
      </c>
      <c r="C18" s="120" t="s">
        <v>195</v>
      </c>
      <c r="D18" s="118">
        <v>102</v>
      </c>
      <c r="E18" s="118">
        <v>1</v>
      </c>
      <c r="F18" s="120">
        <v>182</v>
      </c>
      <c r="G18" s="120">
        <v>10</v>
      </c>
      <c r="H18" s="121">
        <v>159</v>
      </c>
      <c r="I18" s="7"/>
      <c r="J18" s="18"/>
    </row>
    <row r="19" spans="1:10" ht="22.5">
      <c r="A19" s="407" t="s">
        <v>521</v>
      </c>
      <c r="B19" s="120"/>
      <c r="C19" s="120"/>
      <c r="D19" s="118"/>
      <c r="E19" s="118"/>
      <c r="F19" s="120"/>
      <c r="G19" s="120"/>
      <c r="H19" s="121"/>
      <c r="I19" s="7"/>
      <c r="J19" s="18"/>
    </row>
    <row r="20" spans="1:10">
      <c r="A20" s="6" t="s">
        <v>139</v>
      </c>
      <c r="B20" s="120">
        <v>11798</v>
      </c>
      <c r="C20" s="120">
        <v>70</v>
      </c>
      <c r="D20" s="118">
        <v>7429</v>
      </c>
      <c r="E20" s="118">
        <v>100</v>
      </c>
      <c r="F20" s="120">
        <v>3526</v>
      </c>
      <c r="G20" s="120">
        <v>51</v>
      </c>
      <c r="H20" s="121">
        <v>2862</v>
      </c>
      <c r="I20" s="7"/>
      <c r="J20" s="18"/>
    </row>
    <row r="21" spans="1:10">
      <c r="A21" s="77" t="s">
        <v>140</v>
      </c>
      <c r="B21" s="120"/>
      <c r="C21" s="120"/>
      <c r="D21" s="118"/>
      <c r="E21" s="118"/>
      <c r="F21" s="120"/>
      <c r="G21" s="120"/>
      <c r="H21" s="121"/>
      <c r="I21" s="7"/>
      <c r="J21" s="18"/>
    </row>
    <row r="22" spans="1:10">
      <c r="A22" s="6" t="s">
        <v>353</v>
      </c>
      <c r="B22" s="120">
        <v>23795</v>
      </c>
      <c r="C22" s="120">
        <v>26</v>
      </c>
      <c r="D22" s="118">
        <v>14556</v>
      </c>
      <c r="E22" s="118">
        <v>189</v>
      </c>
      <c r="F22" s="120">
        <v>5968</v>
      </c>
      <c r="G22" s="120">
        <v>91</v>
      </c>
      <c r="H22" s="121">
        <v>5201</v>
      </c>
      <c r="I22" s="7"/>
      <c r="J22" s="18"/>
    </row>
    <row r="23" spans="1:10">
      <c r="A23" s="77" t="s">
        <v>364</v>
      </c>
      <c r="B23" s="120"/>
      <c r="C23" s="120"/>
      <c r="D23" s="118"/>
      <c r="E23" s="118"/>
      <c r="F23" s="120"/>
      <c r="G23" s="120"/>
      <c r="H23" s="121"/>
      <c r="I23" s="7"/>
      <c r="J23" s="18"/>
    </row>
    <row r="24" spans="1:10">
      <c r="A24" s="6" t="s">
        <v>141</v>
      </c>
      <c r="B24" s="120">
        <v>5729</v>
      </c>
      <c r="C24" s="120">
        <v>2</v>
      </c>
      <c r="D24" s="118">
        <v>4632</v>
      </c>
      <c r="E24" s="118">
        <v>43</v>
      </c>
      <c r="F24" s="120">
        <v>877</v>
      </c>
      <c r="G24" s="120">
        <v>9</v>
      </c>
      <c r="H24" s="121">
        <v>801</v>
      </c>
      <c r="I24" s="7"/>
      <c r="J24" s="18"/>
    </row>
    <row r="25" spans="1:10">
      <c r="A25" s="77" t="s">
        <v>142</v>
      </c>
      <c r="B25" s="120"/>
      <c r="C25" s="120"/>
      <c r="D25" s="118"/>
      <c r="E25" s="118"/>
      <c r="F25" s="120"/>
      <c r="G25" s="120"/>
      <c r="H25" s="121"/>
      <c r="I25" s="7"/>
      <c r="J25" s="18"/>
    </row>
    <row r="26" spans="1:10">
      <c r="A26" s="6" t="s">
        <v>354</v>
      </c>
      <c r="B26" s="120">
        <v>3400</v>
      </c>
      <c r="C26" s="120">
        <v>7</v>
      </c>
      <c r="D26" s="118">
        <v>1856</v>
      </c>
      <c r="E26" s="118">
        <v>75</v>
      </c>
      <c r="F26" s="120">
        <v>1000</v>
      </c>
      <c r="G26" s="120">
        <v>4</v>
      </c>
      <c r="H26" s="121">
        <v>843</v>
      </c>
      <c r="I26" s="7"/>
      <c r="J26" s="18"/>
    </row>
    <row r="27" spans="1:10">
      <c r="A27" s="77" t="s">
        <v>365</v>
      </c>
      <c r="B27" s="120"/>
      <c r="C27" s="120"/>
      <c r="D27" s="118"/>
      <c r="E27" s="118"/>
      <c r="F27" s="120"/>
      <c r="G27" s="120"/>
      <c r="H27" s="121"/>
      <c r="I27" s="7"/>
      <c r="J27" s="10"/>
    </row>
    <row r="28" spans="1:10">
      <c r="A28" s="6" t="s">
        <v>146</v>
      </c>
      <c r="B28" s="120">
        <v>9307</v>
      </c>
      <c r="C28" s="120">
        <v>6</v>
      </c>
      <c r="D28" s="118">
        <v>6536</v>
      </c>
      <c r="E28" s="118">
        <v>92</v>
      </c>
      <c r="F28" s="120">
        <v>2427</v>
      </c>
      <c r="G28" s="120">
        <v>100</v>
      </c>
      <c r="H28" s="121">
        <v>2168</v>
      </c>
      <c r="I28" s="7"/>
      <c r="J28" s="10"/>
    </row>
    <row r="29" spans="1:10">
      <c r="A29" s="77" t="s">
        <v>147</v>
      </c>
      <c r="B29" s="120"/>
      <c r="C29" s="120"/>
      <c r="D29" s="118"/>
      <c r="E29" s="118"/>
      <c r="F29" s="120"/>
      <c r="G29" s="120"/>
      <c r="H29" s="121"/>
      <c r="I29" s="7"/>
      <c r="J29" s="10"/>
    </row>
    <row r="30" spans="1:10">
      <c r="A30" s="6" t="s">
        <v>154</v>
      </c>
      <c r="B30" s="120">
        <v>4426</v>
      </c>
      <c r="C30" s="120">
        <v>1</v>
      </c>
      <c r="D30" s="118">
        <v>2821</v>
      </c>
      <c r="E30" s="118">
        <v>13</v>
      </c>
      <c r="F30" s="120">
        <v>1339</v>
      </c>
      <c r="G30" s="120">
        <v>117</v>
      </c>
      <c r="H30" s="121">
        <v>1072</v>
      </c>
      <c r="I30" s="7"/>
      <c r="J30" s="10"/>
    </row>
    <row r="31" spans="1:10">
      <c r="A31" s="77" t="s">
        <v>148</v>
      </c>
      <c r="B31" s="120"/>
      <c r="C31" s="120"/>
      <c r="D31" s="118"/>
      <c r="E31" s="118"/>
      <c r="F31" s="120"/>
      <c r="G31" s="120"/>
      <c r="H31" s="121"/>
      <c r="I31" s="7"/>
      <c r="J31" s="10"/>
    </row>
    <row r="32" spans="1:10">
      <c r="A32" s="326" t="s">
        <v>355</v>
      </c>
      <c r="B32" s="120">
        <v>10897</v>
      </c>
      <c r="C32" s="120">
        <v>200</v>
      </c>
      <c r="D32" s="118">
        <v>1555</v>
      </c>
      <c r="E32" s="118">
        <v>21</v>
      </c>
      <c r="F32" s="120">
        <v>1758</v>
      </c>
      <c r="G32" s="120">
        <v>62</v>
      </c>
      <c r="H32" s="121">
        <v>1338</v>
      </c>
      <c r="I32" s="7"/>
      <c r="J32" s="10"/>
    </row>
    <row r="33" spans="1:10">
      <c r="A33" s="77" t="s">
        <v>149</v>
      </c>
      <c r="B33" s="120"/>
      <c r="C33" s="120"/>
      <c r="D33" s="118"/>
      <c r="E33" s="118"/>
      <c r="F33" s="120"/>
      <c r="G33" s="120"/>
      <c r="H33" s="121"/>
      <c r="I33" s="7"/>
      <c r="J33" s="10"/>
    </row>
    <row r="34" spans="1:10" ht="23.25">
      <c r="A34" s="91" t="s">
        <v>155</v>
      </c>
      <c r="B34" s="120">
        <v>18868</v>
      </c>
      <c r="C34" s="120">
        <v>18</v>
      </c>
      <c r="D34" s="118">
        <v>13474</v>
      </c>
      <c r="E34" s="118">
        <v>137</v>
      </c>
      <c r="F34" s="120">
        <v>4106</v>
      </c>
      <c r="G34" s="120">
        <v>112</v>
      </c>
      <c r="H34" s="121">
        <v>3395</v>
      </c>
      <c r="I34" s="7"/>
      <c r="J34" s="18"/>
    </row>
    <row r="35" spans="1:10">
      <c r="A35" s="77" t="s">
        <v>156</v>
      </c>
      <c r="B35" s="120"/>
      <c r="C35" s="120"/>
      <c r="D35" s="118"/>
      <c r="E35" s="118"/>
      <c r="F35" s="120"/>
      <c r="G35" s="120"/>
      <c r="H35" s="121"/>
      <c r="I35" s="7"/>
      <c r="J35" s="10"/>
    </row>
    <row r="36" spans="1:10">
      <c r="A36" s="6" t="s">
        <v>356</v>
      </c>
      <c r="B36" s="120">
        <v>4578</v>
      </c>
      <c r="C36" s="120">
        <v>7</v>
      </c>
      <c r="D36" s="118">
        <v>2584</v>
      </c>
      <c r="E36" s="118">
        <v>57</v>
      </c>
      <c r="F36" s="120">
        <v>1717</v>
      </c>
      <c r="G36" s="120">
        <v>27</v>
      </c>
      <c r="H36" s="121">
        <v>1510</v>
      </c>
      <c r="I36" s="7"/>
      <c r="J36" s="10"/>
    </row>
    <row r="37" spans="1:10">
      <c r="A37" s="77" t="s">
        <v>157</v>
      </c>
      <c r="B37" s="120"/>
      <c r="C37" s="120"/>
      <c r="D37" s="118"/>
      <c r="E37" s="118"/>
      <c r="F37" s="120"/>
      <c r="G37" s="120"/>
      <c r="H37" s="121"/>
      <c r="I37" s="7"/>
      <c r="J37" s="10"/>
    </row>
    <row r="38" spans="1:10" ht="23.25">
      <c r="A38" s="91" t="s">
        <v>158</v>
      </c>
      <c r="B38" s="120">
        <v>106</v>
      </c>
      <c r="C38" s="120" t="s">
        <v>195</v>
      </c>
      <c r="D38" s="120">
        <v>1</v>
      </c>
      <c r="E38" s="120" t="s">
        <v>195</v>
      </c>
      <c r="F38" s="120">
        <v>5</v>
      </c>
      <c r="G38" s="120" t="s">
        <v>195</v>
      </c>
      <c r="H38" s="121">
        <v>4</v>
      </c>
      <c r="I38" s="7"/>
      <c r="J38" s="10"/>
    </row>
    <row r="39" spans="1:10" ht="25.5" customHeight="1">
      <c r="A39" s="78" t="s">
        <v>159</v>
      </c>
      <c r="B39" s="120"/>
      <c r="C39" s="120"/>
      <c r="D39" s="118"/>
      <c r="E39" s="118"/>
      <c r="F39" s="120"/>
      <c r="G39" s="120"/>
      <c r="H39" s="121"/>
      <c r="I39" s="7"/>
      <c r="J39" s="10"/>
    </row>
    <row r="40" spans="1:10">
      <c r="A40" s="6" t="s">
        <v>150</v>
      </c>
      <c r="B40" s="120">
        <v>4034</v>
      </c>
      <c r="C40" s="120">
        <v>1</v>
      </c>
      <c r="D40" s="118">
        <v>2562</v>
      </c>
      <c r="E40" s="118">
        <v>108</v>
      </c>
      <c r="F40" s="120">
        <v>351</v>
      </c>
      <c r="G40" s="120">
        <v>3</v>
      </c>
      <c r="H40" s="121">
        <v>305</v>
      </c>
      <c r="I40" s="7"/>
    </row>
    <row r="41" spans="1:10">
      <c r="A41" s="77" t="s">
        <v>151</v>
      </c>
      <c r="B41" s="120"/>
      <c r="C41" s="120"/>
      <c r="D41" s="118"/>
      <c r="E41" s="118"/>
      <c r="F41" s="120"/>
      <c r="G41" s="120"/>
      <c r="H41" s="121"/>
      <c r="I41" s="7"/>
    </row>
    <row r="42" spans="1:10">
      <c r="A42" s="6" t="s">
        <v>160</v>
      </c>
      <c r="B42" s="120">
        <v>7552</v>
      </c>
      <c r="C42" s="120">
        <v>4</v>
      </c>
      <c r="D42" s="118">
        <v>6782</v>
      </c>
      <c r="E42" s="118">
        <v>31</v>
      </c>
      <c r="F42" s="120">
        <v>483</v>
      </c>
      <c r="G42" s="120">
        <v>11</v>
      </c>
      <c r="H42" s="121">
        <v>366</v>
      </c>
      <c r="I42" s="7"/>
    </row>
    <row r="43" spans="1:10">
      <c r="A43" s="77" t="s">
        <v>161</v>
      </c>
      <c r="B43" s="120"/>
      <c r="C43" s="120"/>
      <c r="D43" s="118"/>
      <c r="E43" s="118"/>
      <c r="F43" s="120"/>
      <c r="G43" s="120"/>
      <c r="H43" s="121"/>
      <c r="I43" s="7"/>
    </row>
    <row r="44" spans="1:10" ht="23.25">
      <c r="A44" s="91" t="s">
        <v>162</v>
      </c>
      <c r="B44" s="120">
        <v>1887</v>
      </c>
      <c r="C44" s="120">
        <v>2</v>
      </c>
      <c r="D44" s="118">
        <v>1005</v>
      </c>
      <c r="E44" s="118">
        <v>14</v>
      </c>
      <c r="F44" s="120">
        <v>265</v>
      </c>
      <c r="G44" s="120">
        <v>14</v>
      </c>
      <c r="H44" s="121">
        <v>234</v>
      </c>
      <c r="I44" s="7"/>
    </row>
    <row r="45" spans="1:10">
      <c r="A45" s="77" t="s">
        <v>163</v>
      </c>
      <c r="B45" s="120"/>
      <c r="C45" s="120"/>
      <c r="D45" s="118"/>
      <c r="E45" s="118"/>
      <c r="F45" s="120"/>
      <c r="G45" s="120"/>
      <c r="H45" s="121"/>
      <c r="I45" s="7"/>
    </row>
    <row r="46" spans="1:10">
      <c r="A46" s="6" t="s">
        <v>152</v>
      </c>
      <c r="B46" s="120">
        <v>6896</v>
      </c>
      <c r="C46" s="120">
        <v>3</v>
      </c>
      <c r="D46" s="118">
        <v>2779</v>
      </c>
      <c r="E46" s="118">
        <v>44</v>
      </c>
      <c r="F46" s="120">
        <v>246</v>
      </c>
      <c r="G46" s="120">
        <v>6</v>
      </c>
      <c r="H46" s="121">
        <v>214</v>
      </c>
      <c r="I46" s="7"/>
    </row>
    <row r="47" spans="1:10">
      <c r="A47" s="77" t="s">
        <v>153</v>
      </c>
      <c r="B47" s="124"/>
      <c r="C47" s="125"/>
      <c r="D47" s="125"/>
      <c r="E47" s="125"/>
      <c r="F47" s="124"/>
      <c r="G47" s="124"/>
      <c r="H47" s="65"/>
      <c r="I47" s="7"/>
    </row>
    <row r="48" spans="1:10">
      <c r="A48" s="696"/>
      <c r="B48" s="696"/>
      <c r="C48" s="696"/>
      <c r="D48" s="696"/>
      <c r="E48" s="696"/>
      <c r="F48" s="696"/>
      <c r="G48" s="696"/>
      <c r="H48" s="696"/>
      <c r="I48" s="7"/>
    </row>
    <row r="49" spans="1:9">
      <c r="A49" s="693" t="s">
        <v>527</v>
      </c>
      <c r="B49" s="694"/>
      <c r="C49" s="84"/>
      <c r="D49" s="84"/>
      <c r="E49" s="84"/>
      <c r="F49" s="84"/>
      <c r="G49" s="84"/>
      <c r="H49" s="84"/>
      <c r="I49" s="7"/>
    </row>
    <row r="50" spans="1:9">
      <c r="A50" s="691" t="s">
        <v>528</v>
      </c>
      <c r="B50" s="692"/>
      <c r="C50" s="692"/>
      <c r="D50" s="692"/>
      <c r="E50" s="692"/>
      <c r="F50" s="692"/>
      <c r="G50" s="692"/>
      <c r="H50" s="692"/>
    </row>
    <row r="51" spans="1:9">
      <c r="A51" s="84"/>
      <c r="B51" s="84"/>
      <c r="C51" s="84"/>
      <c r="D51" s="84"/>
      <c r="E51" s="84"/>
      <c r="F51" s="84"/>
      <c r="G51" s="84"/>
      <c r="H51" s="84"/>
    </row>
    <row r="52" spans="1:9">
      <c r="A52" s="84"/>
      <c r="B52" s="84"/>
      <c r="C52" s="84"/>
      <c r="D52" s="84"/>
      <c r="E52" s="84"/>
      <c r="F52" s="84"/>
      <c r="G52" s="84"/>
      <c r="H52" s="84"/>
    </row>
    <row r="53" spans="1:9">
      <c r="A53" s="84"/>
      <c r="B53" s="84"/>
      <c r="C53" s="84"/>
      <c r="D53" s="84"/>
      <c r="E53" s="84"/>
      <c r="F53" s="84"/>
      <c r="G53" s="84"/>
      <c r="H53" s="84"/>
    </row>
    <row r="54" spans="1:9">
      <c r="A54" s="84"/>
      <c r="B54" s="84"/>
      <c r="C54" s="84"/>
      <c r="D54" s="84"/>
      <c r="E54" s="84"/>
      <c r="F54" s="84"/>
      <c r="G54" s="84"/>
      <c r="H54" s="84"/>
    </row>
    <row r="55" spans="1:9">
      <c r="A55" s="84"/>
      <c r="B55" s="84"/>
      <c r="C55" s="84"/>
      <c r="D55" s="84"/>
      <c r="E55" s="84"/>
      <c r="F55" s="84"/>
      <c r="G55" s="84"/>
      <c r="H55" s="84"/>
    </row>
  </sheetData>
  <mergeCells count="11">
    <mergeCell ref="A50:H50"/>
    <mergeCell ref="A49:B49"/>
    <mergeCell ref="A3:A5"/>
    <mergeCell ref="A1:H1"/>
    <mergeCell ref="B3:B5"/>
    <mergeCell ref="C4:C5"/>
    <mergeCell ref="C3:H3"/>
    <mergeCell ref="D4:D5"/>
    <mergeCell ref="G4:H4"/>
    <mergeCell ref="A48:H48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52"/>
  <sheetViews>
    <sheetView showGridLines="0" zoomScaleNormal="100" workbookViewId="0">
      <pane ySplit="4" topLeftCell="A5" activePane="bottomLeft" state="frozen"/>
      <selection activeCell="F18" sqref="F18"/>
      <selection pane="bottomLeft" sqref="A1:G1"/>
    </sheetView>
  </sheetViews>
  <sheetFormatPr defaultRowHeight="15"/>
  <cols>
    <col min="1" max="1" width="38.7109375" customWidth="1"/>
    <col min="2" max="7" width="13.7109375" customWidth="1"/>
    <col min="8" max="8" width="9.140625" style="9" customWidth="1"/>
  </cols>
  <sheetData>
    <row r="1" spans="1:8" s="3" customFormat="1" ht="35.1" customHeight="1">
      <c r="A1" s="695" t="s">
        <v>740</v>
      </c>
      <c r="B1" s="695"/>
      <c r="C1" s="695"/>
      <c r="D1" s="695"/>
      <c r="E1" s="695"/>
      <c r="F1" s="695"/>
      <c r="G1" s="695"/>
      <c r="H1" s="16"/>
    </row>
    <row r="2" spans="1:8" s="3" customFormat="1" ht="30" customHeight="1">
      <c r="A2" s="697" t="s">
        <v>631</v>
      </c>
      <c r="B2" s="698"/>
      <c r="C2" s="698"/>
      <c r="D2" s="698"/>
      <c r="E2" s="698"/>
      <c r="F2" s="698"/>
      <c r="G2" s="698"/>
      <c r="H2" s="16"/>
    </row>
    <row r="3" spans="1:8" ht="26.1" customHeight="1">
      <c r="A3" s="583" t="s">
        <v>357</v>
      </c>
      <c r="B3" s="605" t="s">
        <v>325</v>
      </c>
      <c r="C3" s="656" t="s">
        <v>595</v>
      </c>
      <c r="D3" s="657"/>
      <c r="E3" s="657"/>
      <c r="F3" s="657"/>
      <c r="G3" s="657"/>
    </row>
    <row r="4" spans="1:8" ht="58.9" customHeight="1" thickBot="1">
      <c r="A4" s="585"/>
      <c r="B4" s="608"/>
      <c r="C4" s="100" t="s">
        <v>366</v>
      </c>
      <c r="D4" s="100" t="s">
        <v>367</v>
      </c>
      <c r="E4" s="100" t="s">
        <v>368</v>
      </c>
      <c r="F4" s="100" t="s">
        <v>369</v>
      </c>
      <c r="G4" s="103" t="s">
        <v>370</v>
      </c>
    </row>
    <row r="5" spans="1:8" ht="20.100000000000001" customHeight="1" thickTop="1">
      <c r="A5" s="112" t="s">
        <v>134</v>
      </c>
      <c r="B5" s="113">
        <v>27063</v>
      </c>
      <c r="C5" s="113">
        <v>21</v>
      </c>
      <c r="D5" s="113">
        <v>165</v>
      </c>
      <c r="E5" s="113">
        <v>40</v>
      </c>
      <c r="F5" s="113">
        <v>20466</v>
      </c>
      <c r="G5" s="114">
        <v>4701</v>
      </c>
    </row>
    <row r="6" spans="1:8">
      <c r="A6" s="127" t="s">
        <v>64</v>
      </c>
      <c r="B6" s="115"/>
      <c r="C6" s="118"/>
      <c r="D6" s="118"/>
      <c r="E6" s="118"/>
      <c r="F6" s="118"/>
      <c r="G6" s="119"/>
    </row>
    <row r="7" spans="1:8" s="4" customFormat="1">
      <c r="A7" s="117" t="s">
        <v>65</v>
      </c>
      <c r="B7" s="118"/>
      <c r="C7" s="118"/>
      <c r="D7" s="118"/>
      <c r="E7" s="118"/>
      <c r="F7" s="118"/>
      <c r="G7" s="119"/>
      <c r="H7" s="9"/>
    </row>
    <row r="8" spans="1:8" s="4" customFormat="1">
      <c r="A8" s="127" t="s">
        <v>235</v>
      </c>
      <c r="B8" s="118"/>
      <c r="C8" s="118"/>
      <c r="D8" s="118"/>
      <c r="E8" s="118"/>
      <c r="F8" s="118"/>
      <c r="G8" s="119"/>
      <c r="H8" s="9"/>
    </row>
    <row r="9" spans="1:8">
      <c r="A9" s="409" t="s">
        <v>143</v>
      </c>
      <c r="B9" s="120">
        <v>196</v>
      </c>
      <c r="C9" s="120" t="s">
        <v>195</v>
      </c>
      <c r="D9" s="118">
        <v>1</v>
      </c>
      <c r="E9" s="120" t="s">
        <v>195</v>
      </c>
      <c r="F9" s="118">
        <v>159</v>
      </c>
      <c r="G9" s="119">
        <v>44</v>
      </c>
    </row>
    <row r="10" spans="1:8">
      <c r="A10" s="127" t="s">
        <v>144</v>
      </c>
      <c r="B10" s="120"/>
      <c r="C10" s="118"/>
      <c r="D10" s="118"/>
      <c r="E10" s="118"/>
      <c r="F10" s="118"/>
      <c r="G10" s="119"/>
    </row>
    <row r="11" spans="1:8">
      <c r="A11" s="409" t="s">
        <v>135</v>
      </c>
      <c r="B11" s="120">
        <v>2785</v>
      </c>
      <c r="C11" s="118">
        <v>8</v>
      </c>
      <c r="D11" s="118">
        <v>25</v>
      </c>
      <c r="E11" s="118">
        <v>5</v>
      </c>
      <c r="F11" s="118">
        <v>2142</v>
      </c>
      <c r="G11" s="119">
        <v>613</v>
      </c>
    </row>
    <row r="12" spans="1:8">
      <c r="A12" s="127" t="s">
        <v>136</v>
      </c>
      <c r="B12" s="120"/>
      <c r="C12" s="118"/>
      <c r="D12" s="118"/>
      <c r="E12" s="118"/>
      <c r="F12" s="118"/>
      <c r="G12" s="119"/>
    </row>
    <row r="13" spans="1:8">
      <c r="A13" s="117" t="s">
        <v>65</v>
      </c>
      <c r="B13" s="120"/>
      <c r="C13" s="118"/>
      <c r="D13" s="118"/>
      <c r="E13" s="118"/>
      <c r="F13" s="118"/>
      <c r="G13" s="119"/>
    </row>
    <row r="14" spans="1:8">
      <c r="A14" s="127" t="s">
        <v>235</v>
      </c>
      <c r="B14" s="120"/>
      <c r="C14" s="118"/>
      <c r="D14" s="118"/>
      <c r="E14" s="118"/>
      <c r="F14" s="118"/>
      <c r="G14" s="119"/>
    </row>
    <row r="15" spans="1:8">
      <c r="A15" s="86" t="s">
        <v>137</v>
      </c>
      <c r="B15" s="120">
        <v>2240</v>
      </c>
      <c r="C15" s="118">
        <v>7</v>
      </c>
      <c r="D15" s="118">
        <v>20</v>
      </c>
      <c r="E15" s="120">
        <v>1</v>
      </c>
      <c r="F15" s="118">
        <v>1724</v>
      </c>
      <c r="G15" s="119">
        <v>501</v>
      </c>
    </row>
    <row r="16" spans="1:8">
      <c r="A16" s="128" t="s">
        <v>138</v>
      </c>
      <c r="B16" s="120"/>
      <c r="C16" s="118"/>
      <c r="D16" s="118"/>
      <c r="E16" s="118"/>
      <c r="F16" s="118"/>
      <c r="G16" s="119"/>
    </row>
    <row r="17" spans="1:8" ht="23.25">
      <c r="A17" s="123" t="s">
        <v>352</v>
      </c>
      <c r="B17" s="120">
        <v>182</v>
      </c>
      <c r="C17" s="120" t="s">
        <v>195</v>
      </c>
      <c r="D17" s="118">
        <v>1</v>
      </c>
      <c r="E17" s="118">
        <v>3</v>
      </c>
      <c r="F17" s="118">
        <v>142</v>
      </c>
      <c r="G17" s="119">
        <v>24</v>
      </c>
    </row>
    <row r="18" spans="1:8" ht="22.5">
      <c r="A18" s="407" t="s">
        <v>145</v>
      </c>
      <c r="B18" s="120"/>
      <c r="C18" s="118"/>
      <c r="D18" s="118"/>
      <c r="E18" s="118"/>
      <c r="F18" s="118"/>
      <c r="G18" s="119"/>
    </row>
    <row r="19" spans="1:8">
      <c r="A19" s="6" t="s">
        <v>139</v>
      </c>
      <c r="B19" s="120">
        <v>3526</v>
      </c>
      <c r="C19" s="120" t="s">
        <v>195</v>
      </c>
      <c r="D19" s="118">
        <v>22</v>
      </c>
      <c r="E19" s="118">
        <v>2</v>
      </c>
      <c r="F19" s="118">
        <v>2657</v>
      </c>
      <c r="G19" s="119">
        <v>569</v>
      </c>
    </row>
    <row r="20" spans="1:8">
      <c r="A20" s="77" t="s">
        <v>140</v>
      </c>
      <c r="B20" s="120"/>
      <c r="C20" s="118"/>
      <c r="D20" s="118"/>
      <c r="E20" s="118"/>
      <c r="F20" s="118"/>
      <c r="G20" s="119"/>
    </row>
    <row r="21" spans="1:8">
      <c r="A21" s="6" t="s">
        <v>353</v>
      </c>
      <c r="B21" s="120">
        <v>5968</v>
      </c>
      <c r="C21" s="118">
        <v>3</v>
      </c>
      <c r="D21" s="118">
        <v>26</v>
      </c>
      <c r="E21" s="118">
        <v>1</v>
      </c>
      <c r="F21" s="118">
        <v>4339</v>
      </c>
      <c r="G21" s="119">
        <v>1518</v>
      </c>
      <c r="H21" s="7"/>
    </row>
    <row r="22" spans="1:8">
      <c r="A22" s="77" t="s">
        <v>364</v>
      </c>
      <c r="B22" s="120"/>
      <c r="C22" s="118"/>
      <c r="D22" s="118"/>
      <c r="E22" s="118"/>
      <c r="F22" s="118"/>
      <c r="G22" s="119"/>
      <c r="H22" s="7"/>
    </row>
    <row r="23" spans="1:8">
      <c r="A23" s="6" t="s">
        <v>141</v>
      </c>
      <c r="B23" s="120">
        <v>877</v>
      </c>
      <c r="C23" s="118">
        <v>1</v>
      </c>
      <c r="D23" s="118">
        <v>6</v>
      </c>
      <c r="E23" s="118">
        <v>2</v>
      </c>
      <c r="F23" s="118">
        <v>649</v>
      </c>
      <c r="G23" s="119">
        <v>143</v>
      </c>
      <c r="H23" s="7"/>
    </row>
    <row r="24" spans="1:8">
      <c r="A24" s="77" t="s">
        <v>142</v>
      </c>
      <c r="B24" s="120"/>
      <c r="C24" s="118"/>
      <c r="D24" s="118"/>
      <c r="E24" s="118"/>
      <c r="F24" s="118"/>
      <c r="G24" s="119"/>
    </row>
    <row r="25" spans="1:8">
      <c r="A25" s="6" t="s">
        <v>354</v>
      </c>
      <c r="B25" s="120">
        <v>1000</v>
      </c>
      <c r="C25" s="120" t="s">
        <v>195</v>
      </c>
      <c r="D25" s="120">
        <v>2</v>
      </c>
      <c r="E25" s="118">
        <v>1</v>
      </c>
      <c r="F25" s="118">
        <v>696</v>
      </c>
      <c r="G25" s="119">
        <v>202</v>
      </c>
      <c r="H25" s="7"/>
    </row>
    <row r="26" spans="1:8">
      <c r="A26" s="77" t="s">
        <v>365</v>
      </c>
      <c r="B26" s="120"/>
      <c r="C26" s="118"/>
      <c r="D26" s="118"/>
      <c r="E26" s="118"/>
      <c r="F26" s="118"/>
      <c r="G26" s="119"/>
    </row>
    <row r="27" spans="1:8">
      <c r="A27" s="6" t="s">
        <v>146</v>
      </c>
      <c r="B27" s="120">
        <v>2427</v>
      </c>
      <c r="C27" s="118">
        <v>1</v>
      </c>
      <c r="D27" s="118">
        <v>9</v>
      </c>
      <c r="E27" s="118">
        <v>1</v>
      </c>
      <c r="F27" s="118">
        <v>1863</v>
      </c>
      <c r="G27" s="119">
        <v>384</v>
      </c>
      <c r="H27" s="7"/>
    </row>
    <row r="28" spans="1:8">
      <c r="A28" s="77" t="s">
        <v>147</v>
      </c>
      <c r="B28" s="120"/>
      <c r="C28" s="118"/>
      <c r="D28" s="118"/>
      <c r="E28" s="118"/>
      <c r="F28" s="118"/>
      <c r="G28" s="119"/>
    </row>
    <row r="29" spans="1:8">
      <c r="A29" s="6" t="s">
        <v>154</v>
      </c>
      <c r="B29" s="120">
        <v>1339</v>
      </c>
      <c r="C29" s="118">
        <v>1</v>
      </c>
      <c r="D29" s="118">
        <v>7</v>
      </c>
      <c r="E29" s="118">
        <v>1</v>
      </c>
      <c r="F29" s="118">
        <v>1109</v>
      </c>
      <c r="G29" s="119">
        <v>100</v>
      </c>
      <c r="H29" s="7"/>
    </row>
    <row r="30" spans="1:8">
      <c r="A30" s="77" t="s">
        <v>148</v>
      </c>
      <c r="B30" s="120"/>
      <c r="C30" s="118"/>
      <c r="D30" s="118"/>
      <c r="E30" s="118"/>
      <c r="F30" s="118"/>
      <c r="G30" s="119"/>
    </row>
    <row r="31" spans="1:8">
      <c r="A31" s="6" t="s">
        <v>355</v>
      </c>
      <c r="B31" s="120">
        <v>1758</v>
      </c>
      <c r="C31" s="118">
        <v>2</v>
      </c>
      <c r="D31" s="118">
        <v>15</v>
      </c>
      <c r="E31" s="118">
        <v>7</v>
      </c>
      <c r="F31" s="118">
        <v>1349</v>
      </c>
      <c r="G31" s="119">
        <v>245</v>
      </c>
      <c r="H31" s="7"/>
    </row>
    <row r="32" spans="1:8">
      <c r="A32" s="77" t="s">
        <v>149</v>
      </c>
      <c r="B32" s="120"/>
      <c r="C32" s="118"/>
      <c r="D32" s="118"/>
      <c r="E32" s="118"/>
      <c r="F32" s="118"/>
      <c r="G32" s="119"/>
    </row>
    <row r="33" spans="1:13" ht="23.25">
      <c r="A33" s="102" t="s">
        <v>155</v>
      </c>
      <c r="B33" s="120">
        <v>4106</v>
      </c>
      <c r="C33" s="118">
        <v>2</v>
      </c>
      <c r="D33" s="118">
        <v>28</v>
      </c>
      <c r="E33" s="118">
        <v>8</v>
      </c>
      <c r="F33" s="118">
        <v>3256</v>
      </c>
      <c r="G33" s="119">
        <v>449</v>
      </c>
      <c r="H33" s="7"/>
    </row>
    <row r="34" spans="1:13">
      <c r="A34" s="77" t="s">
        <v>156</v>
      </c>
      <c r="B34" s="120"/>
      <c r="C34" s="118"/>
      <c r="D34" s="118"/>
      <c r="E34" s="118"/>
      <c r="F34" s="118"/>
      <c r="G34" s="119"/>
    </row>
    <row r="35" spans="1:13">
      <c r="A35" s="6" t="s">
        <v>356</v>
      </c>
      <c r="B35" s="120">
        <v>1717</v>
      </c>
      <c r="C35" s="118">
        <v>2</v>
      </c>
      <c r="D35" s="118">
        <v>12</v>
      </c>
      <c r="E35" s="118">
        <v>1</v>
      </c>
      <c r="F35" s="118">
        <v>1242</v>
      </c>
      <c r="G35" s="119">
        <v>266</v>
      </c>
      <c r="H35" s="7"/>
    </row>
    <row r="36" spans="1:13">
      <c r="A36" s="77" t="s">
        <v>157</v>
      </c>
      <c r="B36" s="120"/>
      <c r="C36" s="118"/>
      <c r="D36" s="118"/>
      <c r="E36" s="118"/>
      <c r="F36" s="118"/>
      <c r="G36" s="119"/>
    </row>
    <row r="37" spans="1:13" ht="23.25">
      <c r="A37" s="102" t="s">
        <v>158</v>
      </c>
      <c r="B37" s="120">
        <v>5</v>
      </c>
      <c r="C37" s="120" t="s">
        <v>195</v>
      </c>
      <c r="D37" s="120" t="s">
        <v>195</v>
      </c>
      <c r="E37" s="118">
        <v>1</v>
      </c>
      <c r="F37" s="119">
        <v>5</v>
      </c>
      <c r="G37" s="121" t="s">
        <v>195</v>
      </c>
      <c r="K37" s="487"/>
      <c r="L37" s="478"/>
      <c r="M37" s="474"/>
    </row>
    <row r="38" spans="1:13" ht="24.95" customHeight="1">
      <c r="A38" s="78" t="s">
        <v>159</v>
      </c>
      <c r="B38" s="120"/>
      <c r="C38" s="118"/>
      <c r="D38" s="118"/>
      <c r="E38" s="118"/>
      <c r="F38" s="118"/>
      <c r="G38" s="119"/>
    </row>
    <row r="39" spans="1:13">
      <c r="A39" s="6" t="s">
        <v>150</v>
      </c>
      <c r="B39" s="120">
        <v>351</v>
      </c>
      <c r="C39" s="120" t="s">
        <v>195</v>
      </c>
      <c r="D39" s="118">
        <v>3</v>
      </c>
      <c r="E39" s="120" t="s">
        <v>195</v>
      </c>
      <c r="F39" s="118">
        <v>269</v>
      </c>
      <c r="G39" s="119">
        <v>38</v>
      </c>
      <c r="H39" s="7"/>
    </row>
    <row r="40" spans="1:13">
      <c r="A40" s="77" t="s">
        <v>151</v>
      </c>
      <c r="B40" s="120"/>
      <c r="C40" s="118"/>
      <c r="D40" s="118"/>
      <c r="E40" s="118"/>
      <c r="F40" s="118"/>
      <c r="G40" s="119"/>
    </row>
    <row r="41" spans="1:13">
      <c r="A41" s="6" t="s">
        <v>160</v>
      </c>
      <c r="B41" s="120">
        <v>483</v>
      </c>
      <c r="C41" s="118">
        <v>1</v>
      </c>
      <c r="D41" s="118">
        <v>5</v>
      </c>
      <c r="E41" s="118">
        <v>3</v>
      </c>
      <c r="F41" s="118">
        <v>362</v>
      </c>
      <c r="G41" s="119">
        <v>42</v>
      </c>
      <c r="H41" s="7"/>
    </row>
    <row r="42" spans="1:13">
      <c r="A42" s="77" t="s">
        <v>161</v>
      </c>
      <c r="B42" s="120"/>
      <c r="C42" s="118"/>
      <c r="D42" s="118"/>
      <c r="E42" s="118"/>
      <c r="F42" s="118"/>
      <c r="G42" s="119"/>
    </row>
    <row r="43" spans="1:13" ht="23.25">
      <c r="A43" s="102" t="s">
        <v>162</v>
      </c>
      <c r="B43" s="120">
        <v>265</v>
      </c>
      <c r="C43" s="120" t="s">
        <v>195</v>
      </c>
      <c r="D43" s="125">
        <v>1</v>
      </c>
      <c r="E43" s="118">
        <v>7</v>
      </c>
      <c r="F43" s="125">
        <v>212</v>
      </c>
      <c r="G43" s="129">
        <v>34</v>
      </c>
      <c r="H43" s="7"/>
    </row>
    <row r="44" spans="1:13">
      <c r="A44" s="77" t="s">
        <v>163</v>
      </c>
      <c r="B44" s="120"/>
      <c r="C44" s="125"/>
      <c r="D44" s="125"/>
      <c r="E44" s="125"/>
      <c r="F44" s="125"/>
      <c r="G44" s="129"/>
    </row>
    <row r="45" spans="1:13">
      <c r="A45" s="6" t="s">
        <v>152</v>
      </c>
      <c r="B45" s="120">
        <v>246</v>
      </c>
      <c r="C45" s="120" t="s">
        <v>195</v>
      </c>
      <c r="D45" s="63">
        <v>3</v>
      </c>
      <c r="E45" s="120" t="s">
        <v>195</v>
      </c>
      <c r="F45" s="56">
        <v>155</v>
      </c>
      <c r="G45" s="6">
        <v>53</v>
      </c>
      <c r="H45" s="7"/>
    </row>
    <row r="46" spans="1:13">
      <c r="A46" s="77" t="s">
        <v>153</v>
      </c>
      <c r="B46" s="130"/>
      <c r="C46" s="131"/>
      <c r="D46" s="131"/>
      <c r="E46" s="131"/>
      <c r="F46" s="131"/>
      <c r="G46" s="132"/>
    </row>
    <row r="47" spans="1:13" s="15" customFormat="1" ht="10.5" customHeight="1">
      <c r="A47" s="77"/>
      <c r="B47" s="88"/>
      <c r="C47" s="408"/>
      <c r="D47" s="408"/>
      <c r="E47" s="408"/>
      <c r="F47" s="408"/>
      <c r="G47" s="408"/>
      <c r="H47" s="9"/>
    </row>
    <row r="48" spans="1:13" ht="24.95" customHeight="1">
      <c r="A48" s="701" t="s">
        <v>611</v>
      </c>
      <c r="B48" s="701"/>
      <c r="C48" s="701"/>
      <c r="D48" s="701"/>
      <c r="E48" s="701"/>
      <c r="F48" s="701"/>
      <c r="G48" s="701"/>
    </row>
    <row r="49" spans="1:9" ht="24.95" customHeight="1">
      <c r="A49" s="699" t="s">
        <v>612</v>
      </c>
      <c r="B49" s="700"/>
      <c r="C49" s="700"/>
      <c r="D49" s="700"/>
      <c r="E49" s="700"/>
      <c r="F49" s="700"/>
      <c r="G49" s="700"/>
    </row>
    <row r="50" spans="1:9">
      <c r="C50" s="15"/>
      <c r="D50" s="15"/>
      <c r="E50" s="15"/>
      <c r="F50" s="15"/>
      <c r="G50" s="15"/>
    </row>
    <row r="51" spans="1:9">
      <c r="C51" s="15"/>
      <c r="D51" s="15"/>
      <c r="E51" s="15"/>
      <c r="F51" s="15"/>
      <c r="G51" s="15"/>
    </row>
    <row r="52" spans="1:9">
      <c r="C52" s="15"/>
      <c r="D52" s="15"/>
      <c r="E52" s="15"/>
      <c r="F52" s="15"/>
      <c r="G52" s="15"/>
      <c r="H52" s="15"/>
      <c r="I52" s="15"/>
    </row>
  </sheetData>
  <mergeCells count="7">
    <mergeCell ref="A49:G49"/>
    <mergeCell ref="A48:G48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Y32"/>
  <sheetViews>
    <sheetView showGridLines="0" workbookViewId="0">
      <selection sqref="A1:U1"/>
    </sheetView>
  </sheetViews>
  <sheetFormatPr defaultColWidth="9.140625" defaultRowHeight="15"/>
  <cols>
    <col min="1" max="1" width="5.7109375" style="8" customWidth="1"/>
    <col min="2" max="2" width="20.7109375" style="8" customWidth="1"/>
    <col min="3" max="9" width="9.28515625" style="8" customWidth="1"/>
    <col min="10" max="10" width="10" style="8" customWidth="1"/>
    <col min="11" max="13" width="9.140625" style="8"/>
    <col min="14" max="14" width="10.42578125" style="8" customWidth="1"/>
    <col min="15" max="16384" width="9.140625" style="8"/>
  </cols>
  <sheetData>
    <row r="1" spans="1:25" s="33" customFormat="1" ht="20.100000000000001" customHeight="1">
      <c r="A1" s="702" t="s">
        <v>739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  <c r="U1" s="703"/>
    </row>
    <row r="2" spans="1:25" s="33" customFormat="1" ht="20.100000000000001" customHeight="1">
      <c r="A2" s="678" t="s">
        <v>562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</row>
    <row r="3" spans="1:25" s="33" customFormat="1" ht="30" customHeight="1">
      <c r="A3" s="714" t="s">
        <v>283</v>
      </c>
      <c r="B3" s="715"/>
      <c r="C3" s="704" t="s">
        <v>385</v>
      </c>
      <c r="D3" s="705"/>
      <c r="E3" s="705"/>
      <c r="F3" s="705"/>
      <c r="G3" s="705"/>
      <c r="H3" s="706"/>
      <c r="I3" s="704" t="s">
        <v>384</v>
      </c>
      <c r="J3" s="705"/>
      <c r="K3" s="705"/>
      <c r="L3" s="705"/>
      <c r="M3" s="706"/>
      <c r="N3" s="707" t="s">
        <v>377</v>
      </c>
      <c r="O3" s="704" t="s">
        <v>383</v>
      </c>
      <c r="P3" s="705"/>
      <c r="Q3" s="706"/>
      <c r="R3" s="707" t="s">
        <v>381</v>
      </c>
      <c r="S3" s="704" t="s">
        <v>382</v>
      </c>
      <c r="T3" s="711"/>
      <c r="U3" s="711"/>
    </row>
    <row r="4" spans="1:25" s="33" customFormat="1" ht="75" customHeight="1">
      <c r="A4" s="716" t="s">
        <v>622</v>
      </c>
      <c r="B4" s="717"/>
      <c r="C4" s="707" t="s">
        <v>386</v>
      </c>
      <c r="D4" s="707" t="s">
        <v>387</v>
      </c>
      <c r="E4" s="707" t="s">
        <v>563</v>
      </c>
      <c r="F4" s="704" t="s">
        <v>371</v>
      </c>
      <c r="G4" s="706"/>
      <c r="H4" s="707" t="s">
        <v>373</v>
      </c>
      <c r="I4" s="707" t="s">
        <v>623</v>
      </c>
      <c r="J4" s="707" t="s">
        <v>374</v>
      </c>
      <c r="K4" s="707" t="s">
        <v>389</v>
      </c>
      <c r="L4" s="707" t="s">
        <v>375</v>
      </c>
      <c r="M4" s="707" t="s">
        <v>376</v>
      </c>
      <c r="N4" s="723"/>
      <c r="O4" s="707" t="s">
        <v>378</v>
      </c>
      <c r="P4" s="707" t="s">
        <v>379</v>
      </c>
      <c r="Q4" s="707" t="s">
        <v>380</v>
      </c>
      <c r="R4" s="710"/>
      <c r="S4" s="707" t="s">
        <v>378</v>
      </c>
      <c r="T4" s="707" t="s">
        <v>379</v>
      </c>
      <c r="U4" s="712" t="s">
        <v>380</v>
      </c>
    </row>
    <row r="5" spans="1:25" s="33" customFormat="1" ht="49.5" customHeight="1">
      <c r="A5" s="716"/>
      <c r="B5" s="717"/>
      <c r="C5" s="708"/>
      <c r="D5" s="708"/>
      <c r="E5" s="708"/>
      <c r="F5" s="141" t="s">
        <v>341</v>
      </c>
      <c r="G5" s="141" t="s">
        <v>372</v>
      </c>
      <c r="H5" s="708"/>
      <c r="I5" s="708"/>
      <c r="J5" s="709"/>
      <c r="K5" s="709"/>
      <c r="L5" s="709"/>
      <c r="M5" s="709"/>
      <c r="N5" s="708"/>
      <c r="O5" s="709"/>
      <c r="P5" s="709"/>
      <c r="Q5" s="709"/>
      <c r="R5" s="709"/>
      <c r="S5" s="709"/>
      <c r="T5" s="709"/>
      <c r="U5" s="713"/>
      <c r="Y5" s="480"/>
    </row>
    <row r="6" spans="1:25" s="33" customFormat="1" ht="15" customHeight="1" thickBot="1">
      <c r="A6" s="718"/>
      <c r="B6" s="719"/>
      <c r="C6" s="722" t="s">
        <v>388</v>
      </c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Y6" s="481"/>
    </row>
    <row r="7" spans="1:25" ht="20.100000000000001" customHeight="1" thickTop="1">
      <c r="A7" s="133">
        <v>2016</v>
      </c>
      <c r="B7" s="134" t="s">
        <v>59</v>
      </c>
      <c r="C7" s="135">
        <v>14680.4</v>
      </c>
      <c r="D7" s="136">
        <v>7883.6</v>
      </c>
      <c r="E7" s="136">
        <v>6415.7</v>
      </c>
      <c r="F7" s="136">
        <v>247.3</v>
      </c>
      <c r="G7" s="136">
        <v>71.5</v>
      </c>
      <c r="H7" s="136">
        <v>133.69999999999999</v>
      </c>
      <c r="I7" s="136">
        <v>14558.7</v>
      </c>
      <c r="J7" s="136">
        <v>8257.2000000000007</v>
      </c>
      <c r="K7" s="136">
        <v>5606.1</v>
      </c>
      <c r="L7" s="136">
        <v>442</v>
      </c>
      <c r="M7" s="136">
        <v>253.5</v>
      </c>
      <c r="N7" s="136">
        <v>436</v>
      </c>
      <c r="O7" s="136">
        <v>121.7</v>
      </c>
      <c r="P7" s="136">
        <v>762.3</v>
      </c>
      <c r="Q7" s="136">
        <v>640.6</v>
      </c>
      <c r="R7" s="135">
        <v>95.8</v>
      </c>
      <c r="S7" s="136">
        <v>25.9</v>
      </c>
      <c r="T7" s="136">
        <v>661.8</v>
      </c>
      <c r="U7" s="137">
        <v>635.9</v>
      </c>
      <c r="V7" s="27"/>
      <c r="Y7" s="479"/>
    </row>
    <row r="8" spans="1:25" ht="15" customHeight="1">
      <c r="A8" s="133"/>
      <c r="B8" s="134" t="s">
        <v>60</v>
      </c>
      <c r="C8" s="135">
        <v>30247.7</v>
      </c>
      <c r="D8" s="136">
        <v>16331.5</v>
      </c>
      <c r="E8" s="136">
        <v>13054</v>
      </c>
      <c r="F8" s="136">
        <v>490.9</v>
      </c>
      <c r="G8" s="136">
        <v>147.80000000000001</v>
      </c>
      <c r="H8" s="136">
        <v>371.3</v>
      </c>
      <c r="I8" s="136">
        <v>29591.1</v>
      </c>
      <c r="J8" s="136">
        <v>16995.8</v>
      </c>
      <c r="K8" s="136">
        <v>11415.1</v>
      </c>
      <c r="L8" s="136">
        <v>642.9</v>
      </c>
      <c r="M8" s="136">
        <v>537.29999999999995</v>
      </c>
      <c r="N8" s="136">
        <v>974.6</v>
      </c>
      <c r="O8" s="136">
        <v>656.6</v>
      </c>
      <c r="P8" s="136">
        <v>1434.7</v>
      </c>
      <c r="Q8" s="136">
        <v>778.1</v>
      </c>
      <c r="R8" s="135">
        <v>182.3</v>
      </c>
      <c r="S8" s="136">
        <v>474.3</v>
      </c>
      <c r="T8" s="136">
        <v>1250.4000000000001</v>
      </c>
      <c r="U8" s="137">
        <v>776.1</v>
      </c>
      <c r="V8" s="27"/>
    </row>
    <row r="9" spans="1:25" ht="15" customHeight="1">
      <c r="A9" s="133"/>
      <c r="B9" s="134" t="s">
        <v>61</v>
      </c>
      <c r="C9" s="135">
        <v>45982.5</v>
      </c>
      <c r="D9" s="136">
        <v>24878.400000000001</v>
      </c>
      <c r="E9" s="136">
        <v>19823.2</v>
      </c>
      <c r="F9" s="136">
        <v>766</v>
      </c>
      <c r="G9" s="136">
        <v>208.7</v>
      </c>
      <c r="H9" s="136">
        <v>514.9</v>
      </c>
      <c r="I9" s="136">
        <v>44588.5</v>
      </c>
      <c r="J9" s="136">
        <v>25805.9</v>
      </c>
      <c r="K9" s="136">
        <v>17245.099999999999</v>
      </c>
      <c r="L9" s="136">
        <v>816.8</v>
      </c>
      <c r="M9" s="136">
        <v>720.7</v>
      </c>
      <c r="N9" s="136">
        <v>1650.6</v>
      </c>
      <c r="O9" s="136">
        <v>1394</v>
      </c>
      <c r="P9" s="136">
        <v>2141.4</v>
      </c>
      <c r="Q9" s="136">
        <v>747.4</v>
      </c>
      <c r="R9" s="136">
        <v>289.7</v>
      </c>
      <c r="S9" s="136">
        <v>1104.3</v>
      </c>
      <c r="T9" s="136">
        <v>1849.7</v>
      </c>
      <c r="U9" s="137">
        <v>745.4</v>
      </c>
      <c r="V9" s="27"/>
    </row>
    <row r="10" spans="1:25" ht="15" customHeight="1">
      <c r="A10" s="133"/>
      <c r="B10" s="134" t="s">
        <v>26</v>
      </c>
      <c r="C10" s="135">
        <v>63839.199999999997</v>
      </c>
      <c r="D10" s="136">
        <v>34295.699999999997</v>
      </c>
      <c r="E10" s="136">
        <v>27534.9</v>
      </c>
      <c r="F10" s="136">
        <v>1254.2</v>
      </c>
      <c r="G10" s="136">
        <v>293.89999999999998</v>
      </c>
      <c r="H10" s="136">
        <v>754.3</v>
      </c>
      <c r="I10" s="136">
        <v>61815</v>
      </c>
      <c r="J10" s="136">
        <v>35459.9</v>
      </c>
      <c r="K10" s="136">
        <v>24077.7</v>
      </c>
      <c r="L10" s="136">
        <v>1207</v>
      </c>
      <c r="M10" s="136">
        <v>1070.4000000000001</v>
      </c>
      <c r="N10" s="136">
        <v>2293</v>
      </c>
      <c r="O10" s="136">
        <v>2024.2</v>
      </c>
      <c r="P10" s="136">
        <v>2767.7</v>
      </c>
      <c r="Q10" s="136">
        <v>743.5</v>
      </c>
      <c r="R10" s="136">
        <v>431.9</v>
      </c>
      <c r="S10" s="136">
        <v>1592.3</v>
      </c>
      <c r="T10" s="136">
        <v>2354.1999999999998</v>
      </c>
      <c r="U10" s="137">
        <v>761.9</v>
      </c>
      <c r="V10" s="27"/>
    </row>
    <row r="11" spans="1:25" ht="20.100000000000001" customHeight="1">
      <c r="A11" s="133">
        <v>2017</v>
      </c>
      <c r="B11" s="134" t="s">
        <v>59</v>
      </c>
      <c r="C11" s="135">
        <v>16015.3</v>
      </c>
      <c r="D11" s="136">
        <v>8653.4</v>
      </c>
      <c r="E11" s="136">
        <v>6817.1</v>
      </c>
      <c r="F11" s="136">
        <v>255.7</v>
      </c>
      <c r="G11" s="136">
        <v>74.900000000000006</v>
      </c>
      <c r="H11" s="136">
        <v>289</v>
      </c>
      <c r="I11" s="136">
        <v>15433.5</v>
      </c>
      <c r="J11" s="136">
        <v>8914.2999999999993</v>
      </c>
      <c r="K11" s="136">
        <v>5992.3</v>
      </c>
      <c r="L11" s="136">
        <v>266.3</v>
      </c>
      <c r="M11" s="136">
        <v>260.7</v>
      </c>
      <c r="N11" s="136">
        <v>564</v>
      </c>
      <c r="O11" s="136">
        <v>581.70000000000005</v>
      </c>
      <c r="P11" s="136">
        <v>926.2</v>
      </c>
      <c r="Q11" s="136">
        <v>344.5</v>
      </c>
      <c r="R11" s="136">
        <v>124.5</v>
      </c>
      <c r="S11" s="136">
        <v>457.2</v>
      </c>
      <c r="T11" s="136">
        <v>801.8</v>
      </c>
      <c r="U11" s="137">
        <v>344.6</v>
      </c>
      <c r="V11" s="27"/>
    </row>
    <row r="12" spans="1:25" ht="15" customHeight="1">
      <c r="A12" s="133"/>
      <c r="B12" s="134" t="s">
        <v>60</v>
      </c>
      <c r="C12" s="135">
        <v>32795.1</v>
      </c>
      <c r="D12" s="136">
        <v>17513.400000000001</v>
      </c>
      <c r="E12" s="136">
        <v>14089.4</v>
      </c>
      <c r="F12" s="136">
        <v>577.6</v>
      </c>
      <c r="G12" s="136">
        <v>112.1</v>
      </c>
      <c r="H12" s="136">
        <v>614.79999999999995</v>
      </c>
      <c r="I12" s="136">
        <v>31487.200000000001</v>
      </c>
      <c r="J12" s="136">
        <v>18220.3</v>
      </c>
      <c r="K12" s="136">
        <v>12221.7</v>
      </c>
      <c r="L12" s="136">
        <v>489.3</v>
      </c>
      <c r="M12" s="136">
        <v>556</v>
      </c>
      <c r="N12" s="136">
        <v>1160.8</v>
      </c>
      <c r="O12" s="136">
        <v>1307.9000000000001</v>
      </c>
      <c r="P12" s="136">
        <v>1750.9</v>
      </c>
      <c r="Q12" s="136">
        <v>443.1</v>
      </c>
      <c r="R12" s="136">
        <v>212.7</v>
      </c>
      <c r="S12" s="136">
        <v>1095.2</v>
      </c>
      <c r="T12" s="136">
        <v>1542.7</v>
      </c>
      <c r="U12" s="137">
        <v>447.5</v>
      </c>
      <c r="V12" s="27"/>
    </row>
    <row r="13" spans="1:25" ht="15" customHeight="1">
      <c r="A13" s="133"/>
      <c r="B13" s="134" t="s">
        <v>61</v>
      </c>
      <c r="C13" s="135">
        <v>49913.8</v>
      </c>
      <c r="D13" s="136">
        <v>27314.5</v>
      </c>
      <c r="E13" s="136">
        <v>20973.1</v>
      </c>
      <c r="F13" s="136">
        <v>819.1</v>
      </c>
      <c r="G13" s="136">
        <v>188.5</v>
      </c>
      <c r="H13" s="136">
        <v>807.1</v>
      </c>
      <c r="I13" s="136">
        <v>48530.3</v>
      </c>
      <c r="J13" s="136">
        <v>28515.5</v>
      </c>
      <c r="K13" s="136">
        <v>18036.099999999999</v>
      </c>
      <c r="L13" s="136">
        <v>692.9</v>
      </c>
      <c r="M13" s="136">
        <v>1285.8</v>
      </c>
      <c r="N13" s="136">
        <v>1736.1</v>
      </c>
      <c r="O13" s="136">
        <v>1383.5</v>
      </c>
      <c r="P13" s="136">
        <v>2423.5</v>
      </c>
      <c r="Q13" s="136">
        <v>1040</v>
      </c>
      <c r="R13" s="136">
        <v>309.89999999999998</v>
      </c>
      <c r="S13" s="136">
        <v>1073.5999999999999</v>
      </c>
      <c r="T13" s="136">
        <v>2113.8000000000002</v>
      </c>
      <c r="U13" s="137">
        <v>1040.2</v>
      </c>
      <c r="V13" s="27"/>
    </row>
    <row r="14" spans="1:25" ht="15" customHeight="1">
      <c r="A14" s="133"/>
      <c r="B14" s="134" t="s">
        <v>26</v>
      </c>
      <c r="C14" s="135">
        <v>68301.899999999994</v>
      </c>
      <c r="D14" s="136">
        <v>36852.800000000003</v>
      </c>
      <c r="E14" s="136">
        <v>28786.5</v>
      </c>
      <c r="F14" s="136">
        <v>1185.4000000000001</v>
      </c>
      <c r="G14" s="136">
        <v>242.9</v>
      </c>
      <c r="H14" s="136">
        <v>1477.1</v>
      </c>
      <c r="I14" s="136">
        <v>65982.899999999994</v>
      </c>
      <c r="J14" s="136">
        <v>38631.9</v>
      </c>
      <c r="K14" s="136">
        <v>24697.8</v>
      </c>
      <c r="L14" s="136">
        <v>946.7</v>
      </c>
      <c r="M14" s="136">
        <v>1706.5</v>
      </c>
      <c r="N14" s="136">
        <v>2309.6</v>
      </c>
      <c r="O14" s="136">
        <v>2318.9</v>
      </c>
      <c r="P14" s="136">
        <v>3270.6</v>
      </c>
      <c r="Q14" s="136">
        <v>951.6</v>
      </c>
      <c r="R14" s="136">
        <v>430.3</v>
      </c>
      <c r="S14" s="136">
        <v>1888.7</v>
      </c>
      <c r="T14" s="136">
        <v>2836.1</v>
      </c>
      <c r="U14" s="137">
        <v>947.4</v>
      </c>
      <c r="V14" s="27"/>
    </row>
    <row r="15" spans="1:25" ht="20.100000000000001" customHeight="1">
      <c r="A15" s="133">
        <v>2018</v>
      </c>
      <c r="B15" s="134" t="s">
        <v>59</v>
      </c>
      <c r="C15" s="135">
        <v>16248.3</v>
      </c>
      <c r="D15" s="136">
        <v>8675</v>
      </c>
      <c r="E15" s="136">
        <v>7098.4</v>
      </c>
      <c r="F15" s="136">
        <v>248.8</v>
      </c>
      <c r="G15" s="136">
        <v>57</v>
      </c>
      <c r="H15" s="136">
        <v>226.1</v>
      </c>
      <c r="I15" s="136">
        <v>15718.8</v>
      </c>
      <c r="J15" s="136">
        <v>9250.2999999999993</v>
      </c>
      <c r="K15" s="136">
        <v>6003.3</v>
      </c>
      <c r="L15" s="136">
        <v>193.1</v>
      </c>
      <c r="M15" s="136">
        <v>272.10000000000002</v>
      </c>
      <c r="N15" s="136">
        <v>519.79999999999995</v>
      </c>
      <c r="O15" s="136">
        <v>529.5</v>
      </c>
      <c r="P15" s="136">
        <v>872.4</v>
      </c>
      <c r="Q15" s="136">
        <v>343</v>
      </c>
      <c r="R15" s="136">
        <v>111.7</v>
      </c>
      <c r="S15" s="136">
        <v>417.7</v>
      </c>
      <c r="T15" s="136">
        <v>763.2</v>
      </c>
      <c r="U15" s="137">
        <v>345.5</v>
      </c>
      <c r="V15" s="27"/>
    </row>
    <row r="16" spans="1:25" ht="20.100000000000001" customHeight="1">
      <c r="A16" s="133"/>
      <c r="B16" s="134" t="s">
        <v>60</v>
      </c>
      <c r="C16" s="135">
        <v>33040.9</v>
      </c>
      <c r="D16" s="136">
        <v>17175</v>
      </c>
      <c r="E16" s="136">
        <v>14760.7</v>
      </c>
      <c r="F16" s="136">
        <v>454.5</v>
      </c>
      <c r="G16" s="136">
        <v>115.3</v>
      </c>
      <c r="H16" s="136">
        <v>650.70000000000005</v>
      </c>
      <c r="I16" s="136">
        <v>31789.5</v>
      </c>
      <c r="J16" s="136">
        <v>18362.2</v>
      </c>
      <c r="K16" s="136">
        <v>12427.3</v>
      </c>
      <c r="L16" s="136">
        <v>381.4</v>
      </c>
      <c r="M16" s="136">
        <v>618.70000000000005</v>
      </c>
      <c r="N16" s="136">
        <f>D16+E16-J16-K16</f>
        <v>1146.2</v>
      </c>
      <c r="O16" s="136">
        <v>1251.4000000000001</v>
      </c>
      <c r="P16" s="136">
        <v>1679.6</v>
      </c>
      <c r="Q16" s="136">
        <v>428.2</v>
      </c>
      <c r="R16" s="136">
        <v>187.6</v>
      </c>
      <c r="S16" s="136">
        <v>1063.8</v>
      </c>
      <c r="T16" s="136">
        <v>1492.5</v>
      </c>
      <c r="U16" s="137">
        <v>428.7</v>
      </c>
      <c r="V16" s="27"/>
    </row>
    <row r="17" spans="1:22" ht="15" customHeight="1">
      <c r="A17" s="133"/>
      <c r="B17" s="422" t="s">
        <v>25</v>
      </c>
      <c r="C17" s="138">
        <v>100.7</v>
      </c>
      <c r="D17" s="138">
        <v>98.1</v>
      </c>
      <c r="E17" s="138">
        <v>104.8</v>
      </c>
      <c r="F17" s="138">
        <v>78.7</v>
      </c>
      <c r="G17" s="138">
        <v>102.9</v>
      </c>
      <c r="H17" s="138">
        <v>105.8</v>
      </c>
      <c r="I17" s="138">
        <v>101</v>
      </c>
      <c r="J17" s="138">
        <v>100.8</v>
      </c>
      <c r="K17" s="138">
        <v>101.7</v>
      </c>
      <c r="L17" s="138">
        <v>77.900000000000006</v>
      </c>
      <c r="M17" s="138">
        <v>111.3</v>
      </c>
      <c r="N17" s="138">
        <v>98.7</v>
      </c>
      <c r="O17" s="138">
        <v>95.7</v>
      </c>
      <c r="P17" s="138">
        <v>95.9</v>
      </c>
      <c r="Q17" s="138">
        <v>96.6</v>
      </c>
      <c r="R17" s="138">
        <v>88.2</v>
      </c>
      <c r="S17" s="138">
        <v>97.1</v>
      </c>
      <c r="T17" s="138">
        <v>96.7</v>
      </c>
      <c r="U17" s="139">
        <v>95.8</v>
      </c>
      <c r="V17" s="27"/>
    </row>
    <row r="18" spans="1:22" ht="15" customHeight="1">
      <c r="A18" s="133"/>
      <c r="B18" s="422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27"/>
    </row>
    <row r="19" spans="1:22" ht="15" customHeight="1">
      <c r="A19" s="720" t="s">
        <v>560</v>
      </c>
      <c r="B19" s="720"/>
      <c r="C19" s="720"/>
      <c r="D19" s="720"/>
      <c r="E19" s="720"/>
      <c r="F19" s="720"/>
      <c r="G19" s="720"/>
      <c r="H19" s="720"/>
      <c r="I19" s="720"/>
      <c r="J19" s="720"/>
      <c r="K19" s="720"/>
      <c r="L19" s="720"/>
      <c r="M19" s="720"/>
      <c r="N19" s="720"/>
      <c r="O19" s="720"/>
      <c r="P19" s="720"/>
      <c r="Q19" s="720"/>
      <c r="R19" s="720"/>
      <c r="S19" s="720"/>
      <c r="T19" s="720"/>
      <c r="U19" s="720"/>
      <c r="V19" s="27"/>
    </row>
    <row r="20" spans="1:22" ht="15" customHeight="1">
      <c r="A20" s="721" t="s">
        <v>561</v>
      </c>
      <c r="B20" s="721"/>
      <c r="C20" s="721"/>
      <c r="D20" s="721"/>
      <c r="E20" s="721"/>
      <c r="F20" s="721"/>
      <c r="G20" s="721"/>
      <c r="H20" s="721"/>
      <c r="I20" s="721"/>
      <c r="J20" s="721"/>
      <c r="K20" s="721"/>
      <c r="L20" s="721"/>
      <c r="M20" s="721"/>
      <c r="N20" s="721"/>
      <c r="O20" s="721"/>
      <c r="P20" s="721"/>
      <c r="Q20" s="140"/>
      <c r="R20" s="140"/>
      <c r="S20" s="140"/>
      <c r="T20" s="140"/>
      <c r="U20" s="140"/>
      <c r="V20" s="27"/>
    </row>
    <row r="21" spans="1:22" ht="15" customHeight="1">
      <c r="M21" s="28"/>
      <c r="N21" s="137"/>
      <c r="R21" s="29"/>
      <c r="V21" s="27"/>
    </row>
    <row r="22" spans="1:22" ht="15" customHeight="1">
      <c r="B22" s="26"/>
      <c r="C22" s="31"/>
      <c r="D22" s="31"/>
      <c r="E22" s="31"/>
      <c r="F22" s="28"/>
      <c r="G22" s="28"/>
      <c r="H22" s="28"/>
      <c r="I22" s="28"/>
      <c r="J22" s="28"/>
      <c r="K22" s="28"/>
      <c r="M22" s="28"/>
      <c r="N22" s="137"/>
      <c r="R22" s="29"/>
      <c r="V22" s="27"/>
    </row>
    <row r="23" spans="1:22" ht="15" customHeight="1">
      <c r="A23" s="30"/>
      <c r="B23" s="30"/>
      <c r="C23" s="30"/>
      <c r="D23" s="30"/>
      <c r="E23" s="30"/>
      <c r="F23" s="30"/>
      <c r="G23" s="30"/>
      <c r="H23" s="28"/>
      <c r="I23" s="28"/>
      <c r="J23" s="28"/>
      <c r="K23" s="28"/>
      <c r="L23" s="28"/>
      <c r="M23" s="50"/>
      <c r="N23" s="137"/>
      <c r="O23" s="30"/>
      <c r="P23" s="30"/>
      <c r="Q23" s="30"/>
      <c r="R23" s="30"/>
      <c r="S23" s="30"/>
      <c r="T23" s="30"/>
      <c r="U23" s="30"/>
      <c r="V23" s="27"/>
    </row>
    <row r="24" spans="1:22" ht="24" customHeight="1">
      <c r="E24" s="30"/>
      <c r="F24" s="30"/>
      <c r="G24" s="28"/>
      <c r="H24" s="32"/>
      <c r="I24" s="32"/>
      <c r="J24" s="32"/>
      <c r="K24" s="32"/>
      <c r="L24" s="32"/>
      <c r="M24" s="28"/>
      <c r="N24" s="137"/>
      <c r="O24" s="28"/>
      <c r="P24" s="28"/>
      <c r="Q24" s="28"/>
      <c r="R24" s="28"/>
      <c r="S24" s="28"/>
      <c r="T24" s="28"/>
      <c r="U24" s="28"/>
      <c r="V24" s="27"/>
    </row>
    <row r="25" spans="1:22" ht="15" customHeight="1">
      <c r="C25" s="28"/>
      <c r="D25" s="28"/>
      <c r="E25" s="30"/>
      <c r="F25" s="30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7"/>
    </row>
    <row r="26" spans="1:22" ht="15" customHeight="1">
      <c r="E26" s="30"/>
      <c r="F26" s="30"/>
      <c r="N26" s="28"/>
      <c r="V26" s="27"/>
    </row>
    <row r="27" spans="1:22" ht="15" customHeight="1">
      <c r="E27" s="30"/>
      <c r="F27" s="30"/>
      <c r="V27" s="27"/>
    </row>
    <row r="28" spans="1:22" ht="15" customHeight="1">
      <c r="V28" s="27"/>
    </row>
    <row r="29" spans="1:22" ht="32.1" customHeight="1">
      <c r="F29" s="31"/>
      <c r="V29" s="27"/>
    </row>
    <row r="32" spans="1:22" s="30" customForma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</sheetData>
  <mergeCells count="29">
    <mergeCell ref="A3:B3"/>
    <mergeCell ref="A4:B6"/>
    <mergeCell ref="A19:U19"/>
    <mergeCell ref="A2:U2"/>
    <mergeCell ref="A20:P20"/>
    <mergeCell ref="C6:U6"/>
    <mergeCell ref="M4:M5"/>
    <mergeCell ref="N3:N5"/>
    <mergeCell ref="O3:Q3"/>
    <mergeCell ref="O4:O5"/>
    <mergeCell ref="P4:P5"/>
    <mergeCell ref="Q4:Q5"/>
    <mergeCell ref="S4:S5"/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199"/>
  <sheetViews>
    <sheetView showGridLines="0" workbookViewId="0">
      <pane ySplit="6" topLeftCell="A103" activePane="bottomLeft" state="frozen"/>
      <selection activeCell="A20" sqref="A20:P20"/>
      <selection pane="bottomLeft" sqref="A1:H1"/>
    </sheetView>
  </sheetViews>
  <sheetFormatPr defaultColWidth="9.140625" defaultRowHeight="15"/>
  <cols>
    <col min="1" max="1" width="7.7109375" style="8" customWidth="1"/>
    <col min="2" max="8" width="15.7109375" style="8" customWidth="1"/>
    <col min="9" max="9" width="9.140625" style="8"/>
    <col min="10" max="10" width="13.140625" style="8" customWidth="1"/>
    <col min="11" max="16384" width="9.140625" style="8"/>
  </cols>
  <sheetData>
    <row r="1" spans="1:16" ht="20.100000000000001" customHeight="1">
      <c r="A1" s="729" t="s">
        <v>738</v>
      </c>
      <c r="B1" s="730"/>
      <c r="C1" s="730"/>
      <c r="D1" s="730"/>
      <c r="E1" s="730"/>
      <c r="F1" s="730"/>
      <c r="G1" s="730"/>
      <c r="H1" s="730"/>
    </row>
    <row r="2" spans="1:16" ht="20.100000000000001" customHeight="1">
      <c r="A2" s="734" t="s">
        <v>564</v>
      </c>
      <c r="B2" s="735"/>
      <c r="C2" s="735"/>
      <c r="D2" s="735"/>
      <c r="E2" s="735"/>
      <c r="F2" s="735"/>
      <c r="G2" s="735"/>
      <c r="H2" s="735"/>
    </row>
    <row r="3" spans="1:16" ht="18" customHeight="1">
      <c r="A3" s="736" t="s">
        <v>565</v>
      </c>
      <c r="B3" s="737"/>
      <c r="C3" s="737"/>
      <c r="D3" s="737"/>
      <c r="E3" s="737"/>
      <c r="F3" s="737"/>
      <c r="G3" s="737"/>
      <c r="H3" s="737"/>
    </row>
    <row r="4" spans="1:16" s="33" customFormat="1" ht="18" customHeight="1">
      <c r="A4" s="731" t="s">
        <v>566</v>
      </c>
      <c r="B4" s="732"/>
      <c r="C4" s="732"/>
      <c r="D4" s="732"/>
      <c r="E4" s="732"/>
      <c r="F4" s="732"/>
      <c r="G4" s="732"/>
      <c r="H4" s="732"/>
    </row>
    <row r="5" spans="1:16" ht="15" customHeight="1">
      <c r="A5" s="725" t="s">
        <v>283</v>
      </c>
      <c r="B5" s="726"/>
      <c r="C5" s="707" t="s">
        <v>391</v>
      </c>
      <c r="D5" s="704" t="s">
        <v>390</v>
      </c>
      <c r="E5" s="705"/>
      <c r="F5" s="705"/>
      <c r="G5" s="705"/>
      <c r="H5" s="705"/>
    </row>
    <row r="6" spans="1:16" ht="83.25" customHeight="1" thickBot="1">
      <c r="A6" s="727"/>
      <c r="B6" s="728"/>
      <c r="C6" s="733"/>
      <c r="D6" s="142" t="s">
        <v>392</v>
      </c>
      <c r="E6" s="142" t="s">
        <v>393</v>
      </c>
      <c r="F6" s="143" t="s">
        <v>394</v>
      </c>
      <c r="G6" s="142" t="s">
        <v>395</v>
      </c>
      <c r="H6" s="144" t="s">
        <v>396</v>
      </c>
    </row>
    <row r="7" spans="1:16" ht="32.1" customHeight="1" thickTop="1">
      <c r="A7" s="738" t="s">
        <v>397</v>
      </c>
      <c r="B7" s="738"/>
      <c r="C7" s="738"/>
      <c r="D7" s="738"/>
      <c r="E7" s="738"/>
      <c r="F7" s="738"/>
      <c r="G7" s="738"/>
      <c r="H7" s="738"/>
    </row>
    <row r="8" spans="1:16" ht="20.100000000000001" customHeight="1">
      <c r="A8" s="133">
        <v>2016</v>
      </c>
      <c r="B8" s="145" t="s">
        <v>59</v>
      </c>
      <c r="C8" s="146">
        <v>14299.3</v>
      </c>
      <c r="D8" s="146">
        <v>4225.8999999999996</v>
      </c>
      <c r="E8" s="146">
        <v>345.9</v>
      </c>
      <c r="F8" s="146">
        <v>5728.6</v>
      </c>
      <c r="G8" s="146">
        <v>356.7</v>
      </c>
      <c r="H8" s="147">
        <v>1116.8</v>
      </c>
      <c r="I8" s="28"/>
      <c r="J8" s="28"/>
      <c r="K8" s="484"/>
      <c r="L8" s="482"/>
      <c r="M8" s="482"/>
      <c r="N8" s="482"/>
      <c r="O8" s="482"/>
      <c r="P8" s="28"/>
    </row>
    <row r="9" spans="1:16" ht="15" customHeight="1">
      <c r="A9" s="133"/>
      <c r="B9" s="134" t="s">
        <v>60</v>
      </c>
      <c r="C9" s="146">
        <v>29385.5</v>
      </c>
      <c r="D9" s="146">
        <v>9118.7999999999993</v>
      </c>
      <c r="E9" s="146">
        <v>736.9</v>
      </c>
      <c r="F9" s="146">
        <v>11608.8</v>
      </c>
      <c r="G9" s="146">
        <v>745.1</v>
      </c>
      <c r="H9" s="147">
        <v>2254.4</v>
      </c>
      <c r="I9" s="28"/>
      <c r="J9" s="28"/>
      <c r="K9" s="485"/>
      <c r="L9" s="483"/>
      <c r="M9" s="483"/>
      <c r="N9" s="483"/>
      <c r="O9" s="483"/>
      <c r="P9" s="28"/>
    </row>
    <row r="10" spans="1:16" ht="15" customHeight="1">
      <c r="A10" s="133"/>
      <c r="B10" s="145" t="s">
        <v>61</v>
      </c>
      <c r="C10" s="146">
        <v>45982.5</v>
      </c>
      <c r="D10" s="146">
        <v>13727.7</v>
      </c>
      <c r="E10" s="146">
        <v>1295.5999999999999</v>
      </c>
      <c r="F10" s="146">
        <v>18192.8</v>
      </c>
      <c r="G10" s="146">
        <v>1191.2</v>
      </c>
      <c r="H10" s="147">
        <v>3806.9</v>
      </c>
      <c r="I10" s="28"/>
      <c r="J10" s="28"/>
      <c r="K10" s="486"/>
      <c r="L10" s="483"/>
      <c r="M10" s="483"/>
      <c r="N10" s="483"/>
      <c r="O10" s="483"/>
      <c r="P10" s="28"/>
    </row>
    <row r="11" spans="1:16" ht="15" customHeight="1">
      <c r="A11" s="133"/>
      <c r="B11" s="145" t="s">
        <v>26</v>
      </c>
      <c r="C11" s="146">
        <v>61830.6</v>
      </c>
      <c r="D11" s="146">
        <v>18299.7</v>
      </c>
      <c r="E11" s="146">
        <v>1875.3</v>
      </c>
      <c r="F11" s="146">
        <v>25165.7</v>
      </c>
      <c r="G11" s="146">
        <v>1551.7</v>
      </c>
      <c r="H11" s="147">
        <v>4783.3999999999996</v>
      </c>
      <c r="I11" s="28"/>
      <c r="J11" s="28"/>
      <c r="K11" s="483"/>
      <c r="L11" s="483"/>
      <c r="M11" s="483"/>
      <c r="N11" s="483"/>
      <c r="O11" s="483"/>
      <c r="P11" s="28"/>
    </row>
    <row r="12" spans="1:16" ht="15" customHeight="1">
      <c r="A12" s="133">
        <v>2017</v>
      </c>
      <c r="B12" s="134" t="s">
        <v>59</v>
      </c>
      <c r="C12" s="135">
        <v>15471</v>
      </c>
      <c r="D12" s="135">
        <v>4437</v>
      </c>
      <c r="E12" s="135">
        <v>370</v>
      </c>
      <c r="F12" s="135">
        <v>6160</v>
      </c>
      <c r="G12" s="135">
        <v>441</v>
      </c>
      <c r="H12" s="148">
        <v>1302</v>
      </c>
      <c r="I12" s="28"/>
      <c r="J12" s="28"/>
      <c r="K12" s="483"/>
      <c r="L12" s="483"/>
      <c r="M12" s="483"/>
      <c r="N12" s="483"/>
      <c r="O12" s="483"/>
      <c r="P12" s="28"/>
    </row>
    <row r="13" spans="1:16" ht="15" customHeight="1">
      <c r="A13" s="133"/>
      <c r="B13" s="134" t="s">
        <v>60</v>
      </c>
      <c r="C13" s="146">
        <v>31602.7</v>
      </c>
      <c r="D13" s="146">
        <v>9007.2999999999993</v>
      </c>
      <c r="E13" s="146">
        <v>858.7</v>
      </c>
      <c r="F13" s="146">
        <v>12844.9</v>
      </c>
      <c r="G13" s="146">
        <v>889.7</v>
      </c>
      <c r="H13" s="147">
        <v>2647.2</v>
      </c>
      <c r="I13" s="28"/>
      <c r="J13" s="28"/>
      <c r="K13" s="483"/>
      <c r="L13" s="483"/>
      <c r="M13" s="483"/>
      <c r="N13" s="483"/>
      <c r="O13" s="483"/>
    </row>
    <row r="14" spans="1:16" ht="15" customHeight="1">
      <c r="A14" s="133"/>
      <c r="B14" s="134" t="s">
        <v>61</v>
      </c>
      <c r="C14" s="146">
        <v>49913.8</v>
      </c>
      <c r="D14" s="146">
        <v>14371.6</v>
      </c>
      <c r="E14" s="146">
        <v>1475.6</v>
      </c>
      <c r="F14" s="146">
        <v>19662.7</v>
      </c>
      <c r="G14" s="146">
        <v>1388.1</v>
      </c>
      <c r="H14" s="147">
        <v>4509.3999999999996</v>
      </c>
      <c r="I14" s="28"/>
      <c r="J14" s="28"/>
      <c r="K14" s="483"/>
      <c r="L14" s="483"/>
      <c r="M14" s="483"/>
      <c r="N14" s="483"/>
      <c r="O14" s="483"/>
    </row>
    <row r="15" spans="1:16" ht="15" customHeight="1">
      <c r="A15" s="133"/>
      <c r="B15" s="145" t="s">
        <v>26</v>
      </c>
      <c r="C15" s="135">
        <v>65639.3</v>
      </c>
      <c r="D15" s="135">
        <v>18422.3</v>
      </c>
      <c r="E15" s="135">
        <v>2174.4</v>
      </c>
      <c r="F15" s="135">
        <v>26455.200000000001</v>
      </c>
      <c r="G15" s="135">
        <v>1833.5</v>
      </c>
      <c r="H15" s="148">
        <v>5556.9</v>
      </c>
      <c r="I15" s="28"/>
      <c r="J15" s="28"/>
      <c r="K15" s="483"/>
      <c r="L15" s="483"/>
      <c r="M15" s="483"/>
      <c r="N15" s="483"/>
      <c r="O15" s="483"/>
      <c r="P15" s="28"/>
    </row>
    <row r="16" spans="1:16" ht="15" customHeight="1">
      <c r="A16" s="133">
        <v>2018</v>
      </c>
      <c r="B16" s="145" t="s">
        <v>59</v>
      </c>
      <c r="C16" s="135">
        <v>8675</v>
      </c>
      <c r="D16" s="135">
        <v>3641.9</v>
      </c>
      <c r="E16" s="135">
        <v>370.8</v>
      </c>
      <c r="F16" s="135">
        <v>463.5</v>
      </c>
      <c r="G16" s="135">
        <v>388.5</v>
      </c>
      <c r="H16" s="148">
        <v>1279</v>
      </c>
      <c r="I16" s="28"/>
      <c r="J16" s="28"/>
      <c r="K16" s="483"/>
      <c r="L16" s="483"/>
      <c r="M16" s="483"/>
      <c r="N16" s="483"/>
      <c r="O16" s="483"/>
      <c r="P16" s="28"/>
    </row>
    <row r="17" spans="1:16" ht="15" customHeight="1">
      <c r="A17" s="133"/>
      <c r="B17" s="134" t="s">
        <v>60</v>
      </c>
      <c r="C17" s="135">
        <v>31935.7</v>
      </c>
      <c r="D17" s="135">
        <v>8794.2999999999993</v>
      </c>
      <c r="E17" s="135">
        <v>922.2</v>
      </c>
      <c r="F17" s="135">
        <v>13129.7</v>
      </c>
      <c r="G17" s="135">
        <v>986.4</v>
      </c>
      <c r="H17" s="148">
        <v>2446.5</v>
      </c>
      <c r="I17" s="28"/>
      <c r="J17" s="28"/>
      <c r="K17" s="483"/>
      <c r="L17" s="483"/>
      <c r="M17" s="483"/>
      <c r="N17" s="483"/>
      <c r="O17" s="483"/>
      <c r="P17" s="28"/>
    </row>
    <row r="18" spans="1:16" ht="32.1" customHeight="1">
      <c r="A18" s="683" t="s">
        <v>398</v>
      </c>
      <c r="B18" s="683"/>
      <c r="C18" s="683"/>
      <c r="D18" s="683"/>
      <c r="E18" s="683"/>
      <c r="F18" s="683"/>
      <c r="G18" s="683"/>
      <c r="H18" s="683"/>
      <c r="J18" s="28"/>
      <c r="K18" s="483"/>
      <c r="L18" s="483"/>
      <c r="M18" s="483"/>
      <c r="N18" s="483"/>
      <c r="O18" s="483"/>
    </row>
    <row r="19" spans="1:16" ht="20.100000000000001" customHeight="1">
      <c r="A19" s="133">
        <v>2016</v>
      </c>
      <c r="B19" s="145" t="s">
        <v>59</v>
      </c>
      <c r="C19" s="146">
        <v>13863.3</v>
      </c>
      <c r="D19" s="146">
        <v>4040.9</v>
      </c>
      <c r="E19" s="146">
        <v>341.4</v>
      </c>
      <c r="F19" s="146">
        <v>5705.4</v>
      </c>
      <c r="G19" s="146">
        <v>361.6</v>
      </c>
      <c r="H19" s="147">
        <v>1069.3</v>
      </c>
      <c r="K19" s="482"/>
      <c r="L19" s="483"/>
      <c r="M19" s="482"/>
      <c r="N19" s="482"/>
      <c r="O19" s="482"/>
    </row>
    <row r="20" spans="1:16" ht="15" customHeight="1">
      <c r="A20" s="133"/>
      <c r="B20" s="134" t="s">
        <v>60</v>
      </c>
      <c r="C20" s="146">
        <v>28410.9</v>
      </c>
      <c r="D20" s="146">
        <v>8666.9</v>
      </c>
      <c r="E20" s="146">
        <v>714</v>
      </c>
      <c r="F20" s="146">
        <v>11453.5</v>
      </c>
      <c r="G20" s="146">
        <v>747.7</v>
      </c>
      <c r="H20" s="147">
        <v>2188.1</v>
      </c>
      <c r="K20" s="486"/>
      <c r="L20" s="482"/>
      <c r="M20" s="482"/>
      <c r="N20" s="482"/>
      <c r="O20" s="482"/>
    </row>
    <row r="21" spans="1:16" ht="15" customHeight="1">
      <c r="A21" s="133"/>
      <c r="B21" s="145" t="s">
        <v>61</v>
      </c>
      <c r="C21" s="146">
        <v>44588.5</v>
      </c>
      <c r="D21" s="146">
        <v>13350.8</v>
      </c>
      <c r="E21" s="146">
        <v>1254.4000000000001</v>
      </c>
      <c r="F21" s="146">
        <v>17993.599999999999</v>
      </c>
      <c r="G21" s="146">
        <v>1163.5</v>
      </c>
      <c r="H21" s="147">
        <v>3701.6</v>
      </c>
    </row>
    <row r="22" spans="1:16" ht="15" customHeight="1">
      <c r="A22" s="133"/>
      <c r="B22" s="145" t="s">
        <v>26</v>
      </c>
      <c r="C22" s="149">
        <v>59537.599999999999</v>
      </c>
      <c r="D22" s="149">
        <v>17396.8</v>
      </c>
      <c r="E22" s="149">
        <v>1807.2</v>
      </c>
      <c r="F22" s="149">
        <v>24574.7</v>
      </c>
      <c r="G22" s="149">
        <v>1551.6</v>
      </c>
      <c r="H22" s="150">
        <v>4636.8999999999996</v>
      </c>
    </row>
    <row r="23" spans="1:16" ht="15" customHeight="1">
      <c r="A23" s="133">
        <v>2017</v>
      </c>
      <c r="B23" s="134" t="s">
        <v>59</v>
      </c>
      <c r="C23" s="135">
        <v>14906.5</v>
      </c>
      <c r="D23" s="135">
        <v>4191.2</v>
      </c>
      <c r="E23" s="135">
        <v>362.9</v>
      </c>
      <c r="F23" s="135">
        <v>6110.5</v>
      </c>
      <c r="G23" s="135">
        <v>430.8</v>
      </c>
      <c r="H23" s="148">
        <v>1245.2</v>
      </c>
    </row>
    <row r="24" spans="1:16" ht="15" customHeight="1">
      <c r="A24" s="133"/>
      <c r="B24" s="134" t="s">
        <v>60</v>
      </c>
      <c r="C24" s="146">
        <v>30441.9</v>
      </c>
      <c r="D24" s="146">
        <v>8551.4</v>
      </c>
      <c r="E24" s="146">
        <v>831.7</v>
      </c>
      <c r="F24" s="146">
        <v>12588.5</v>
      </c>
      <c r="G24" s="146">
        <v>872.8</v>
      </c>
      <c r="H24" s="147">
        <v>2550.5</v>
      </c>
      <c r="I24" s="28"/>
      <c r="J24" s="28"/>
      <c r="K24" s="28"/>
      <c r="L24" s="28"/>
      <c r="M24" s="28"/>
      <c r="N24" s="28"/>
      <c r="O24" s="28"/>
    </row>
    <row r="25" spans="1:16" ht="15" customHeight="1">
      <c r="A25" s="133"/>
      <c r="B25" s="134" t="s">
        <v>61</v>
      </c>
      <c r="C25" s="146">
        <v>46551.6</v>
      </c>
      <c r="D25" s="146">
        <v>13347.2</v>
      </c>
      <c r="E25" s="146">
        <v>1403</v>
      </c>
      <c r="F25" s="146">
        <v>18840.2</v>
      </c>
      <c r="G25" s="146">
        <v>1329.4</v>
      </c>
      <c r="H25" s="147">
        <v>3902.2</v>
      </c>
      <c r="I25" s="28"/>
      <c r="J25" s="28"/>
      <c r="K25" s="28"/>
      <c r="L25" s="28"/>
      <c r="M25" s="28"/>
      <c r="N25" s="28"/>
      <c r="O25" s="28"/>
    </row>
    <row r="26" spans="1:16" ht="15" customHeight="1">
      <c r="A26" s="133"/>
      <c r="B26" s="145" t="s">
        <v>26</v>
      </c>
      <c r="C26" s="135">
        <v>63329.7</v>
      </c>
      <c r="D26" s="135">
        <v>17661.63</v>
      </c>
      <c r="E26" s="135">
        <v>2110.6</v>
      </c>
      <c r="F26" s="135">
        <v>25727.8</v>
      </c>
      <c r="G26" s="135">
        <v>1815.625</v>
      </c>
      <c r="H26" s="148">
        <v>5349.4</v>
      </c>
      <c r="I26" s="28"/>
      <c r="J26" s="28"/>
      <c r="K26" s="28"/>
      <c r="L26" s="28"/>
      <c r="M26" s="28"/>
      <c r="N26" s="28"/>
      <c r="O26" s="28"/>
      <c r="P26" s="28"/>
    </row>
    <row r="27" spans="1:16" ht="15" customHeight="1">
      <c r="A27" s="133">
        <v>2018</v>
      </c>
      <c r="B27" s="145" t="s">
        <v>59</v>
      </c>
      <c r="C27" s="135">
        <v>9250.2999999999993</v>
      </c>
      <c r="D27" s="135">
        <v>3597.8</v>
      </c>
      <c r="E27" s="135">
        <v>376.30500000000001</v>
      </c>
      <c r="F27" s="135">
        <v>1287.845</v>
      </c>
      <c r="G27" s="135">
        <v>412.1</v>
      </c>
      <c r="H27" s="148">
        <v>1211.2</v>
      </c>
      <c r="I27" s="28"/>
      <c r="J27" s="28"/>
      <c r="K27" s="28"/>
      <c r="L27" s="28"/>
      <c r="M27" s="28"/>
      <c r="N27" s="28"/>
      <c r="O27" s="28"/>
      <c r="P27" s="28"/>
    </row>
    <row r="28" spans="1:16" ht="15" customHeight="1">
      <c r="A28" s="133"/>
      <c r="B28" s="134" t="s">
        <v>60</v>
      </c>
      <c r="C28" s="135">
        <v>30789.4</v>
      </c>
      <c r="D28" s="135">
        <v>8412</v>
      </c>
      <c r="E28" s="135">
        <v>916.5</v>
      </c>
      <c r="F28" s="135">
        <v>12838.2</v>
      </c>
      <c r="G28" s="135">
        <v>986.4</v>
      </c>
      <c r="H28" s="148">
        <v>2304.6999999999998</v>
      </c>
      <c r="I28" s="28"/>
      <c r="J28" s="28"/>
      <c r="K28" s="28"/>
      <c r="L28" s="28"/>
      <c r="M28" s="28"/>
      <c r="N28" s="28"/>
      <c r="O28" s="28"/>
      <c r="P28" s="28"/>
    </row>
    <row r="29" spans="1:16" ht="32.1" customHeight="1">
      <c r="A29" s="683" t="s">
        <v>399</v>
      </c>
      <c r="B29" s="683"/>
      <c r="C29" s="683"/>
      <c r="D29" s="683"/>
      <c r="E29" s="683"/>
      <c r="F29" s="683"/>
      <c r="G29" s="683"/>
      <c r="H29" s="683"/>
    </row>
    <row r="30" spans="1:16" ht="20.100000000000001" customHeight="1">
      <c r="A30" s="133">
        <v>2016</v>
      </c>
      <c r="B30" s="145" t="s">
        <v>59</v>
      </c>
      <c r="C30" s="146">
        <v>436</v>
      </c>
      <c r="D30" s="146">
        <v>185</v>
      </c>
      <c r="E30" s="146">
        <v>4.5</v>
      </c>
      <c r="F30" s="146">
        <v>23.2</v>
      </c>
      <c r="G30" s="146">
        <v>-4.9000000000000004</v>
      </c>
      <c r="H30" s="147">
        <v>47.4</v>
      </c>
    </row>
    <row r="31" spans="1:16" ht="15" customHeight="1">
      <c r="A31" s="133"/>
      <c r="B31" s="134" t="s">
        <v>60</v>
      </c>
      <c r="C31" s="146">
        <v>974.6</v>
      </c>
      <c r="D31" s="146">
        <v>451.9</v>
      </c>
      <c r="E31" s="146">
        <v>22.8</v>
      </c>
      <c r="F31" s="146">
        <v>155.30000000000001</v>
      </c>
      <c r="G31" s="146">
        <v>-2.6</v>
      </c>
      <c r="H31" s="147">
        <v>66.3</v>
      </c>
    </row>
    <row r="32" spans="1:16" ht="15" customHeight="1">
      <c r="A32" s="133"/>
      <c r="B32" s="145" t="s">
        <v>61</v>
      </c>
      <c r="C32" s="146">
        <v>1650.6</v>
      </c>
      <c r="D32" s="146">
        <v>702</v>
      </c>
      <c r="E32" s="146">
        <v>28</v>
      </c>
      <c r="F32" s="146">
        <v>353.1</v>
      </c>
      <c r="G32" s="146">
        <v>3</v>
      </c>
      <c r="H32" s="147">
        <v>116.7</v>
      </c>
    </row>
    <row r="33" spans="1:16" ht="15" customHeight="1">
      <c r="A33" s="133"/>
      <c r="B33" s="145" t="s">
        <v>26</v>
      </c>
      <c r="C33" s="146">
        <v>2293</v>
      </c>
      <c r="D33" s="146">
        <v>902.9</v>
      </c>
      <c r="E33" s="146">
        <v>68</v>
      </c>
      <c r="F33" s="146">
        <v>591</v>
      </c>
      <c r="G33" s="146">
        <v>0.1</v>
      </c>
      <c r="H33" s="147">
        <v>146.4</v>
      </c>
      <c r="I33" s="28"/>
      <c r="J33" s="28"/>
      <c r="K33" s="28"/>
      <c r="L33" s="28"/>
      <c r="M33" s="28"/>
      <c r="N33" s="28"/>
      <c r="O33" s="28"/>
    </row>
    <row r="34" spans="1:16" ht="15" customHeight="1">
      <c r="A34" s="133">
        <v>2017</v>
      </c>
      <c r="B34" s="134" t="s">
        <v>59</v>
      </c>
      <c r="C34" s="146">
        <v>564</v>
      </c>
      <c r="D34" s="146">
        <v>245.9</v>
      </c>
      <c r="E34" s="146">
        <v>7.4</v>
      </c>
      <c r="F34" s="146">
        <v>49.3</v>
      </c>
      <c r="G34" s="146">
        <v>10.6</v>
      </c>
      <c r="H34" s="147">
        <v>56.2</v>
      </c>
      <c r="I34" s="28"/>
      <c r="J34" s="28"/>
      <c r="K34" s="28"/>
      <c r="L34" s="28"/>
      <c r="M34" s="28"/>
      <c r="N34" s="28"/>
      <c r="O34" s="28"/>
    </row>
    <row r="35" spans="1:16" ht="15" customHeight="1">
      <c r="A35" s="133"/>
      <c r="B35" s="134" t="s">
        <v>60</v>
      </c>
      <c r="C35" s="146">
        <v>1160.8</v>
      </c>
      <c r="D35" s="146">
        <v>455.9</v>
      </c>
      <c r="E35" s="146">
        <v>27</v>
      </c>
      <c r="F35" s="146">
        <v>256.39999999999998</v>
      </c>
      <c r="G35" s="146">
        <v>16.8</v>
      </c>
      <c r="H35" s="147">
        <v>96.7</v>
      </c>
      <c r="I35" s="28"/>
      <c r="J35" s="28"/>
      <c r="K35" s="28"/>
      <c r="L35" s="28"/>
      <c r="M35" s="28"/>
      <c r="N35" s="28"/>
      <c r="O35" s="28"/>
    </row>
    <row r="36" spans="1:16" ht="15" customHeight="1">
      <c r="A36" s="133"/>
      <c r="B36" s="134" t="s">
        <v>61</v>
      </c>
      <c r="C36" s="146">
        <v>1736.1</v>
      </c>
      <c r="D36" s="146">
        <v>712.3</v>
      </c>
      <c r="E36" s="146">
        <v>37.4</v>
      </c>
      <c r="F36" s="146">
        <v>428.1</v>
      </c>
      <c r="G36" s="146">
        <v>17.899999999999999</v>
      </c>
      <c r="H36" s="147">
        <v>176.5</v>
      </c>
      <c r="I36" s="28"/>
      <c r="J36" s="28"/>
      <c r="K36" s="28"/>
      <c r="L36" s="28"/>
      <c r="M36" s="28"/>
      <c r="N36" s="28"/>
      <c r="O36" s="28"/>
    </row>
    <row r="37" spans="1:16" ht="15" customHeight="1">
      <c r="A37" s="133"/>
      <c r="B37" s="145" t="s">
        <v>26</v>
      </c>
      <c r="C37" s="135">
        <v>2309.6</v>
      </c>
      <c r="D37" s="135">
        <v>760.7</v>
      </c>
      <c r="E37" s="135">
        <v>63.8</v>
      </c>
      <c r="F37" s="135">
        <v>727.4</v>
      </c>
      <c r="G37" s="135">
        <v>17.8</v>
      </c>
      <c r="H37" s="148">
        <v>207.5</v>
      </c>
      <c r="I37" s="28"/>
      <c r="J37" s="28"/>
      <c r="K37" s="28"/>
      <c r="L37" s="28"/>
      <c r="M37" s="28"/>
      <c r="N37" s="28"/>
      <c r="O37" s="28"/>
    </row>
    <row r="38" spans="1:16" ht="15" customHeight="1">
      <c r="A38" s="133">
        <v>2018</v>
      </c>
      <c r="B38" s="145" t="s">
        <v>59</v>
      </c>
      <c r="C38" s="135">
        <v>519.79999999999995</v>
      </c>
      <c r="D38" s="135">
        <v>97.5</v>
      </c>
      <c r="E38" s="135">
        <v>-5</v>
      </c>
      <c r="F38" s="135">
        <v>145.6</v>
      </c>
      <c r="G38" s="135">
        <v>-6.2</v>
      </c>
      <c r="H38" s="148">
        <v>77.7</v>
      </c>
      <c r="I38" s="28"/>
      <c r="J38" s="28"/>
      <c r="K38" s="483"/>
      <c r="L38" s="483"/>
      <c r="M38" s="483"/>
      <c r="N38" s="483"/>
      <c r="O38" s="28"/>
      <c r="P38" s="28"/>
    </row>
    <row r="39" spans="1:16" ht="15" customHeight="1">
      <c r="A39" s="133"/>
      <c r="B39" s="134" t="s">
        <v>60</v>
      </c>
      <c r="C39" s="135">
        <f>C17-C28</f>
        <v>1146.3</v>
      </c>
      <c r="D39" s="135">
        <f t="shared" ref="D39:E39" si="0">D17-D28</f>
        <v>382.3</v>
      </c>
      <c r="E39" s="135">
        <f t="shared" si="0"/>
        <v>5.7</v>
      </c>
      <c r="F39" s="135">
        <v>291.60000000000002</v>
      </c>
      <c r="G39" s="135" t="s">
        <v>195</v>
      </c>
      <c r="H39" s="148">
        <v>141.69999999999999</v>
      </c>
      <c r="I39" s="28"/>
      <c r="J39" s="28"/>
      <c r="K39" s="28"/>
      <c r="L39" s="28"/>
      <c r="M39" s="28"/>
      <c r="N39" s="28"/>
      <c r="O39" s="28"/>
      <c r="P39" s="28"/>
    </row>
    <row r="40" spans="1:16" ht="20.100000000000001" customHeight="1">
      <c r="A40" s="741" t="s">
        <v>567</v>
      </c>
      <c r="B40" s="741"/>
      <c r="C40" s="741"/>
      <c r="D40" s="741"/>
      <c r="E40" s="741"/>
      <c r="F40" s="741"/>
      <c r="G40" s="741"/>
      <c r="H40" s="741"/>
      <c r="I40" s="28"/>
      <c r="J40" s="28"/>
      <c r="K40" s="28"/>
      <c r="L40" s="28"/>
      <c r="M40" s="28"/>
      <c r="N40" s="28"/>
      <c r="O40" s="28"/>
      <c r="P40" s="28"/>
    </row>
    <row r="41" spans="1:16" s="33" customFormat="1" ht="20.100000000000001" customHeight="1">
      <c r="A41" s="739" t="s">
        <v>568</v>
      </c>
      <c r="B41" s="740"/>
      <c r="C41" s="740"/>
      <c r="D41" s="740"/>
      <c r="E41" s="740"/>
      <c r="F41" s="740"/>
      <c r="G41" s="740"/>
      <c r="H41" s="740"/>
    </row>
    <row r="42" spans="1:16" ht="32.1" customHeight="1">
      <c r="A42" s="683" t="s">
        <v>400</v>
      </c>
      <c r="B42" s="683"/>
      <c r="C42" s="683"/>
      <c r="D42" s="683"/>
      <c r="E42" s="683"/>
      <c r="F42" s="683"/>
      <c r="G42" s="683"/>
      <c r="H42" s="683"/>
    </row>
    <row r="43" spans="1:16" ht="20.100000000000001" customHeight="1">
      <c r="A43" s="133">
        <v>2016</v>
      </c>
      <c r="B43" s="145" t="s">
        <v>59</v>
      </c>
      <c r="C43" s="146">
        <v>762.3</v>
      </c>
      <c r="D43" s="146">
        <v>266.89999999999998</v>
      </c>
      <c r="E43" s="146">
        <v>30.6</v>
      </c>
      <c r="F43" s="146">
        <v>76</v>
      </c>
      <c r="G43" s="146">
        <v>11.7</v>
      </c>
      <c r="H43" s="147">
        <v>78.7</v>
      </c>
    </row>
    <row r="44" spans="1:16" ht="15" customHeight="1">
      <c r="A44" s="133"/>
      <c r="B44" s="134" t="s">
        <v>60</v>
      </c>
      <c r="C44" s="146">
        <v>1434.7</v>
      </c>
      <c r="D44" s="146">
        <v>528.20000000000005</v>
      </c>
      <c r="E44" s="146">
        <v>52.9</v>
      </c>
      <c r="F44" s="146">
        <v>155</v>
      </c>
      <c r="G44" s="146">
        <v>28.3</v>
      </c>
      <c r="H44" s="147">
        <v>174.9</v>
      </c>
    </row>
    <row r="45" spans="1:16" ht="15" customHeight="1">
      <c r="A45" s="133"/>
      <c r="B45" s="145" t="s">
        <v>61</v>
      </c>
      <c r="C45" s="146">
        <v>2141.4</v>
      </c>
      <c r="D45" s="146">
        <v>843.4</v>
      </c>
      <c r="E45" s="146">
        <v>56.4</v>
      </c>
      <c r="F45" s="146">
        <v>239.8</v>
      </c>
      <c r="G45" s="146">
        <v>48.7</v>
      </c>
      <c r="H45" s="147">
        <v>230.7</v>
      </c>
    </row>
    <row r="46" spans="1:16" ht="15" customHeight="1">
      <c r="A46" s="133"/>
      <c r="B46" s="145" t="s">
        <v>26</v>
      </c>
      <c r="C46" s="146">
        <v>2767.7</v>
      </c>
      <c r="D46" s="146">
        <v>1014</v>
      </c>
      <c r="E46" s="146">
        <v>88.7</v>
      </c>
      <c r="F46" s="146">
        <v>488.7</v>
      </c>
      <c r="G46" s="146">
        <v>58.3</v>
      </c>
      <c r="H46" s="147">
        <v>274.8</v>
      </c>
      <c r="I46" s="28"/>
      <c r="J46" s="28"/>
      <c r="K46" s="28"/>
      <c r="L46" s="28"/>
      <c r="M46" s="28"/>
      <c r="N46" s="28"/>
    </row>
    <row r="47" spans="1:16" ht="15" customHeight="1">
      <c r="A47" s="133">
        <v>2017</v>
      </c>
      <c r="B47" s="134" t="s">
        <v>59</v>
      </c>
      <c r="C47" s="146">
        <v>926.2</v>
      </c>
      <c r="D47" s="146">
        <v>375.1</v>
      </c>
      <c r="E47" s="146">
        <v>24.3</v>
      </c>
      <c r="F47" s="146">
        <v>67.2</v>
      </c>
      <c r="G47" s="146">
        <v>18</v>
      </c>
      <c r="H47" s="147">
        <v>81.5</v>
      </c>
      <c r="I47" s="28"/>
      <c r="J47" s="28"/>
      <c r="K47" s="28"/>
      <c r="L47" s="28"/>
      <c r="M47" s="28"/>
      <c r="N47" s="28"/>
    </row>
    <row r="48" spans="1:16" ht="15" customHeight="1">
      <c r="A48" s="133"/>
      <c r="B48" s="134" t="s">
        <v>60</v>
      </c>
      <c r="C48" s="146">
        <v>1750.9</v>
      </c>
      <c r="D48" s="146">
        <v>625</v>
      </c>
      <c r="E48" s="146">
        <v>45.6</v>
      </c>
      <c r="F48" s="146">
        <v>265.7</v>
      </c>
      <c r="G48" s="146">
        <v>32</v>
      </c>
      <c r="H48" s="147">
        <v>243.5</v>
      </c>
      <c r="I48" s="28"/>
      <c r="J48" s="28"/>
      <c r="K48" s="28"/>
      <c r="L48" s="28"/>
      <c r="M48" s="28"/>
      <c r="N48" s="28"/>
      <c r="O48" s="28"/>
    </row>
    <row r="49" spans="1:16" ht="15" customHeight="1">
      <c r="A49" s="133"/>
      <c r="B49" s="134" t="s">
        <v>61</v>
      </c>
      <c r="C49" s="146">
        <v>2423.5</v>
      </c>
      <c r="D49" s="146">
        <v>933.3</v>
      </c>
      <c r="E49" s="146">
        <v>69.5</v>
      </c>
      <c r="F49" s="146">
        <v>405.2</v>
      </c>
      <c r="G49" s="146">
        <v>53.5</v>
      </c>
      <c r="H49" s="147">
        <v>255.9</v>
      </c>
      <c r="I49" s="28"/>
      <c r="J49" s="28"/>
      <c r="K49" s="28"/>
      <c r="L49" s="28"/>
      <c r="M49" s="28"/>
      <c r="N49" s="28"/>
      <c r="O49" s="28"/>
    </row>
    <row r="50" spans="1:16" ht="15" customHeight="1">
      <c r="A50" s="133"/>
      <c r="B50" s="145" t="s">
        <v>26</v>
      </c>
      <c r="C50" s="135">
        <v>3270.6</v>
      </c>
      <c r="D50" s="135">
        <v>1138.2</v>
      </c>
      <c r="E50" s="135">
        <v>90.2</v>
      </c>
      <c r="F50" s="135">
        <v>671.2</v>
      </c>
      <c r="G50" s="135">
        <v>69.2</v>
      </c>
      <c r="H50" s="148">
        <v>296.3</v>
      </c>
      <c r="I50" s="28"/>
      <c r="J50" s="28"/>
      <c r="K50" s="28"/>
      <c r="L50" s="28"/>
      <c r="M50" s="28"/>
      <c r="N50" s="28"/>
      <c r="O50" s="28"/>
    </row>
    <row r="51" spans="1:16" ht="15" customHeight="1">
      <c r="A51" s="133">
        <v>2018</v>
      </c>
      <c r="B51" s="145" t="s">
        <v>59</v>
      </c>
      <c r="C51" s="135">
        <v>872.4</v>
      </c>
      <c r="D51" s="135">
        <v>249.74</v>
      </c>
      <c r="E51" s="135">
        <v>11.4</v>
      </c>
      <c r="F51" s="135">
        <v>156.69999999999999</v>
      </c>
      <c r="G51" s="135">
        <v>14</v>
      </c>
      <c r="H51" s="148">
        <v>119.9</v>
      </c>
      <c r="I51" s="28"/>
      <c r="J51" s="483"/>
      <c r="K51" s="483"/>
      <c r="L51" s="483"/>
      <c r="M51" s="483"/>
      <c r="N51" s="483"/>
      <c r="O51" s="483"/>
    </row>
    <row r="52" spans="1:16" ht="15" customHeight="1">
      <c r="A52" s="133"/>
      <c r="B52" s="134" t="s">
        <v>60</v>
      </c>
      <c r="C52" s="135">
        <v>1679.6</v>
      </c>
      <c r="D52" s="135">
        <v>498.2</v>
      </c>
      <c r="E52" s="135">
        <v>69.8</v>
      </c>
      <c r="F52" s="135">
        <v>305.7</v>
      </c>
      <c r="G52" s="135">
        <v>39.1</v>
      </c>
      <c r="H52" s="148">
        <v>240.3</v>
      </c>
      <c r="I52" s="28"/>
      <c r="J52" s="483"/>
      <c r="K52" s="483"/>
      <c r="L52" s="483"/>
      <c r="M52" s="483"/>
      <c r="N52" s="483"/>
      <c r="O52" s="483"/>
    </row>
    <row r="53" spans="1:16" ht="32.1" customHeight="1">
      <c r="A53" s="683" t="s">
        <v>401</v>
      </c>
      <c r="B53" s="683"/>
      <c r="C53" s="683"/>
      <c r="D53" s="683"/>
      <c r="E53" s="683"/>
      <c r="F53" s="683"/>
      <c r="G53" s="683"/>
      <c r="H53" s="683"/>
      <c r="J53" s="483"/>
      <c r="K53" s="483"/>
      <c r="L53" s="483"/>
      <c r="M53" s="483"/>
      <c r="N53" s="483"/>
      <c r="O53" s="483"/>
    </row>
    <row r="54" spans="1:16" ht="20.100000000000001" customHeight="1">
      <c r="A54" s="133">
        <v>2016</v>
      </c>
      <c r="B54" s="145" t="s">
        <v>59</v>
      </c>
      <c r="C54" s="146">
        <v>640.6</v>
      </c>
      <c r="D54" s="146">
        <v>388</v>
      </c>
      <c r="E54" s="146">
        <v>17.399999999999999</v>
      </c>
      <c r="F54" s="146">
        <v>121.1</v>
      </c>
      <c r="G54" s="146">
        <v>15.3</v>
      </c>
      <c r="H54" s="147">
        <v>40.6</v>
      </c>
    </row>
    <row r="55" spans="1:16" ht="15" customHeight="1">
      <c r="A55" s="133"/>
      <c r="B55" s="134" t="s">
        <v>60</v>
      </c>
      <c r="C55" s="146">
        <v>778.1</v>
      </c>
      <c r="D55" s="146">
        <v>421.4</v>
      </c>
      <c r="E55" s="146">
        <v>17.399999999999999</v>
      </c>
      <c r="F55" s="146">
        <v>120.5</v>
      </c>
      <c r="G55" s="146">
        <v>14.9</v>
      </c>
      <c r="H55" s="147">
        <v>71.400000000000006</v>
      </c>
    </row>
    <row r="56" spans="1:16" ht="15" customHeight="1">
      <c r="A56" s="133"/>
      <c r="B56" s="145" t="s">
        <v>61</v>
      </c>
      <c r="C56" s="146">
        <v>747.4</v>
      </c>
      <c r="D56" s="146">
        <v>466.5</v>
      </c>
      <c r="E56" s="146">
        <v>15.2</v>
      </c>
      <c r="F56" s="146">
        <v>40.6</v>
      </c>
      <c r="G56" s="146">
        <v>21.1</v>
      </c>
      <c r="H56" s="147">
        <v>125.3</v>
      </c>
    </row>
    <row r="57" spans="1:16" ht="15" customHeight="1">
      <c r="A57" s="133"/>
      <c r="B57" s="145" t="s">
        <v>26</v>
      </c>
      <c r="C57" s="146">
        <v>743.5</v>
      </c>
      <c r="D57" s="146">
        <v>486.5</v>
      </c>
      <c r="E57" s="146">
        <v>3.2</v>
      </c>
      <c r="F57" s="146">
        <v>40.5</v>
      </c>
      <c r="G57" s="146">
        <v>26.2</v>
      </c>
      <c r="H57" s="147">
        <v>52.1</v>
      </c>
      <c r="I57" s="28"/>
      <c r="J57" s="28"/>
      <c r="K57" s="28"/>
      <c r="L57" s="28"/>
      <c r="M57" s="28"/>
      <c r="N57" s="28"/>
    </row>
    <row r="58" spans="1:16" ht="15" customHeight="1">
      <c r="A58" s="133">
        <v>2017</v>
      </c>
      <c r="B58" s="134" t="s">
        <v>59</v>
      </c>
      <c r="C58" s="146">
        <v>344.5</v>
      </c>
      <c r="D58" s="146">
        <v>135.9</v>
      </c>
      <c r="E58" s="146">
        <v>16.5</v>
      </c>
      <c r="F58" s="146">
        <v>61.4</v>
      </c>
      <c r="G58" s="146">
        <v>11.4</v>
      </c>
      <c r="H58" s="147">
        <v>25.6</v>
      </c>
      <c r="I58" s="28"/>
      <c r="J58" s="28"/>
      <c r="K58" s="28"/>
      <c r="L58" s="28"/>
      <c r="M58" s="28"/>
      <c r="N58" s="28"/>
    </row>
    <row r="59" spans="1:16" ht="15.75" customHeight="1">
      <c r="A59" s="133"/>
      <c r="B59" s="134" t="s">
        <v>60</v>
      </c>
      <c r="C59" s="146">
        <v>443.1</v>
      </c>
      <c r="D59" s="146">
        <v>178.1</v>
      </c>
      <c r="E59" s="146">
        <v>16.7</v>
      </c>
      <c r="F59" s="146">
        <v>65</v>
      </c>
      <c r="G59" s="146">
        <v>16</v>
      </c>
      <c r="H59" s="147">
        <v>47.7</v>
      </c>
      <c r="I59" s="28"/>
      <c r="J59" s="28"/>
      <c r="K59" s="28"/>
      <c r="L59" s="28"/>
      <c r="M59" s="28"/>
      <c r="N59" s="28"/>
      <c r="O59" s="28"/>
    </row>
    <row r="60" spans="1:16" ht="15.75" customHeight="1">
      <c r="A60" s="133"/>
      <c r="B60" s="134" t="s">
        <v>61</v>
      </c>
      <c r="C60" s="146">
        <v>1040</v>
      </c>
      <c r="D60" s="146">
        <v>276.7</v>
      </c>
      <c r="E60" s="146">
        <v>24.8</v>
      </c>
      <c r="F60" s="146">
        <v>384.4</v>
      </c>
      <c r="G60" s="146">
        <v>22.6</v>
      </c>
      <c r="H60" s="147">
        <v>111.2</v>
      </c>
      <c r="I60" s="28"/>
      <c r="J60" s="28"/>
      <c r="K60" s="28"/>
      <c r="L60" s="28"/>
      <c r="M60" s="28"/>
      <c r="N60" s="28"/>
      <c r="O60" s="28"/>
    </row>
    <row r="61" spans="1:16" ht="15.75" customHeight="1">
      <c r="A61" s="133"/>
      <c r="B61" s="145" t="s">
        <v>26</v>
      </c>
      <c r="C61" s="135">
        <v>951.6</v>
      </c>
      <c r="D61" s="135">
        <v>256.8</v>
      </c>
      <c r="E61" s="135">
        <v>25.4</v>
      </c>
      <c r="F61" s="135">
        <v>337.5</v>
      </c>
      <c r="G61" s="135">
        <v>32.200000000000003</v>
      </c>
      <c r="H61" s="148">
        <v>83.6</v>
      </c>
      <c r="I61" s="28"/>
      <c r="J61" s="28"/>
      <c r="K61" s="28"/>
      <c r="L61" s="28"/>
      <c r="M61" s="28"/>
      <c r="N61" s="28"/>
      <c r="O61" s="28"/>
    </row>
    <row r="62" spans="1:16" ht="15" customHeight="1">
      <c r="A62" s="133">
        <v>2018</v>
      </c>
      <c r="B62" s="145" t="s">
        <v>59</v>
      </c>
      <c r="C62" s="135">
        <v>343</v>
      </c>
      <c r="D62" s="135">
        <v>145.6</v>
      </c>
      <c r="E62" s="135">
        <v>16.100000000000001</v>
      </c>
      <c r="F62" s="135">
        <v>57.354999999999997</v>
      </c>
      <c r="G62" s="135">
        <v>16.5</v>
      </c>
      <c r="H62" s="148">
        <v>31.835000000000001</v>
      </c>
      <c r="I62" s="28"/>
      <c r="J62" s="28"/>
      <c r="K62" s="28"/>
      <c r="L62" s="28"/>
      <c r="M62" s="28"/>
      <c r="N62" s="28"/>
      <c r="O62" s="28"/>
      <c r="P62" s="28"/>
    </row>
    <row r="63" spans="1:16" ht="15" customHeight="1">
      <c r="A63" s="133"/>
      <c r="B63" s="134" t="s">
        <v>60</v>
      </c>
      <c r="C63" s="135">
        <v>428.2</v>
      </c>
      <c r="D63" s="135">
        <v>184.3</v>
      </c>
      <c r="E63" s="135">
        <v>23.8</v>
      </c>
      <c r="F63" s="135">
        <v>53.8</v>
      </c>
      <c r="G63" s="135">
        <v>32.799999999999997</v>
      </c>
      <c r="H63" s="148">
        <v>22.8</v>
      </c>
      <c r="I63" s="28"/>
      <c r="J63" s="28"/>
      <c r="K63" s="28"/>
      <c r="L63" s="28"/>
      <c r="M63" s="28"/>
      <c r="N63" s="28"/>
      <c r="O63" s="28"/>
      <c r="P63" s="28"/>
    </row>
    <row r="64" spans="1:16" ht="32.1" customHeight="1">
      <c r="A64" s="683" t="s">
        <v>402</v>
      </c>
      <c r="B64" s="683"/>
      <c r="C64" s="683"/>
      <c r="D64" s="683"/>
      <c r="E64" s="683"/>
      <c r="F64" s="683"/>
      <c r="G64" s="683"/>
      <c r="H64" s="683"/>
    </row>
    <row r="65" spans="1:15" ht="20.100000000000001" customHeight="1">
      <c r="A65" s="133">
        <v>2016</v>
      </c>
      <c r="B65" s="145" t="s">
        <v>59</v>
      </c>
      <c r="C65" s="146">
        <v>121.7</v>
      </c>
      <c r="D65" s="146">
        <v>-121.1</v>
      </c>
      <c r="E65" s="146">
        <v>13.2</v>
      </c>
      <c r="F65" s="146">
        <v>-45.2</v>
      </c>
      <c r="G65" s="146">
        <v>-3.6</v>
      </c>
      <c r="H65" s="147">
        <v>38.1</v>
      </c>
      <c r="J65" s="28"/>
      <c r="K65" s="28"/>
      <c r="L65" s="28"/>
      <c r="M65" s="28"/>
      <c r="N65" s="28"/>
      <c r="O65" s="28"/>
    </row>
    <row r="66" spans="1:15" ht="15" customHeight="1">
      <c r="A66" s="133"/>
      <c r="B66" s="134" t="s">
        <v>60</v>
      </c>
      <c r="C66" s="146">
        <v>656.6</v>
      </c>
      <c r="D66" s="146">
        <v>106.8</v>
      </c>
      <c r="E66" s="146">
        <v>35.5</v>
      </c>
      <c r="F66" s="146">
        <v>34.5</v>
      </c>
      <c r="G66" s="146">
        <v>13.4</v>
      </c>
      <c r="H66" s="147">
        <v>103.5</v>
      </c>
      <c r="I66" s="27"/>
      <c r="J66" s="28"/>
      <c r="K66" s="28"/>
      <c r="L66" s="28"/>
      <c r="M66" s="28"/>
      <c r="N66" s="28"/>
      <c r="O66" s="28"/>
    </row>
    <row r="67" spans="1:15" ht="15" customHeight="1">
      <c r="A67" s="133"/>
      <c r="B67" s="145" t="s">
        <v>61</v>
      </c>
      <c r="C67" s="146">
        <v>1394</v>
      </c>
      <c r="D67" s="146">
        <v>377</v>
      </c>
      <c r="E67" s="146">
        <v>41.2</v>
      </c>
      <c r="F67" s="146">
        <v>199.2</v>
      </c>
      <c r="G67" s="146">
        <v>27.6</v>
      </c>
      <c r="H67" s="147">
        <v>105.3</v>
      </c>
      <c r="I67" s="27"/>
      <c r="J67" s="28"/>
      <c r="K67" s="28"/>
      <c r="L67" s="28"/>
      <c r="M67" s="28"/>
      <c r="N67" s="28"/>
      <c r="O67" s="28"/>
    </row>
    <row r="68" spans="1:15" ht="15" customHeight="1">
      <c r="A68" s="133"/>
      <c r="B68" s="145" t="s">
        <v>26</v>
      </c>
      <c r="C68" s="146">
        <v>2024.2</v>
      </c>
      <c r="D68" s="146">
        <v>527.5</v>
      </c>
      <c r="E68" s="146">
        <v>85.5</v>
      </c>
      <c r="F68" s="146">
        <v>448.1</v>
      </c>
      <c r="G68" s="146">
        <v>32.1</v>
      </c>
      <c r="H68" s="147">
        <v>222.7</v>
      </c>
      <c r="I68" s="32"/>
      <c r="J68" s="32"/>
      <c r="K68" s="32"/>
      <c r="L68" s="32"/>
      <c r="M68" s="32"/>
      <c r="N68" s="32"/>
      <c r="O68" s="28"/>
    </row>
    <row r="69" spans="1:15" ht="15" customHeight="1">
      <c r="A69" s="133">
        <v>2017</v>
      </c>
      <c r="B69" s="134" t="s">
        <v>59</v>
      </c>
      <c r="C69" s="146">
        <v>581.70000000000005</v>
      </c>
      <c r="D69" s="146">
        <v>239.2</v>
      </c>
      <c r="E69" s="146">
        <v>7.8</v>
      </c>
      <c r="F69" s="146">
        <v>5.8</v>
      </c>
      <c r="G69" s="146">
        <v>6.7</v>
      </c>
      <c r="H69" s="147">
        <v>55.9</v>
      </c>
      <c r="I69" s="32"/>
      <c r="J69" s="32"/>
      <c r="K69" s="32"/>
      <c r="L69" s="32"/>
      <c r="M69" s="32"/>
      <c r="N69" s="32"/>
      <c r="O69" s="28"/>
    </row>
    <row r="70" spans="1:15" ht="15" customHeight="1">
      <c r="A70" s="133"/>
      <c r="B70" s="134" t="s">
        <v>60</v>
      </c>
      <c r="C70" s="146">
        <v>1307.9000000000001</v>
      </c>
      <c r="D70" s="146">
        <v>446.9</v>
      </c>
      <c r="E70" s="146">
        <v>28.9</v>
      </c>
      <c r="F70" s="146">
        <v>200.7</v>
      </c>
      <c r="G70" s="146">
        <v>16</v>
      </c>
      <c r="H70" s="147">
        <v>195.8</v>
      </c>
      <c r="I70" s="28"/>
      <c r="J70" s="28"/>
      <c r="K70" s="28"/>
      <c r="L70" s="28"/>
      <c r="M70" s="28"/>
      <c r="N70" s="28"/>
      <c r="O70" s="28"/>
    </row>
    <row r="71" spans="1:15" ht="15" customHeight="1">
      <c r="A71" s="133"/>
      <c r="B71" s="134" t="s">
        <v>61</v>
      </c>
      <c r="C71" s="146">
        <v>1383.5</v>
      </c>
      <c r="D71" s="146">
        <v>656.6</v>
      </c>
      <c r="E71" s="146">
        <v>44.7</v>
      </c>
      <c r="F71" s="146">
        <v>20.8</v>
      </c>
      <c r="G71" s="146">
        <v>30.9</v>
      </c>
      <c r="H71" s="147">
        <v>144.69999999999999</v>
      </c>
      <c r="I71" s="28"/>
      <c r="J71" s="28"/>
      <c r="K71" s="28"/>
      <c r="L71" s="28"/>
      <c r="M71" s="28"/>
      <c r="N71" s="28"/>
      <c r="O71" s="28"/>
    </row>
    <row r="72" spans="1:15" ht="15" customHeight="1">
      <c r="A72" s="133"/>
      <c r="B72" s="145" t="s">
        <v>26</v>
      </c>
      <c r="C72" s="135">
        <v>2318.9</v>
      </c>
      <c r="D72" s="135">
        <v>881.4</v>
      </c>
      <c r="E72" s="135">
        <v>64.8</v>
      </c>
      <c r="F72" s="135">
        <v>333.6</v>
      </c>
      <c r="G72" s="135">
        <v>37</v>
      </c>
      <c r="H72" s="148">
        <v>212.7</v>
      </c>
      <c r="I72" s="28"/>
      <c r="J72" s="28"/>
      <c r="K72" s="28"/>
      <c r="L72" s="28"/>
      <c r="M72" s="28"/>
      <c r="N72" s="28"/>
      <c r="O72" s="28"/>
    </row>
    <row r="73" spans="1:15" ht="15" customHeight="1">
      <c r="A73" s="133">
        <v>2018</v>
      </c>
      <c r="B73" s="145" t="s">
        <v>59</v>
      </c>
      <c r="C73" s="135">
        <v>529.5</v>
      </c>
      <c r="D73" s="135">
        <v>104.1</v>
      </c>
      <c r="E73" s="135">
        <v>-4.7</v>
      </c>
      <c r="F73" s="135">
        <v>99.4</v>
      </c>
      <c r="G73" s="135">
        <v>-2.5</v>
      </c>
      <c r="H73" s="148">
        <v>88</v>
      </c>
      <c r="I73" s="28"/>
      <c r="J73" s="28"/>
      <c r="K73" s="28"/>
      <c r="L73" s="28"/>
      <c r="M73" s="28"/>
      <c r="N73" s="28"/>
      <c r="O73" s="28"/>
    </row>
    <row r="74" spans="1:15" ht="15" customHeight="1">
      <c r="A74" s="133"/>
      <c r="B74" s="134" t="s">
        <v>60</v>
      </c>
      <c r="C74" s="135">
        <v>1251.4000000000001</v>
      </c>
      <c r="D74" s="135">
        <v>313.89999999999998</v>
      </c>
      <c r="E74" s="135">
        <v>46</v>
      </c>
      <c r="F74" s="135">
        <v>251.9</v>
      </c>
      <c r="G74" s="135">
        <v>6.3</v>
      </c>
      <c r="H74" s="148">
        <v>217.5</v>
      </c>
      <c r="I74" s="28"/>
      <c r="J74" s="28"/>
      <c r="K74" s="28"/>
      <c r="L74" s="28"/>
      <c r="M74" s="28"/>
      <c r="N74" s="28"/>
      <c r="O74" s="28"/>
    </row>
    <row r="75" spans="1:15" ht="20.100000000000001" customHeight="1">
      <c r="A75" s="741" t="s">
        <v>572</v>
      </c>
      <c r="B75" s="741"/>
      <c r="C75" s="741"/>
      <c r="D75" s="741"/>
      <c r="E75" s="741"/>
      <c r="F75" s="741"/>
      <c r="G75" s="741"/>
      <c r="H75" s="741"/>
      <c r="I75" s="28"/>
      <c r="J75" s="28"/>
      <c r="K75" s="28"/>
      <c r="L75" s="28"/>
      <c r="M75" s="28"/>
      <c r="N75" s="28"/>
      <c r="O75" s="28"/>
    </row>
    <row r="76" spans="1:15" s="33" customFormat="1" ht="20.100000000000001" customHeight="1">
      <c r="A76" s="743" t="s">
        <v>569</v>
      </c>
      <c r="B76" s="744"/>
      <c r="C76" s="744"/>
      <c r="D76" s="744"/>
      <c r="E76" s="744"/>
      <c r="F76" s="744"/>
      <c r="G76" s="744"/>
      <c r="H76" s="744"/>
    </row>
    <row r="77" spans="1:15" ht="32.1" customHeight="1">
      <c r="A77" s="683" t="s">
        <v>403</v>
      </c>
      <c r="B77" s="683"/>
      <c r="C77" s="683"/>
      <c r="D77" s="683"/>
      <c r="E77" s="683"/>
      <c r="F77" s="683"/>
      <c r="G77" s="683"/>
      <c r="H77" s="683"/>
    </row>
    <row r="78" spans="1:15" ht="20.100000000000001" customHeight="1">
      <c r="A78" s="133">
        <v>2016</v>
      </c>
      <c r="B78" s="145" t="s">
        <v>59</v>
      </c>
      <c r="C78" s="146">
        <v>661.8</v>
      </c>
      <c r="D78" s="146">
        <v>234.5</v>
      </c>
      <c r="E78" s="146">
        <v>29.4</v>
      </c>
      <c r="F78" s="146">
        <v>66.900000000000006</v>
      </c>
      <c r="G78" s="146">
        <v>9.6999999999999993</v>
      </c>
      <c r="H78" s="147">
        <v>64</v>
      </c>
    </row>
    <row r="79" spans="1:15" ht="15" customHeight="1">
      <c r="A79" s="133"/>
      <c r="B79" s="134" t="s">
        <v>60</v>
      </c>
      <c r="C79" s="146">
        <v>1250.4000000000001</v>
      </c>
      <c r="D79" s="146">
        <v>458</v>
      </c>
      <c r="E79" s="146">
        <v>45.7</v>
      </c>
      <c r="F79" s="146">
        <v>134.30000000000001</v>
      </c>
      <c r="G79" s="146">
        <v>23.2</v>
      </c>
      <c r="H79" s="147">
        <v>149.80000000000001</v>
      </c>
    </row>
    <row r="80" spans="1:15" ht="15" customHeight="1">
      <c r="A80" s="133"/>
      <c r="B80" s="145" t="s">
        <v>61</v>
      </c>
      <c r="C80" s="146">
        <v>1849.7</v>
      </c>
      <c r="D80" s="146">
        <v>717.8</v>
      </c>
      <c r="E80" s="146">
        <v>49.5</v>
      </c>
      <c r="F80" s="146">
        <v>203.7</v>
      </c>
      <c r="G80" s="146">
        <v>39.5</v>
      </c>
      <c r="H80" s="147">
        <v>199</v>
      </c>
    </row>
    <row r="81" spans="1:17" ht="15" customHeight="1">
      <c r="A81" s="133"/>
      <c r="B81" s="145" t="s">
        <v>26</v>
      </c>
      <c r="C81" s="146">
        <v>2354.1999999999998</v>
      </c>
      <c r="D81" s="146">
        <v>849.5</v>
      </c>
      <c r="E81" s="146">
        <v>76.3</v>
      </c>
      <c r="F81" s="146">
        <v>425.6</v>
      </c>
      <c r="G81" s="146">
        <v>48.5</v>
      </c>
      <c r="H81" s="147">
        <v>233.5</v>
      </c>
      <c r="J81" s="28"/>
      <c r="K81" s="28"/>
      <c r="L81" s="28"/>
      <c r="M81" s="28"/>
      <c r="N81" s="28"/>
      <c r="O81" s="28"/>
      <c r="P81" s="28"/>
      <c r="Q81" s="28"/>
    </row>
    <row r="82" spans="1:17" ht="15" customHeight="1">
      <c r="A82" s="133">
        <v>2017</v>
      </c>
      <c r="B82" s="134" t="s">
        <v>59</v>
      </c>
      <c r="C82" s="146">
        <v>801.8</v>
      </c>
      <c r="D82" s="146">
        <v>331.5</v>
      </c>
      <c r="E82" s="146">
        <v>21.8</v>
      </c>
      <c r="F82" s="146">
        <v>58.3</v>
      </c>
      <c r="G82" s="146">
        <v>15.8</v>
      </c>
      <c r="H82" s="147">
        <v>66.900000000000006</v>
      </c>
      <c r="J82" s="28"/>
      <c r="K82" s="28"/>
      <c r="L82" s="28"/>
      <c r="M82" s="28"/>
      <c r="N82" s="28"/>
      <c r="O82" s="28"/>
      <c r="P82" s="28"/>
      <c r="Q82" s="28"/>
    </row>
    <row r="83" spans="1:17" ht="15" customHeight="1">
      <c r="A83" s="133"/>
      <c r="B83" s="134" t="s">
        <v>60</v>
      </c>
      <c r="C83" s="146">
        <v>1542.7</v>
      </c>
      <c r="D83" s="146">
        <v>549.29999999999995</v>
      </c>
      <c r="E83" s="146">
        <v>43.1</v>
      </c>
      <c r="F83" s="146">
        <v>238.1</v>
      </c>
      <c r="G83" s="146">
        <v>25.2</v>
      </c>
      <c r="H83" s="147">
        <v>218.1</v>
      </c>
      <c r="I83" s="28"/>
      <c r="J83" s="28"/>
      <c r="K83" s="28"/>
      <c r="L83" s="28"/>
      <c r="M83" s="28"/>
      <c r="N83" s="28"/>
      <c r="O83" s="28"/>
    </row>
    <row r="84" spans="1:17" ht="15" customHeight="1">
      <c r="A84" s="133"/>
      <c r="B84" s="134" t="s">
        <v>61</v>
      </c>
      <c r="C84" s="146">
        <v>2113.8000000000002</v>
      </c>
      <c r="D84" s="146">
        <v>804.1</v>
      </c>
      <c r="E84" s="146">
        <v>63.9</v>
      </c>
      <c r="F84" s="146">
        <v>362.4</v>
      </c>
      <c r="G84" s="146">
        <v>42.7</v>
      </c>
      <c r="H84" s="147">
        <v>219.9</v>
      </c>
      <c r="I84" s="28"/>
      <c r="J84" s="28"/>
      <c r="K84" s="28"/>
      <c r="L84" s="28"/>
      <c r="M84" s="28"/>
      <c r="N84" s="28"/>
      <c r="O84" s="28"/>
    </row>
    <row r="85" spans="1:17" ht="15" customHeight="1">
      <c r="A85" s="133"/>
      <c r="B85" s="145" t="s">
        <v>26</v>
      </c>
      <c r="C85" s="135">
        <v>2836.1</v>
      </c>
      <c r="D85" s="135">
        <v>978.2</v>
      </c>
      <c r="E85" s="135">
        <v>78</v>
      </c>
      <c r="F85" s="135">
        <v>608.79999999999995</v>
      </c>
      <c r="G85" s="135">
        <v>53.3</v>
      </c>
      <c r="H85" s="148">
        <v>240</v>
      </c>
      <c r="I85" s="28"/>
      <c r="J85" s="28"/>
      <c r="K85" s="28"/>
      <c r="L85" s="28"/>
      <c r="M85" s="28"/>
      <c r="N85" s="28"/>
      <c r="O85" s="28"/>
    </row>
    <row r="86" spans="1:17" ht="15" customHeight="1">
      <c r="A86" s="133">
        <v>2018</v>
      </c>
      <c r="B86" s="145" t="s">
        <v>59</v>
      </c>
      <c r="C86" s="135">
        <v>763.2</v>
      </c>
      <c r="D86" s="135">
        <v>214.2</v>
      </c>
      <c r="E86" s="135">
        <v>10.79</v>
      </c>
      <c r="F86" s="135">
        <v>144.4</v>
      </c>
      <c r="G86" s="135">
        <v>11.4</v>
      </c>
      <c r="H86" s="148">
        <v>105.7</v>
      </c>
      <c r="I86" s="28"/>
      <c r="J86" s="28"/>
      <c r="K86" s="28"/>
      <c r="L86" s="28"/>
      <c r="M86" s="28"/>
      <c r="N86" s="28"/>
      <c r="O86" s="28"/>
    </row>
    <row r="87" spans="1:17" ht="15" customHeight="1">
      <c r="A87" s="133"/>
      <c r="B87" s="134" t="s">
        <v>60</v>
      </c>
      <c r="C87" s="135">
        <v>1492.5</v>
      </c>
      <c r="D87" s="135">
        <v>429.4</v>
      </c>
      <c r="E87" s="135">
        <v>68.3</v>
      </c>
      <c r="F87" s="135">
        <v>275.39999999999998</v>
      </c>
      <c r="G87" s="135">
        <v>33.299999999999997</v>
      </c>
      <c r="H87" s="148">
        <v>218.2</v>
      </c>
      <c r="I87" s="28"/>
      <c r="J87" s="28"/>
      <c r="K87" s="28"/>
      <c r="L87" s="28"/>
      <c r="M87" s="28"/>
      <c r="N87" s="28"/>
      <c r="O87" s="28"/>
    </row>
    <row r="88" spans="1:17" ht="32.1" customHeight="1">
      <c r="A88" s="683" t="s">
        <v>404</v>
      </c>
      <c r="B88" s="683"/>
      <c r="C88" s="683"/>
      <c r="D88" s="683"/>
      <c r="E88" s="683"/>
      <c r="F88" s="683"/>
      <c r="G88" s="683"/>
      <c r="H88" s="683"/>
    </row>
    <row r="89" spans="1:17" ht="20.100000000000001" customHeight="1">
      <c r="A89" s="133">
        <v>2016</v>
      </c>
      <c r="B89" s="145" t="s">
        <v>59</v>
      </c>
      <c r="C89" s="146">
        <v>635.9</v>
      </c>
      <c r="D89" s="146">
        <v>383</v>
      </c>
      <c r="E89" s="146">
        <v>17.2</v>
      </c>
      <c r="F89" s="146">
        <v>120.7</v>
      </c>
      <c r="G89" s="146">
        <v>16.8</v>
      </c>
      <c r="H89" s="147">
        <v>39.200000000000003</v>
      </c>
    </row>
    <row r="90" spans="1:17" ht="15" customHeight="1">
      <c r="A90" s="133"/>
      <c r="B90" s="134" t="s">
        <v>60</v>
      </c>
      <c r="C90" s="146">
        <v>776.1</v>
      </c>
      <c r="D90" s="146">
        <v>420.9</v>
      </c>
      <c r="E90" s="146">
        <v>15.8</v>
      </c>
      <c r="F90" s="146">
        <v>121.6</v>
      </c>
      <c r="G90" s="146">
        <v>15.6</v>
      </c>
      <c r="H90" s="147">
        <v>70.7</v>
      </c>
    </row>
    <row r="91" spans="1:17" ht="15" customHeight="1">
      <c r="A91" s="133"/>
      <c r="B91" s="145" t="s">
        <v>61</v>
      </c>
      <c r="C91" s="146">
        <v>745.4</v>
      </c>
      <c r="D91" s="146">
        <v>462.5</v>
      </c>
      <c r="E91" s="146">
        <v>13.6</v>
      </c>
      <c r="F91" s="146">
        <v>41.6</v>
      </c>
      <c r="G91" s="146">
        <v>21.2</v>
      </c>
      <c r="H91" s="147">
        <v>124.4</v>
      </c>
    </row>
    <row r="92" spans="1:17" ht="15" customHeight="1">
      <c r="A92" s="133"/>
      <c r="B92" s="145" t="s">
        <v>26</v>
      </c>
      <c r="C92" s="146">
        <v>761.9</v>
      </c>
      <c r="D92" s="146">
        <v>498.5</v>
      </c>
      <c r="E92" s="146">
        <v>2.8</v>
      </c>
      <c r="F92" s="146">
        <v>46.6</v>
      </c>
      <c r="G92" s="146">
        <v>25</v>
      </c>
      <c r="H92" s="147">
        <v>47.6</v>
      </c>
      <c r="I92" s="28"/>
      <c r="J92" s="28"/>
      <c r="K92" s="28"/>
      <c r="L92" s="28"/>
      <c r="M92" s="28"/>
      <c r="N92" s="28"/>
      <c r="O92" s="28"/>
    </row>
    <row r="93" spans="1:17" ht="15" customHeight="1">
      <c r="A93" s="133">
        <v>2017</v>
      </c>
      <c r="B93" s="134" t="s">
        <v>59</v>
      </c>
      <c r="C93" s="146">
        <v>344.6</v>
      </c>
      <c r="D93" s="146">
        <v>135.80000000000001</v>
      </c>
      <c r="E93" s="146">
        <v>16.399999999999999</v>
      </c>
      <c r="F93" s="146">
        <v>61.2</v>
      </c>
      <c r="G93" s="146">
        <v>10.7</v>
      </c>
      <c r="H93" s="147">
        <v>25.2</v>
      </c>
      <c r="I93" s="28"/>
      <c r="J93" s="28"/>
      <c r="K93" s="28"/>
      <c r="L93" s="28"/>
      <c r="M93" s="28"/>
      <c r="N93" s="28"/>
      <c r="O93" s="28"/>
    </row>
    <row r="94" spans="1:17" ht="15" customHeight="1">
      <c r="A94" s="133"/>
      <c r="B94" s="134" t="s">
        <v>60</v>
      </c>
      <c r="C94" s="146">
        <v>447.5</v>
      </c>
      <c r="D94" s="146">
        <v>178.7</v>
      </c>
      <c r="E94" s="146">
        <v>16.7</v>
      </c>
      <c r="F94" s="146">
        <v>69.8</v>
      </c>
      <c r="G94" s="146">
        <v>14.2</v>
      </c>
      <c r="H94" s="147">
        <v>45.7</v>
      </c>
      <c r="I94" s="28"/>
      <c r="J94" s="28"/>
      <c r="K94" s="28"/>
      <c r="L94" s="28"/>
      <c r="M94" s="28"/>
      <c r="N94" s="28"/>
      <c r="O94" s="28"/>
    </row>
    <row r="95" spans="1:17" ht="15" customHeight="1">
      <c r="A95" s="133"/>
      <c r="B95" s="134" t="s">
        <v>61</v>
      </c>
      <c r="C95" s="146">
        <v>1040.2</v>
      </c>
      <c r="D95" s="146">
        <v>274.89999999999998</v>
      </c>
      <c r="E95" s="146">
        <v>23.3</v>
      </c>
      <c r="F95" s="146">
        <v>384.3</v>
      </c>
      <c r="G95" s="146">
        <v>20.100000000000001</v>
      </c>
      <c r="H95" s="147">
        <v>112.1</v>
      </c>
      <c r="I95" s="28"/>
      <c r="J95" s="28"/>
      <c r="K95" s="28"/>
      <c r="L95" s="28"/>
      <c r="M95" s="28"/>
      <c r="N95" s="28"/>
      <c r="O95" s="28"/>
    </row>
    <row r="96" spans="1:17" ht="15" customHeight="1">
      <c r="A96" s="133"/>
      <c r="B96" s="145" t="s">
        <v>26</v>
      </c>
      <c r="C96" s="135">
        <v>947.4</v>
      </c>
      <c r="D96" s="135">
        <v>256.2</v>
      </c>
      <c r="E96" s="135">
        <v>22.3</v>
      </c>
      <c r="F96" s="135">
        <v>328</v>
      </c>
      <c r="G96" s="135">
        <v>28.8</v>
      </c>
      <c r="H96" s="148">
        <v>95.2</v>
      </c>
      <c r="I96" s="28"/>
      <c r="J96" s="28"/>
      <c r="K96" s="28"/>
      <c r="L96" s="28"/>
      <c r="M96" s="28"/>
      <c r="N96" s="28"/>
      <c r="O96" s="28"/>
    </row>
    <row r="97" spans="1:15" ht="15" customHeight="1">
      <c r="A97" s="133">
        <v>2018</v>
      </c>
      <c r="B97" s="145" t="s">
        <v>59</v>
      </c>
      <c r="C97" s="135">
        <v>345.5</v>
      </c>
      <c r="D97" s="135">
        <v>147.36500000000001</v>
      </c>
      <c r="E97" s="135">
        <v>16.100000000000001</v>
      </c>
      <c r="F97" s="135">
        <v>54.98</v>
      </c>
      <c r="G97" s="135">
        <v>15.7</v>
      </c>
      <c r="H97" s="148">
        <v>28.2</v>
      </c>
      <c r="I97" s="28"/>
      <c r="J97" s="28"/>
      <c r="K97" s="28"/>
      <c r="L97" s="28"/>
      <c r="M97" s="28"/>
      <c r="N97" s="28"/>
      <c r="O97" s="28"/>
    </row>
    <row r="98" spans="1:15" ht="15" customHeight="1">
      <c r="A98" s="133"/>
      <c r="B98" s="134" t="s">
        <v>60</v>
      </c>
      <c r="C98" s="135">
        <v>428.7</v>
      </c>
      <c r="D98" s="135">
        <v>188.9</v>
      </c>
      <c r="E98" s="135">
        <v>23.3</v>
      </c>
      <c r="F98" s="135">
        <v>52.8</v>
      </c>
      <c r="G98" s="135">
        <v>31.2</v>
      </c>
      <c r="H98" s="148">
        <v>23.2</v>
      </c>
      <c r="I98" s="28"/>
      <c r="J98" s="28"/>
      <c r="K98" s="28"/>
      <c r="L98" s="28"/>
      <c r="M98" s="28"/>
      <c r="N98" s="28"/>
      <c r="O98" s="28"/>
    </row>
    <row r="99" spans="1:15" ht="32.1" customHeight="1">
      <c r="A99" s="683" t="s">
        <v>405</v>
      </c>
      <c r="B99" s="683"/>
      <c r="C99" s="683"/>
      <c r="D99" s="683"/>
      <c r="E99" s="683"/>
      <c r="F99" s="683"/>
      <c r="G99" s="683"/>
      <c r="H99" s="683"/>
    </row>
    <row r="100" spans="1:15" ht="20.100000000000001" customHeight="1">
      <c r="A100" s="133">
        <v>2016</v>
      </c>
      <c r="B100" s="145" t="s">
        <v>59</v>
      </c>
      <c r="C100" s="146">
        <v>25.9</v>
      </c>
      <c r="D100" s="146">
        <v>-148.4</v>
      </c>
      <c r="E100" s="146">
        <v>12.3</v>
      </c>
      <c r="F100" s="146">
        <v>-53.8</v>
      </c>
      <c r="G100" s="146">
        <v>-7.2</v>
      </c>
      <c r="H100" s="147">
        <v>24.8</v>
      </c>
      <c r="I100" s="27"/>
    </row>
    <row r="101" spans="1:15" ht="15" customHeight="1">
      <c r="A101" s="133"/>
      <c r="B101" s="134" t="s">
        <v>60</v>
      </c>
      <c r="C101" s="146">
        <v>474.3</v>
      </c>
      <c r="D101" s="146">
        <v>37.1</v>
      </c>
      <c r="E101" s="146">
        <v>29.9</v>
      </c>
      <c r="F101" s="146">
        <v>12.7</v>
      </c>
      <c r="G101" s="146">
        <v>7.6</v>
      </c>
      <c r="H101" s="147">
        <v>79</v>
      </c>
      <c r="I101" s="27"/>
    </row>
    <row r="102" spans="1:15" ht="15" customHeight="1">
      <c r="A102" s="133"/>
      <c r="B102" s="145" t="s">
        <v>61</v>
      </c>
      <c r="C102" s="146">
        <v>1104.3</v>
      </c>
      <c r="D102" s="146">
        <v>255.2</v>
      </c>
      <c r="E102" s="146">
        <v>35.799999999999997</v>
      </c>
      <c r="F102" s="146">
        <v>162.1</v>
      </c>
      <c r="G102" s="146">
        <v>18.3</v>
      </c>
      <c r="H102" s="147">
        <v>74.7</v>
      </c>
      <c r="I102" s="27"/>
    </row>
    <row r="103" spans="1:15" ht="15" customHeight="1">
      <c r="A103" s="133"/>
      <c r="B103" s="145" t="s">
        <v>26</v>
      </c>
      <c r="C103" s="146">
        <v>1592.3</v>
      </c>
      <c r="D103" s="146">
        <v>351</v>
      </c>
      <c r="E103" s="146">
        <v>73.400000000000006</v>
      </c>
      <c r="F103" s="146">
        <v>379</v>
      </c>
      <c r="G103" s="146">
        <v>23.5</v>
      </c>
      <c r="H103" s="147">
        <v>185.9</v>
      </c>
      <c r="I103" s="32"/>
      <c r="J103" s="32"/>
      <c r="K103" s="32"/>
      <c r="L103" s="32"/>
      <c r="M103" s="32"/>
      <c r="N103" s="32"/>
    </row>
    <row r="104" spans="1:15" ht="15" customHeight="1">
      <c r="A104" s="133">
        <v>2017</v>
      </c>
      <c r="B104" s="134" t="s">
        <v>59</v>
      </c>
      <c r="C104" s="146">
        <v>457.2</v>
      </c>
      <c r="D104" s="146">
        <v>195.7</v>
      </c>
      <c r="E104" s="146">
        <v>5.3</v>
      </c>
      <c r="F104" s="146">
        <v>-2.9</v>
      </c>
      <c r="G104" s="146">
        <v>5.0999999999999996</v>
      </c>
      <c r="H104" s="147">
        <v>41.8</v>
      </c>
      <c r="I104" s="32"/>
      <c r="J104" s="32"/>
      <c r="K104" s="32"/>
      <c r="L104" s="32"/>
      <c r="M104" s="32"/>
      <c r="N104" s="32"/>
    </row>
    <row r="105" spans="1:15" ht="15" customHeight="1">
      <c r="A105" s="133"/>
      <c r="B105" s="134" t="s">
        <v>60</v>
      </c>
      <c r="C105" s="146">
        <v>1095.2</v>
      </c>
      <c r="D105" s="146">
        <v>370.6</v>
      </c>
      <c r="E105" s="146">
        <v>26.4</v>
      </c>
      <c r="F105" s="146">
        <v>168.3</v>
      </c>
      <c r="G105" s="146">
        <v>11</v>
      </c>
      <c r="H105" s="147">
        <v>172.4</v>
      </c>
      <c r="I105" s="28"/>
      <c r="J105" s="28"/>
      <c r="K105" s="28"/>
      <c r="L105" s="28"/>
      <c r="M105" s="28"/>
      <c r="N105" s="28"/>
      <c r="O105" s="28"/>
    </row>
    <row r="106" spans="1:15" ht="15" customHeight="1">
      <c r="A106" s="133"/>
      <c r="B106" s="134" t="s">
        <v>61</v>
      </c>
      <c r="C106" s="146">
        <v>1073.5999999999999</v>
      </c>
      <c r="D106" s="146">
        <v>529.20000000000005</v>
      </c>
      <c r="E106" s="146">
        <v>40.6</v>
      </c>
      <c r="F106" s="146">
        <v>-21.9</v>
      </c>
      <c r="G106" s="146">
        <v>22.6</v>
      </c>
      <c r="H106" s="147">
        <v>107.8</v>
      </c>
      <c r="I106" s="28"/>
      <c r="J106" s="28"/>
      <c r="K106" s="28"/>
      <c r="L106" s="28"/>
      <c r="M106" s="28"/>
      <c r="N106" s="28"/>
      <c r="O106" s="28"/>
    </row>
    <row r="107" spans="1:15" ht="15" customHeight="1">
      <c r="A107" s="133"/>
      <c r="B107" s="145" t="s">
        <v>26</v>
      </c>
      <c r="C107" s="135">
        <v>1888.7</v>
      </c>
      <c r="D107" s="135">
        <v>722.1</v>
      </c>
      <c r="E107" s="135">
        <v>55.7</v>
      </c>
      <c r="F107" s="135">
        <v>280.8</v>
      </c>
      <c r="G107" s="135">
        <v>24.5</v>
      </c>
      <c r="H107" s="148">
        <v>144.80000000000001</v>
      </c>
      <c r="I107" s="28"/>
      <c r="J107" s="28"/>
      <c r="K107" s="28"/>
      <c r="L107" s="28"/>
      <c r="M107" s="28"/>
      <c r="N107" s="28"/>
      <c r="O107" s="28"/>
    </row>
    <row r="108" spans="1:15" ht="15" customHeight="1">
      <c r="A108" s="133">
        <v>2018</v>
      </c>
      <c r="B108" s="145" t="s">
        <v>59</v>
      </c>
      <c r="C108" s="135">
        <v>417.7</v>
      </c>
      <c r="D108" s="135">
        <v>66.8</v>
      </c>
      <c r="E108" s="135">
        <v>-5.3</v>
      </c>
      <c r="F108" s="135">
        <v>89.4</v>
      </c>
      <c r="G108" s="135">
        <v>-4.3</v>
      </c>
      <c r="H108" s="148">
        <v>77.5</v>
      </c>
      <c r="I108" s="28"/>
      <c r="J108" s="28"/>
      <c r="K108" s="28"/>
      <c r="L108" s="28"/>
      <c r="M108" s="28"/>
      <c r="N108" s="28"/>
      <c r="O108" s="28"/>
    </row>
    <row r="109" spans="1:15" ht="15" customHeight="1">
      <c r="A109" s="133"/>
      <c r="B109" s="134" t="s">
        <v>60</v>
      </c>
      <c r="C109" s="135">
        <v>1063.8</v>
      </c>
      <c r="D109" s="135">
        <v>240.5</v>
      </c>
      <c r="E109" s="135">
        <v>45</v>
      </c>
      <c r="F109" s="135">
        <v>222.6</v>
      </c>
      <c r="G109" s="135">
        <v>2.1</v>
      </c>
      <c r="H109" s="148">
        <v>195</v>
      </c>
      <c r="I109" s="28"/>
      <c r="J109" s="28"/>
      <c r="K109" s="28"/>
      <c r="L109" s="28"/>
      <c r="M109" s="28"/>
      <c r="N109" s="28"/>
      <c r="O109" s="28"/>
    </row>
    <row r="110" spans="1:15" ht="15" customHeight="1">
      <c r="A110" s="133"/>
      <c r="B110" s="134"/>
      <c r="C110" s="137"/>
      <c r="D110" s="137"/>
      <c r="E110" s="137"/>
      <c r="F110" s="137"/>
      <c r="G110" s="137"/>
      <c r="H110" s="137"/>
      <c r="I110" s="28"/>
      <c r="J110" s="28"/>
      <c r="K110" s="28"/>
      <c r="L110" s="28"/>
      <c r="M110" s="28"/>
      <c r="N110" s="28"/>
      <c r="O110" s="28"/>
    </row>
    <row r="111" spans="1:15" ht="15" customHeight="1">
      <c r="A111" s="742" t="s">
        <v>570</v>
      </c>
      <c r="B111" s="742"/>
      <c r="C111" s="742"/>
      <c r="D111" s="742"/>
      <c r="E111" s="742"/>
      <c r="F111" s="742"/>
      <c r="G111" s="742"/>
      <c r="H111" s="742"/>
      <c r="I111" s="28"/>
      <c r="J111" s="28"/>
      <c r="K111" s="28"/>
      <c r="L111" s="28"/>
      <c r="M111" s="28"/>
      <c r="N111" s="28"/>
      <c r="O111" s="28"/>
    </row>
    <row r="112" spans="1:15" ht="15" customHeight="1">
      <c r="A112" s="699" t="s">
        <v>571</v>
      </c>
      <c r="B112" s="724"/>
      <c r="C112" s="724"/>
      <c r="D112" s="724"/>
      <c r="E112" s="724"/>
      <c r="F112" s="724"/>
      <c r="G112" s="724"/>
      <c r="H112" s="724"/>
      <c r="I112" s="27"/>
    </row>
    <row r="113" spans="1:8" ht="32.1" customHeight="1"/>
    <row r="114" spans="1:8" ht="20.100000000000001" customHeight="1">
      <c r="A114" s="28"/>
      <c r="B114" s="28"/>
      <c r="C114" s="28"/>
      <c r="D114" s="28"/>
      <c r="E114" s="28"/>
      <c r="F114" s="28"/>
      <c r="G114" s="28"/>
      <c r="H114" s="28"/>
    </row>
    <row r="115" spans="1:8" ht="15" customHeight="1">
      <c r="A115" s="28"/>
      <c r="B115" s="28"/>
      <c r="C115" s="28"/>
      <c r="D115" s="28"/>
      <c r="E115" s="28"/>
      <c r="F115" s="28"/>
      <c r="G115" s="28"/>
      <c r="H115" s="28"/>
    </row>
    <row r="116" spans="1:8" ht="15" customHeight="1">
      <c r="A116" s="28"/>
      <c r="B116" s="28"/>
      <c r="C116" s="28"/>
      <c r="D116" s="28"/>
      <c r="E116" s="28"/>
      <c r="F116" s="28"/>
      <c r="G116" s="28"/>
      <c r="H116" s="28"/>
    </row>
    <row r="117" spans="1:8" ht="15" customHeight="1">
      <c r="A117" s="28"/>
      <c r="B117" s="28"/>
      <c r="C117" s="28"/>
      <c r="D117" s="28"/>
      <c r="E117" s="28"/>
      <c r="F117" s="28"/>
      <c r="G117" s="28"/>
      <c r="H117" s="28"/>
    </row>
    <row r="118" spans="1:8" ht="15" customHeight="1">
      <c r="A118" s="28"/>
      <c r="B118" s="28"/>
    </row>
    <row r="119" spans="1:8" ht="15" customHeight="1">
      <c r="A119" s="28"/>
      <c r="B119" s="28"/>
    </row>
    <row r="120" spans="1:8" ht="15" customHeight="1">
      <c r="A120" s="28"/>
      <c r="B120" s="28"/>
    </row>
    <row r="121" spans="1:8" ht="15" customHeight="1">
      <c r="A121" s="28"/>
      <c r="B121" s="28"/>
      <c r="C121" s="28"/>
      <c r="D121" s="28"/>
      <c r="E121" s="28"/>
      <c r="F121" s="28"/>
      <c r="G121" s="28"/>
      <c r="H121" s="28"/>
    </row>
    <row r="122" spans="1:8" ht="32.1" customHeight="1">
      <c r="B122" s="28"/>
    </row>
    <row r="123" spans="1:8" ht="20.100000000000001" customHeight="1"/>
    <row r="124" spans="1:8" ht="15" customHeight="1"/>
    <row r="125" spans="1:8" ht="15" customHeight="1"/>
    <row r="126" spans="1:8" ht="15" customHeight="1"/>
    <row r="127" spans="1:8" ht="15" customHeight="1"/>
    <row r="128" spans="1:8" ht="15" customHeight="1">
      <c r="A128" s="28"/>
      <c r="B128" s="28"/>
      <c r="C128" s="28"/>
      <c r="D128" s="28"/>
      <c r="E128" s="28"/>
      <c r="F128" s="28"/>
      <c r="G128" s="28"/>
    </row>
    <row r="129" spans="1:8" ht="15" customHeight="1">
      <c r="A129" s="28"/>
      <c r="B129" s="28"/>
      <c r="C129" s="28"/>
      <c r="D129" s="28"/>
      <c r="E129" s="28"/>
      <c r="F129" s="28"/>
      <c r="G129" s="28"/>
    </row>
    <row r="130" spans="1:8" ht="15" customHeight="1">
      <c r="A130" s="28"/>
      <c r="B130" s="28"/>
      <c r="C130" s="28"/>
      <c r="D130" s="28"/>
      <c r="E130" s="28"/>
      <c r="F130" s="28"/>
      <c r="G130" s="28"/>
      <c r="H130" s="28"/>
    </row>
    <row r="131" spans="1:8" ht="32.1" customHeight="1"/>
    <row r="132" spans="1:8" ht="20.100000000000001" customHeight="1"/>
    <row r="133" spans="1:8" ht="15" customHeight="1"/>
    <row r="134" spans="1:8" ht="15" customHeight="1"/>
    <row r="135" spans="1:8" ht="15" customHeight="1">
      <c r="A135" s="28"/>
      <c r="B135" s="28"/>
      <c r="C135" s="28"/>
      <c r="D135" s="28"/>
      <c r="E135" s="28"/>
      <c r="F135" s="28"/>
      <c r="G135" s="28"/>
    </row>
    <row r="136" spans="1:8" ht="15" customHeight="1">
      <c r="A136" s="28"/>
      <c r="B136" s="28"/>
      <c r="C136" s="28"/>
      <c r="D136" s="28"/>
      <c r="E136" s="28"/>
      <c r="F136" s="28"/>
      <c r="G136" s="28"/>
    </row>
    <row r="137" spans="1:8" ht="15" customHeight="1">
      <c r="A137" s="28"/>
      <c r="B137" s="28"/>
      <c r="C137" s="28"/>
      <c r="D137" s="28"/>
      <c r="E137" s="28"/>
      <c r="F137" s="28"/>
      <c r="G137" s="28"/>
    </row>
    <row r="138" spans="1:8" ht="15" customHeight="1">
      <c r="A138" s="28"/>
      <c r="B138" s="28"/>
      <c r="C138" s="28"/>
      <c r="D138" s="28"/>
      <c r="E138" s="28"/>
      <c r="F138" s="28"/>
      <c r="G138" s="28"/>
    </row>
    <row r="139" spans="1:8" ht="15" customHeight="1">
      <c r="A139" s="28"/>
      <c r="B139" s="28"/>
      <c r="C139" s="28"/>
      <c r="D139" s="28"/>
      <c r="E139" s="28"/>
      <c r="F139" s="28"/>
      <c r="G139" s="28"/>
    </row>
    <row r="140" spans="1:8" s="33" customFormat="1" ht="32.1" customHeight="1"/>
    <row r="141" spans="1:8" ht="32.1" customHeight="1"/>
    <row r="142" spans="1:8" ht="20.100000000000001" customHeight="1"/>
    <row r="143" spans="1:8" ht="15" customHeight="1"/>
    <row r="144" spans="1:8" ht="15" customHeight="1"/>
    <row r="145" spans="1:7" ht="15" customHeight="1">
      <c r="A145" s="28"/>
      <c r="B145" s="28"/>
      <c r="C145" s="28"/>
      <c r="D145" s="28"/>
      <c r="E145" s="28"/>
      <c r="F145" s="28"/>
    </row>
    <row r="146" spans="1:7" ht="15" customHeight="1">
      <c r="A146" s="28"/>
      <c r="B146" s="28"/>
      <c r="C146" s="28"/>
      <c r="D146" s="28"/>
      <c r="E146" s="28"/>
      <c r="F146" s="28"/>
    </row>
    <row r="147" spans="1:7" ht="15" customHeight="1">
      <c r="A147" s="28"/>
      <c r="B147" s="28"/>
      <c r="C147" s="28"/>
      <c r="D147" s="28"/>
      <c r="E147" s="28"/>
      <c r="F147" s="28"/>
      <c r="G147" s="28"/>
    </row>
    <row r="148" spans="1:7" ht="15" customHeight="1">
      <c r="A148" s="28"/>
      <c r="B148" s="28"/>
      <c r="C148" s="28"/>
      <c r="D148" s="28"/>
      <c r="E148" s="28"/>
      <c r="F148" s="28"/>
      <c r="G148" s="28"/>
    </row>
    <row r="149" spans="1:7" ht="15" customHeight="1">
      <c r="A149" s="28"/>
      <c r="B149" s="28"/>
      <c r="C149" s="28"/>
      <c r="D149" s="28"/>
      <c r="E149" s="28"/>
      <c r="F149" s="28"/>
      <c r="G149" s="28"/>
    </row>
    <row r="150" spans="1:7" ht="32.1" customHeight="1"/>
    <row r="151" spans="1:7" ht="20.100000000000001" customHeight="1"/>
    <row r="152" spans="1:7" ht="15" customHeight="1"/>
    <row r="153" spans="1:7" ht="15" customHeight="1"/>
    <row r="154" spans="1:7" ht="15" customHeight="1">
      <c r="A154" s="28"/>
      <c r="B154" s="28"/>
      <c r="C154" s="28"/>
      <c r="D154" s="28"/>
      <c r="E154" s="28"/>
      <c r="F154" s="28"/>
    </row>
    <row r="155" spans="1:7" ht="15" customHeight="1">
      <c r="A155" s="28"/>
      <c r="B155" s="28"/>
      <c r="C155" s="28"/>
      <c r="D155" s="28"/>
      <c r="E155" s="28"/>
      <c r="F155" s="28"/>
    </row>
    <row r="156" spans="1:7" ht="15.75" customHeight="1">
      <c r="A156" s="28"/>
      <c r="B156" s="28"/>
      <c r="C156" s="28"/>
      <c r="D156" s="28"/>
      <c r="E156" s="28"/>
      <c r="F156" s="28"/>
      <c r="G156" s="28"/>
    </row>
    <row r="157" spans="1:7" ht="15.75" customHeight="1">
      <c r="A157" s="28"/>
      <c r="B157" s="28"/>
      <c r="C157" s="28"/>
      <c r="D157" s="28"/>
      <c r="E157" s="28"/>
      <c r="F157" s="28"/>
      <c r="G157" s="28"/>
    </row>
    <row r="158" spans="1:7" ht="15.75" customHeight="1">
      <c r="A158" s="28"/>
      <c r="B158" s="28"/>
      <c r="C158" s="28"/>
      <c r="D158" s="28"/>
      <c r="E158" s="28"/>
      <c r="F158" s="28"/>
      <c r="G158" s="28"/>
    </row>
    <row r="159" spans="1:7" ht="32.1" customHeight="1"/>
    <row r="160" spans="1:7" ht="20.100000000000001" customHeight="1">
      <c r="B160" s="28"/>
      <c r="C160" s="28"/>
      <c r="D160" s="28"/>
      <c r="E160" s="28"/>
      <c r="F160" s="28"/>
      <c r="G160" s="28"/>
    </row>
    <row r="161" spans="1:9" ht="15" customHeight="1">
      <c r="A161" s="27"/>
      <c r="B161" s="28"/>
      <c r="C161" s="28"/>
      <c r="D161" s="28"/>
      <c r="E161" s="28"/>
      <c r="F161" s="28"/>
      <c r="G161" s="28"/>
    </row>
    <row r="162" spans="1:9" ht="15" customHeight="1">
      <c r="A162" s="27"/>
      <c r="B162" s="28"/>
      <c r="C162" s="28"/>
      <c r="D162" s="28"/>
      <c r="E162" s="28"/>
      <c r="F162" s="28"/>
      <c r="G162" s="28"/>
    </row>
    <row r="163" spans="1:9" ht="15" customHeight="1">
      <c r="A163" s="32"/>
      <c r="B163" s="32"/>
      <c r="C163" s="32"/>
      <c r="D163" s="32"/>
      <c r="E163" s="32"/>
      <c r="F163" s="32"/>
      <c r="G163" s="28"/>
    </row>
    <row r="164" spans="1:9" ht="15" customHeight="1">
      <c r="A164" s="32"/>
      <c r="B164" s="32"/>
      <c r="C164" s="32"/>
      <c r="D164" s="32"/>
      <c r="E164" s="32"/>
      <c r="F164" s="32"/>
      <c r="G164" s="28"/>
    </row>
    <row r="165" spans="1:9" ht="15" customHeight="1">
      <c r="A165" s="28"/>
      <c r="B165" s="28"/>
      <c r="C165" s="28"/>
      <c r="D165" s="28"/>
      <c r="E165" s="28"/>
      <c r="F165" s="28"/>
      <c r="G165" s="28"/>
    </row>
    <row r="166" spans="1:9" ht="15" customHeight="1">
      <c r="A166" s="28"/>
      <c r="B166" s="28"/>
      <c r="C166" s="28"/>
      <c r="D166" s="28"/>
      <c r="E166" s="28"/>
      <c r="F166" s="28"/>
      <c r="G166" s="28"/>
    </row>
    <row r="167" spans="1:9" ht="15" customHeight="1">
      <c r="A167" s="28"/>
      <c r="B167" s="28"/>
      <c r="C167" s="28"/>
      <c r="D167" s="28"/>
      <c r="E167" s="28"/>
      <c r="F167" s="28"/>
      <c r="G167" s="28"/>
    </row>
    <row r="168" spans="1:9" s="33" customFormat="1" ht="32.1" customHeight="1"/>
    <row r="169" spans="1:9" ht="32.1" customHeight="1"/>
    <row r="170" spans="1:9" ht="20.100000000000001" customHeight="1"/>
    <row r="171" spans="1:9" ht="15" customHeight="1"/>
    <row r="172" spans="1:9" ht="15" customHeight="1"/>
    <row r="173" spans="1:9" ht="15" customHeight="1">
      <c r="B173" s="28"/>
      <c r="C173" s="28"/>
      <c r="D173" s="28"/>
      <c r="E173" s="28"/>
      <c r="F173" s="28"/>
      <c r="G173" s="28"/>
      <c r="H173" s="28"/>
      <c r="I173" s="28"/>
    </row>
    <row r="174" spans="1:9" ht="15" customHeight="1">
      <c r="B174" s="28"/>
      <c r="C174" s="28"/>
      <c r="D174" s="28"/>
      <c r="E174" s="28"/>
      <c r="F174" s="28"/>
      <c r="G174" s="28"/>
      <c r="H174" s="28"/>
      <c r="I174" s="28"/>
    </row>
    <row r="175" spans="1:9" ht="15" customHeight="1">
      <c r="A175" s="28"/>
      <c r="B175" s="28"/>
      <c r="C175" s="28"/>
      <c r="D175" s="28"/>
      <c r="E175" s="28"/>
      <c r="F175" s="28"/>
      <c r="G175" s="28"/>
    </row>
    <row r="176" spans="1:9" ht="15" customHeight="1">
      <c r="A176" s="28"/>
      <c r="B176" s="28"/>
      <c r="C176" s="28"/>
      <c r="D176" s="28"/>
      <c r="E176" s="28"/>
      <c r="F176" s="28"/>
      <c r="G176" s="28"/>
    </row>
    <row r="177" spans="1:7" ht="15" customHeight="1">
      <c r="A177" s="28"/>
      <c r="B177" s="28"/>
      <c r="C177" s="28"/>
      <c r="D177" s="28"/>
      <c r="E177" s="28"/>
      <c r="F177" s="28"/>
      <c r="G177" s="28"/>
    </row>
    <row r="178" spans="1:7" ht="32.1" customHeight="1"/>
    <row r="179" spans="1:7" ht="20.100000000000001" customHeight="1"/>
    <row r="180" spans="1:7" ht="15" customHeight="1"/>
    <row r="181" spans="1:7" ht="15" customHeight="1"/>
    <row r="182" spans="1:7" ht="15" customHeight="1">
      <c r="A182" s="28"/>
      <c r="B182" s="28"/>
      <c r="C182" s="28"/>
      <c r="D182" s="28"/>
      <c r="E182" s="28"/>
      <c r="F182" s="28"/>
      <c r="G182" s="28"/>
    </row>
    <row r="183" spans="1:7" ht="15" customHeight="1">
      <c r="A183" s="28"/>
      <c r="B183" s="28"/>
      <c r="C183" s="28"/>
      <c r="D183" s="28"/>
      <c r="E183" s="28"/>
      <c r="F183" s="28"/>
      <c r="G183" s="28"/>
    </row>
    <row r="184" spans="1:7" ht="15" customHeight="1">
      <c r="A184" s="28"/>
      <c r="B184" s="28"/>
      <c r="C184" s="28"/>
      <c r="D184" s="28"/>
      <c r="E184" s="28"/>
      <c r="F184" s="28"/>
      <c r="G184" s="28"/>
    </row>
    <row r="185" spans="1:7" ht="15" customHeight="1">
      <c r="A185" s="28"/>
      <c r="B185" s="28"/>
      <c r="C185" s="28"/>
      <c r="D185" s="28"/>
      <c r="E185" s="28"/>
      <c r="F185" s="28"/>
      <c r="G185" s="28"/>
    </row>
    <row r="186" spans="1:7" ht="15" customHeight="1">
      <c r="A186" s="28"/>
      <c r="B186" s="28"/>
      <c r="C186" s="28"/>
      <c r="D186" s="28"/>
      <c r="E186" s="28"/>
      <c r="F186" s="28"/>
      <c r="G186" s="28"/>
    </row>
    <row r="187" spans="1:7" ht="32.1" customHeight="1"/>
    <row r="188" spans="1:7" ht="20.100000000000001" customHeight="1">
      <c r="A188" s="27"/>
    </row>
    <row r="189" spans="1:7" ht="15" customHeight="1">
      <c r="A189" s="27"/>
    </row>
    <row r="190" spans="1:7" ht="15" customHeight="1">
      <c r="A190" s="27"/>
    </row>
    <row r="191" spans="1:7" ht="15" customHeight="1">
      <c r="A191" s="32"/>
      <c r="B191" s="32"/>
      <c r="C191" s="32"/>
      <c r="D191" s="32"/>
      <c r="E191" s="32"/>
      <c r="F191" s="32"/>
    </row>
    <row r="192" spans="1:7" ht="15" customHeight="1">
      <c r="A192" s="32"/>
      <c r="B192" s="32"/>
      <c r="C192" s="32"/>
      <c r="D192" s="32"/>
      <c r="E192" s="32"/>
      <c r="F192" s="32"/>
    </row>
    <row r="193" spans="1:8" ht="15" customHeight="1">
      <c r="A193" s="28"/>
      <c r="B193" s="28"/>
      <c r="C193" s="28"/>
      <c r="D193" s="28"/>
      <c r="E193" s="28"/>
      <c r="F193" s="28"/>
      <c r="G193" s="28"/>
    </row>
    <row r="194" spans="1:8" ht="15" customHeight="1">
      <c r="A194" s="28"/>
      <c r="B194" s="28"/>
      <c r="C194" s="28"/>
      <c r="D194" s="28"/>
      <c r="E194" s="28"/>
      <c r="F194" s="28"/>
      <c r="G194" s="28"/>
    </row>
    <row r="195" spans="1:8" ht="15" customHeight="1">
      <c r="A195" s="28"/>
      <c r="B195" s="28"/>
      <c r="C195" s="28"/>
      <c r="D195" s="28"/>
      <c r="E195" s="28"/>
      <c r="F195" s="28"/>
      <c r="G195" s="28"/>
    </row>
    <row r="196" spans="1:8" ht="32.1" customHeight="1">
      <c r="A196" s="27"/>
    </row>
    <row r="198" spans="1:8">
      <c r="C198" s="28"/>
      <c r="D198" s="28"/>
      <c r="E198" s="28"/>
      <c r="F198" s="28"/>
      <c r="G198" s="28"/>
      <c r="H198" s="28"/>
    </row>
    <row r="199" spans="1:8">
      <c r="C199" s="28"/>
      <c r="D199" s="28"/>
      <c r="E199" s="28"/>
      <c r="F199" s="28"/>
      <c r="G199" s="28"/>
      <c r="H199" s="28"/>
    </row>
  </sheetData>
  <mergeCells count="22">
    <mergeCell ref="A75:H75"/>
    <mergeCell ref="A111:H111"/>
    <mergeCell ref="A76:H76"/>
    <mergeCell ref="A77:H77"/>
    <mergeCell ref="A88:H88"/>
    <mergeCell ref="A99:H99"/>
    <mergeCell ref="A112:H112"/>
    <mergeCell ref="A5:B6"/>
    <mergeCell ref="A1:H1"/>
    <mergeCell ref="D5:H5"/>
    <mergeCell ref="A4:H4"/>
    <mergeCell ref="C5:C6"/>
    <mergeCell ref="A2:H2"/>
    <mergeCell ref="A3:H3"/>
    <mergeCell ref="A7:H7"/>
    <mergeCell ref="A18:H18"/>
    <mergeCell ref="A29:H29"/>
    <mergeCell ref="A41:H41"/>
    <mergeCell ref="A42:H42"/>
    <mergeCell ref="A53:H53"/>
    <mergeCell ref="A64:H64"/>
    <mergeCell ref="A40:H40"/>
  </mergeCells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106"/>
  <sheetViews>
    <sheetView showGridLines="0" workbookViewId="0">
      <pane ySplit="4" topLeftCell="A5" activePane="bottomLeft" state="frozen"/>
      <selection activeCell="A20" sqref="A20:P20"/>
      <selection pane="bottomLeft" sqref="A1:H1"/>
    </sheetView>
  </sheetViews>
  <sheetFormatPr defaultColWidth="9.140625" defaultRowHeight="15"/>
  <cols>
    <col min="1" max="1" width="5.7109375" style="8" customWidth="1"/>
    <col min="2" max="2" width="12.7109375" style="8" customWidth="1"/>
    <col min="3" max="8" width="16.140625" style="8" customWidth="1"/>
    <col min="9" max="16384" width="9.140625" style="8"/>
  </cols>
  <sheetData>
    <row r="1" spans="1:8" s="33" customFormat="1" ht="35.1" customHeight="1">
      <c r="A1" s="746" t="s">
        <v>737</v>
      </c>
      <c r="B1" s="747"/>
      <c r="C1" s="747"/>
      <c r="D1" s="747"/>
      <c r="E1" s="747"/>
      <c r="F1" s="747"/>
      <c r="G1" s="747"/>
      <c r="H1" s="747"/>
    </row>
    <row r="2" spans="1:8" s="151" customFormat="1" ht="35.1" customHeight="1">
      <c r="A2" s="748" t="s">
        <v>573</v>
      </c>
      <c r="B2" s="748"/>
      <c r="C2" s="748"/>
      <c r="D2" s="748"/>
      <c r="E2" s="748"/>
      <c r="F2" s="748"/>
      <c r="G2" s="748"/>
      <c r="H2" s="748"/>
    </row>
    <row r="3" spans="1:8" s="151" customFormat="1" ht="15" customHeight="1">
      <c r="A3" s="725" t="s">
        <v>283</v>
      </c>
      <c r="B3" s="726"/>
      <c r="C3" s="707" t="s">
        <v>391</v>
      </c>
      <c r="D3" s="704" t="s">
        <v>406</v>
      </c>
      <c r="E3" s="705"/>
      <c r="F3" s="705"/>
      <c r="G3" s="705"/>
      <c r="H3" s="705"/>
    </row>
    <row r="4" spans="1:8" s="151" customFormat="1" ht="83.1" customHeight="1" thickBot="1">
      <c r="A4" s="727"/>
      <c r="B4" s="728"/>
      <c r="C4" s="733"/>
      <c r="D4" s="142" t="s">
        <v>407</v>
      </c>
      <c r="E4" s="142" t="s">
        <v>393</v>
      </c>
      <c r="F4" s="143" t="s">
        <v>394</v>
      </c>
      <c r="G4" s="142" t="s">
        <v>395</v>
      </c>
      <c r="H4" s="144" t="s">
        <v>396</v>
      </c>
    </row>
    <row r="5" spans="1:8" s="152" customFormat="1" ht="32.1" customHeight="1" thickTop="1">
      <c r="A5" s="738" t="s">
        <v>408</v>
      </c>
      <c r="B5" s="738"/>
      <c r="C5" s="738"/>
      <c r="D5" s="738"/>
      <c r="E5" s="738"/>
      <c r="F5" s="738"/>
      <c r="G5" s="738"/>
      <c r="H5" s="738"/>
    </row>
    <row r="6" spans="1:8" s="152" customFormat="1" ht="20.100000000000001" customHeight="1">
      <c r="A6" s="133">
        <v>2016</v>
      </c>
      <c r="B6" s="145" t="s">
        <v>59</v>
      </c>
      <c r="C6" s="146">
        <v>3</v>
      </c>
      <c r="D6" s="146">
        <v>4.4000000000000004</v>
      </c>
      <c r="E6" s="146">
        <v>1.3</v>
      </c>
      <c r="F6" s="146">
        <v>0.4</v>
      </c>
      <c r="G6" s="146">
        <v>-1.4</v>
      </c>
      <c r="H6" s="147">
        <v>4.2</v>
      </c>
    </row>
    <row r="7" spans="1:8" s="152" customFormat="1" ht="15" customHeight="1">
      <c r="A7" s="133"/>
      <c r="B7" s="145" t="s">
        <v>60</v>
      </c>
      <c r="C7" s="146">
        <v>3.3</v>
      </c>
      <c r="D7" s="146">
        <v>5</v>
      </c>
      <c r="E7" s="146">
        <v>3.1</v>
      </c>
      <c r="F7" s="146">
        <v>1.3</v>
      </c>
      <c r="G7" s="146">
        <v>-0.4</v>
      </c>
      <c r="H7" s="147">
        <v>2.9</v>
      </c>
    </row>
    <row r="8" spans="1:8" s="152" customFormat="1" ht="15" customHeight="1">
      <c r="A8" s="133"/>
      <c r="B8" s="134" t="s">
        <v>61</v>
      </c>
      <c r="C8" s="146">
        <v>3.7</v>
      </c>
      <c r="D8" s="146">
        <v>5.2</v>
      </c>
      <c r="E8" s="146">
        <v>2.2000000000000002</v>
      </c>
      <c r="F8" s="146">
        <v>2</v>
      </c>
      <c r="G8" s="146">
        <v>0.3</v>
      </c>
      <c r="H8" s="147">
        <v>3.3</v>
      </c>
    </row>
    <row r="9" spans="1:8" s="152" customFormat="1" ht="15" customHeight="1">
      <c r="A9" s="133"/>
      <c r="B9" s="145" t="s">
        <v>26</v>
      </c>
      <c r="C9" s="146">
        <v>3.7</v>
      </c>
      <c r="D9" s="146">
        <v>4.9000000000000004</v>
      </c>
      <c r="E9" s="146">
        <v>3.6</v>
      </c>
      <c r="F9" s="146">
        <v>2.2999999999999998</v>
      </c>
      <c r="G9" s="146">
        <v>0</v>
      </c>
      <c r="H9" s="147">
        <v>3.1</v>
      </c>
    </row>
    <row r="10" spans="1:8" s="152" customFormat="1" ht="15" customHeight="1">
      <c r="A10" s="133">
        <v>2017</v>
      </c>
      <c r="B10" s="134" t="s">
        <v>59</v>
      </c>
      <c r="C10" s="146">
        <v>3.6</v>
      </c>
      <c r="D10" s="146">
        <v>5.5</v>
      </c>
      <c r="E10" s="146">
        <v>2</v>
      </c>
      <c r="F10" s="146">
        <v>0.8</v>
      </c>
      <c r="G10" s="146">
        <v>2.4</v>
      </c>
      <c r="H10" s="147">
        <v>4.3</v>
      </c>
    </row>
    <row r="11" spans="1:8" s="152" customFormat="1" ht="15" customHeight="1">
      <c r="A11" s="133"/>
      <c r="B11" s="134" t="s">
        <v>60</v>
      </c>
      <c r="C11" s="146">
        <v>3.7</v>
      </c>
      <c r="D11" s="146">
        <v>5.0999999999999996</v>
      </c>
      <c r="E11" s="146">
        <v>3.1</v>
      </c>
      <c r="F11" s="146">
        <v>2</v>
      </c>
      <c r="G11" s="146">
        <v>1.9</v>
      </c>
      <c r="H11" s="147">
        <v>3.7</v>
      </c>
    </row>
    <row r="12" spans="1:8" s="152" customFormat="1" ht="15" customHeight="1">
      <c r="A12" s="133"/>
      <c r="B12" s="134" t="s">
        <v>61</v>
      </c>
      <c r="C12" s="146">
        <v>3.6</v>
      </c>
      <c r="D12" s="146">
        <v>5.0999999999999996</v>
      </c>
      <c r="E12" s="146">
        <v>2.6</v>
      </c>
      <c r="F12" s="146">
        <v>2.2000000000000002</v>
      </c>
      <c r="G12" s="146">
        <v>1.3</v>
      </c>
      <c r="H12" s="147">
        <v>4.3</v>
      </c>
    </row>
    <row r="13" spans="1:8" s="152" customFormat="1" ht="15" customHeight="1">
      <c r="A13" s="133"/>
      <c r="B13" s="134" t="s">
        <v>26</v>
      </c>
      <c r="C13" s="146">
        <v>3.5</v>
      </c>
      <c r="D13" s="146">
        <v>4.0999999999999996</v>
      </c>
      <c r="E13" s="146">
        <v>2.9</v>
      </c>
      <c r="F13" s="146">
        <v>2.7</v>
      </c>
      <c r="G13" s="146">
        <v>1</v>
      </c>
      <c r="H13" s="147">
        <v>3.7</v>
      </c>
    </row>
    <row r="14" spans="1:8" s="152" customFormat="1" ht="15" customHeight="1">
      <c r="A14" s="133">
        <v>2018</v>
      </c>
      <c r="B14" s="134" t="s">
        <v>59</v>
      </c>
      <c r="C14" s="135">
        <v>3.3</v>
      </c>
      <c r="D14" s="135">
        <v>2.2999999999999998</v>
      </c>
      <c r="E14" s="427">
        <v>-1.3</v>
      </c>
      <c r="F14" s="135">
        <v>2.2999999999999998</v>
      </c>
      <c r="G14" s="427">
        <v>-1.3</v>
      </c>
      <c r="H14" s="148">
        <v>5.9</v>
      </c>
    </row>
    <row r="15" spans="1:8" s="152" customFormat="1" ht="15" customHeight="1">
      <c r="A15" s="133"/>
      <c r="B15" s="145" t="s">
        <v>60</v>
      </c>
      <c r="C15" s="135">
        <v>3.6</v>
      </c>
      <c r="D15" s="135">
        <v>4.3</v>
      </c>
      <c r="E15" s="427">
        <v>0.6</v>
      </c>
      <c r="F15" s="135">
        <v>2.2000000000000002</v>
      </c>
      <c r="G15" s="427" t="s">
        <v>706</v>
      </c>
      <c r="H15" s="148">
        <v>5.8</v>
      </c>
    </row>
    <row r="16" spans="1:8" s="152" customFormat="1" ht="32.1" customHeight="1">
      <c r="A16" s="683" t="s">
        <v>409</v>
      </c>
      <c r="B16" s="683"/>
      <c r="C16" s="683"/>
      <c r="D16" s="683"/>
      <c r="E16" s="683"/>
      <c r="F16" s="683"/>
      <c r="G16" s="683"/>
      <c r="H16" s="683"/>
    </row>
    <row r="17" spans="1:8" s="152" customFormat="1" ht="20.100000000000001" customHeight="1">
      <c r="A17" s="133">
        <v>2016</v>
      </c>
      <c r="B17" s="145" t="s">
        <v>59</v>
      </c>
      <c r="C17" s="146">
        <v>99.2</v>
      </c>
      <c r="D17" s="146">
        <v>102.8</v>
      </c>
      <c r="E17" s="146">
        <v>96.3</v>
      </c>
      <c r="F17" s="146">
        <v>100.8</v>
      </c>
      <c r="G17" s="146">
        <v>101</v>
      </c>
      <c r="H17" s="147">
        <v>96.8</v>
      </c>
    </row>
    <row r="18" spans="1:8" s="152" customFormat="1" ht="15" customHeight="1">
      <c r="A18" s="133"/>
      <c r="B18" s="153" t="s">
        <v>60</v>
      </c>
      <c r="C18" s="154">
        <v>97.8</v>
      </c>
      <c r="D18" s="146">
        <v>98.8</v>
      </c>
      <c r="E18" s="146">
        <v>95.3</v>
      </c>
      <c r="F18" s="146">
        <v>99.7</v>
      </c>
      <c r="G18" s="146">
        <v>98.3</v>
      </c>
      <c r="H18" s="147">
        <v>95.9</v>
      </c>
    </row>
    <row r="19" spans="1:8" s="152" customFormat="1" ht="15" customHeight="1">
      <c r="A19" s="133"/>
      <c r="B19" s="155" t="s">
        <v>61</v>
      </c>
      <c r="C19" s="146">
        <v>97</v>
      </c>
      <c r="D19" s="146">
        <v>97.3</v>
      </c>
      <c r="E19" s="146">
        <v>96.8</v>
      </c>
      <c r="F19" s="146">
        <v>98.9</v>
      </c>
      <c r="G19" s="146">
        <v>97.7</v>
      </c>
      <c r="H19" s="147">
        <v>97.2</v>
      </c>
    </row>
    <row r="20" spans="1:8" s="152" customFormat="1" ht="15" customHeight="1">
      <c r="A20" s="133"/>
      <c r="B20" s="155" t="s">
        <v>26</v>
      </c>
      <c r="C20" s="146">
        <v>96.8</v>
      </c>
      <c r="D20" s="146">
        <v>97.2</v>
      </c>
      <c r="E20" s="146">
        <v>95.6</v>
      </c>
      <c r="F20" s="146">
        <v>98.2</v>
      </c>
      <c r="G20" s="146">
        <v>98</v>
      </c>
      <c r="H20" s="147">
        <v>95.8</v>
      </c>
    </row>
    <row r="21" spans="1:8" s="152" customFormat="1" ht="15" customHeight="1">
      <c r="A21" s="133">
        <v>2017</v>
      </c>
      <c r="B21" s="134" t="s">
        <v>59</v>
      </c>
      <c r="C21" s="146">
        <v>96.4</v>
      </c>
      <c r="D21" s="146">
        <v>94.8</v>
      </c>
      <c r="E21" s="146">
        <v>97.9</v>
      </c>
      <c r="F21" s="146">
        <v>99.9</v>
      </c>
      <c r="G21" s="146">
        <v>98.5</v>
      </c>
      <c r="H21" s="147">
        <v>96</v>
      </c>
    </row>
    <row r="22" spans="1:8" s="152" customFormat="1" ht="14.25" customHeight="1">
      <c r="A22" s="133"/>
      <c r="B22" s="134" t="s">
        <v>60</v>
      </c>
      <c r="C22" s="146">
        <v>96</v>
      </c>
      <c r="D22" s="146">
        <v>95.2</v>
      </c>
      <c r="E22" s="146">
        <v>96.7</v>
      </c>
      <c r="F22" s="146">
        <v>98.5</v>
      </c>
      <c r="G22" s="146">
        <v>98.2</v>
      </c>
      <c r="H22" s="147">
        <v>93.4</v>
      </c>
    </row>
    <row r="23" spans="1:8" s="152" customFormat="1" ht="14.25" customHeight="1">
      <c r="A23" s="133"/>
      <c r="B23" s="134" t="s">
        <v>61</v>
      </c>
      <c r="C23" s="146">
        <v>97.2</v>
      </c>
      <c r="D23" s="146">
        <v>95.4</v>
      </c>
      <c r="E23" s="146">
        <v>97</v>
      </c>
      <c r="F23" s="146">
        <v>99.9</v>
      </c>
      <c r="G23" s="146">
        <v>97.8</v>
      </c>
      <c r="H23" s="147">
        <v>96.8</v>
      </c>
    </row>
    <row r="24" spans="1:8" s="152" customFormat="1" ht="15" customHeight="1">
      <c r="A24" s="133"/>
      <c r="B24" s="134" t="s">
        <v>26</v>
      </c>
      <c r="C24" s="146">
        <v>96.6</v>
      </c>
      <c r="D24" s="146">
        <v>95.3</v>
      </c>
      <c r="E24" s="146">
        <v>97.1</v>
      </c>
      <c r="F24" s="146">
        <v>98.8</v>
      </c>
      <c r="G24" s="146">
        <v>98.1</v>
      </c>
      <c r="H24" s="147">
        <v>96.6</v>
      </c>
    </row>
    <row r="25" spans="1:8" s="152" customFormat="1" ht="15" customHeight="1">
      <c r="A25" s="133">
        <v>2018</v>
      </c>
      <c r="B25" s="134" t="s">
        <v>59</v>
      </c>
      <c r="C25" s="146">
        <v>96.7</v>
      </c>
      <c r="D25" s="146">
        <v>97.6</v>
      </c>
      <c r="E25" s="146">
        <v>101.2</v>
      </c>
      <c r="F25" s="146">
        <v>98.5</v>
      </c>
      <c r="G25" s="146">
        <v>100.5</v>
      </c>
      <c r="H25" s="147">
        <v>94</v>
      </c>
    </row>
    <row r="26" spans="1:8" s="152" customFormat="1" ht="15" customHeight="1">
      <c r="A26" s="133"/>
      <c r="B26" s="145" t="s">
        <v>60</v>
      </c>
      <c r="C26" s="135">
        <v>96.2</v>
      </c>
      <c r="D26" s="135">
        <v>96.5</v>
      </c>
      <c r="E26" s="427">
        <v>95.3</v>
      </c>
      <c r="F26" s="135">
        <v>98.1</v>
      </c>
      <c r="G26" s="427">
        <v>99.4</v>
      </c>
      <c r="H26" s="148">
        <v>92.2</v>
      </c>
    </row>
    <row r="27" spans="1:8" s="152" customFormat="1" ht="32.1" customHeight="1">
      <c r="A27" s="683" t="s">
        <v>410</v>
      </c>
      <c r="B27" s="683"/>
      <c r="C27" s="683"/>
      <c r="D27" s="683"/>
      <c r="E27" s="683"/>
      <c r="F27" s="683"/>
      <c r="G27" s="683"/>
      <c r="H27" s="683"/>
    </row>
    <row r="28" spans="1:8" s="152" customFormat="1" ht="20.100000000000001" customHeight="1">
      <c r="A28" s="133">
        <v>2016</v>
      </c>
      <c r="B28" s="145" t="s">
        <v>59</v>
      </c>
      <c r="C28" s="146">
        <v>0.8</v>
      </c>
      <c r="D28" s="146">
        <v>-2.8</v>
      </c>
      <c r="E28" s="146">
        <v>3.7</v>
      </c>
      <c r="F28" s="146">
        <v>-0.8</v>
      </c>
      <c r="G28" s="146">
        <v>-1</v>
      </c>
      <c r="H28" s="147">
        <v>3.2</v>
      </c>
    </row>
    <row r="29" spans="1:8" s="152" customFormat="1" ht="15" customHeight="1">
      <c r="A29" s="133"/>
      <c r="B29" s="153" t="s">
        <v>60</v>
      </c>
      <c r="C29" s="146">
        <v>2.2000000000000002</v>
      </c>
      <c r="D29" s="146">
        <v>1.2</v>
      </c>
      <c r="E29" s="146">
        <v>4.7</v>
      </c>
      <c r="F29" s="146">
        <v>0.3</v>
      </c>
      <c r="G29" s="146">
        <v>1.7</v>
      </c>
      <c r="H29" s="147">
        <v>4.0999999999999996</v>
      </c>
    </row>
    <row r="30" spans="1:8" s="152" customFormat="1" ht="15" customHeight="1">
      <c r="A30" s="133"/>
      <c r="B30" s="155" t="s">
        <v>61</v>
      </c>
      <c r="C30" s="146">
        <v>3</v>
      </c>
      <c r="D30" s="146">
        <v>2.7</v>
      </c>
      <c r="E30" s="146">
        <v>3.2</v>
      </c>
      <c r="F30" s="146">
        <v>1.1000000000000001</v>
      </c>
      <c r="G30" s="146">
        <v>2.2999999999999998</v>
      </c>
      <c r="H30" s="147">
        <v>2.8</v>
      </c>
    </row>
    <row r="31" spans="1:8" s="152" customFormat="1" ht="15" customHeight="1">
      <c r="A31" s="133"/>
      <c r="B31" s="155" t="s">
        <v>26</v>
      </c>
      <c r="C31" s="146">
        <v>3.2</v>
      </c>
      <c r="D31" s="146">
        <v>2.8</v>
      </c>
      <c r="E31" s="146">
        <v>4.4000000000000004</v>
      </c>
      <c r="F31" s="146">
        <v>1.8</v>
      </c>
      <c r="G31" s="146">
        <v>2</v>
      </c>
      <c r="H31" s="147">
        <v>4.2</v>
      </c>
    </row>
    <row r="32" spans="1:8" s="152" customFormat="1" ht="15" customHeight="1">
      <c r="A32" s="133">
        <v>2017</v>
      </c>
      <c r="B32" s="134" t="s">
        <v>59</v>
      </c>
      <c r="C32" s="146">
        <v>3.6</v>
      </c>
      <c r="D32" s="146">
        <v>5.2</v>
      </c>
      <c r="E32" s="146">
        <v>2.1</v>
      </c>
      <c r="F32" s="146">
        <v>0.1</v>
      </c>
      <c r="G32" s="146">
        <v>1.5</v>
      </c>
      <c r="H32" s="147">
        <v>4</v>
      </c>
    </row>
    <row r="33" spans="1:8" s="152" customFormat="1" ht="15" customHeight="1">
      <c r="A33" s="133"/>
      <c r="B33" s="134" t="s">
        <v>60</v>
      </c>
      <c r="C33" s="146">
        <v>4</v>
      </c>
      <c r="D33" s="146">
        <v>4.8</v>
      </c>
      <c r="E33" s="146">
        <v>3.3</v>
      </c>
      <c r="F33" s="146">
        <v>1.5</v>
      </c>
      <c r="G33" s="146">
        <v>1.8</v>
      </c>
      <c r="H33" s="147">
        <v>6.6</v>
      </c>
    </row>
    <row r="34" spans="1:8" s="152" customFormat="1" ht="15" customHeight="1">
      <c r="A34" s="133"/>
      <c r="B34" s="134" t="s">
        <v>61</v>
      </c>
      <c r="C34" s="146">
        <v>2.8</v>
      </c>
      <c r="D34" s="146">
        <v>4.5999999999999996</v>
      </c>
      <c r="E34" s="146">
        <v>3</v>
      </c>
      <c r="F34" s="146">
        <v>0.1</v>
      </c>
      <c r="G34" s="146">
        <v>2.2000000000000002</v>
      </c>
      <c r="H34" s="147">
        <v>3.2</v>
      </c>
    </row>
    <row r="35" spans="1:8" s="152" customFormat="1" ht="15" customHeight="1">
      <c r="A35" s="133"/>
      <c r="B35" s="134" t="s">
        <v>26</v>
      </c>
      <c r="C35" s="146">
        <v>3.4</v>
      </c>
      <c r="D35" s="146">
        <v>4.7</v>
      </c>
      <c r="E35" s="146">
        <v>2.9</v>
      </c>
      <c r="F35" s="146">
        <v>1.2</v>
      </c>
      <c r="G35" s="146">
        <v>1.9</v>
      </c>
      <c r="H35" s="147">
        <v>3.4</v>
      </c>
    </row>
    <row r="36" spans="1:8" s="152" customFormat="1" ht="15" customHeight="1">
      <c r="A36" s="133">
        <v>2018</v>
      </c>
      <c r="B36" s="134" t="s">
        <v>59</v>
      </c>
      <c r="C36" s="135">
        <v>3.3</v>
      </c>
      <c r="D36" s="135">
        <v>2.4</v>
      </c>
      <c r="E36" s="427">
        <v>-1.2</v>
      </c>
      <c r="F36" s="135">
        <v>1.5</v>
      </c>
      <c r="G36" s="427">
        <v>-0.5</v>
      </c>
      <c r="H36" s="148">
        <v>6</v>
      </c>
    </row>
    <row r="37" spans="1:8" s="152" customFormat="1" ht="15" customHeight="1">
      <c r="A37" s="133"/>
      <c r="B37" s="145" t="s">
        <v>60</v>
      </c>
      <c r="C37" s="135">
        <v>3.8</v>
      </c>
      <c r="D37" s="135">
        <v>3.5</v>
      </c>
      <c r="E37" s="427">
        <v>4.7</v>
      </c>
      <c r="F37" s="135">
        <v>1.9</v>
      </c>
      <c r="G37" s="427">
        <v>0.6</v>
      </c>
      <c r="H37" s="148">
        <v>7.8</v>
      </c>
    </row>
    <row r="38" spans="1:8" s="152" customFormat="1" ht="32.1" customHeight="1">
      <c r="A38" s="683" t="s">
        <v>411</v>
      </c>
      <c r="B38" s="683"/>
      <c r="C38" s="683"/>
      <c r="D38" s="683"/>
      <c r="E38" s="683"/>
      <c r="F38" s="683"/>
      <c r="G38" s="683"/>
      <c r="H38" s="683"/>
    </row>
    <row r="39" spans="1:8" s="152" customFormat="1" ht="20.100000000000001" customHeight="1">
      <c r="A39" s="133">
        <v>2016</v>
      </c>
      <c r="B39" s="145" t="s">
        <v>59</v>
      </c>
      <c r="C39" s="146">
        <v>0.2</v>
      </c>
      <c r="D39" s="146">
        <v>-3.5</v>
      </c>
      <c r="E39" s="146">
        <v>3.4</v>
      </c>
      <c r="F39" s="146">
        <v>-0.9</v>
      </c>
      <c r="G39" s="146">
        <v>-2</v>
      </c>
      <c r="H39" s="147">
        <v>2.1</v>
      </c>
    </row>
    <row r="40" spans="1:8" s="152" customFormat="1" ht="15" customHeight="1">
      <c r="A40" s="133"/>
      <c r="B40" s="153" t="s">
        <v>60</v>
      </c>
      <c r="C40" s="146">
        <v>1.6</v>
      </c>
      <c r="D40" s="146">
        <v>0.4</v>
      </c>
      <c r="E40" s="146">
        <v>3.9</v>
      </c>
      <c r="F40" s="146">
        <v>0.1</v>
      </c>
      <c r="G40" s="146">
        <v>1</v>
      </c>
      <c r="H40" s="147">
        <v>3.2</v>
      </c>
    </row>
    <row r="41" spans="1:8" s="152" customFormat="1" ht="15" customHeight="1">
      <c r="A41" s="133"/>
      <c r="B41" s="155" t="s">
        <v>61</v>
      </c>
      <c r="C41" s="146">
        <v>2.4</v>
      </c>
      <c r="D41" s="146">
        <v>1.9</v>
      </c>
      <c r="E41" s="146">
        <v>2.8</v>
      </c>
      <c r="F41" s="146">
        <v>0.9</v>
      </c>
      <c r="G41" s="146">
        <v>1.5</v>
      </c>
      <c r="H41" s="147">
        <v>2</v>
      </c>
    </row>
    <row r="42" spans="1:8" s="152" customFormat="1" ht="15" customHeight="1">
      <c r="A42" s="133"/>
      <c r="B42" s="153" t="s">
        <v>26</v>
      </c>
      <c r="C42" s="146">
        <v>2.5</v>
      </c>
      <c r="D42" s="146">
        <v>1.9</v>
      </c>
      <c r="E42" s="146">
        <v>3.8</v>
      </c>
      <c r="F42" s="146">
        <v>1.5</v>
      </c>
      <c r="G42" s="146">
        <v>1.4</v>
      </c>
      <c r="H42" s="147">
        <v>3.5</v>
      </c>
    </row>
    <row r="43" spans="1:8" s="152" customFormat="1" ht="15" customHeight="1">
      <c r="A43" s="133">
        <v>2017</v>
      </c>
      <c r="B43" s="134" t="s">
        <v>59</v>
      </c>
      <c r="C43" s="146">
        <v>2.9</v>
      </c>
      <c r="D43" s="146">
        <v>4.3</v>
      </c>
      <c r="E43" s="146">
        <v>1.4</v>
      </c>
      <c r="F43" s="146">
        <v>0</v>
      </c>
      <c r="G43" s="146">
        <v>1.1000000000000001</v>
      </c>
      <c r="H43" s="147">
        <v>3</v>
      </c>
    </row>
    <row r="44" spans="1:8" s="152" customFormat="1" ht="15" customHeight="1">
      <c r="A44" s="133"/>
      <c r="B44" s="134" t="s">
        <v>60</v>
      </c>
      <c r="C44" s="146">
        <v>3.3</v>
      </c>
      <c r="D44" s="146">
        <v>4</v>
      </c>
      <c r="E44" s="146">
        <v>3</v>
      </c>
      <c r="F44" s="146">
        <v>1.3</v>
      </c>
      <c r="G44" s="146">
        <v>1.2</v>
      </c>
      <c r="H44" s="147">
        <v>5.8</v>
      </c>
    </row>
    <row r="45" spans="1:8" s="152" customFormat="1" ht="15" customHeight="1">
      <c r="A45" s="133"/>
      <c r="B45" s="134" t="s">
        <v>61</v>
      </c>
      <c r="C45" s="146">
        <v>2.2000000000000002</v>
      </c>
      <c r="D45" s="146">
        <v>3.7</v>
      </c>
      <c r="E45" s="146">
        <v>2.8</v>
      </c>
      <c r="F45" s="146">
        <v>-0.1</v>
      </c>
      <c r="G45" s="146">
        <v>1.6</v>
      </c>
      <c r="H45" s="147">
        <v>2.4</v>
      </c>
    </row>
    <row r="46" spans="1:8" s="152" customFormat="1" ht="15" customHeight="1">
      <c r="A46" s="133"/>
      <c r="B46" s="134" t="s">
        <v>26</v>
      </c>
      <c r="C46" s="146">
        <v>2.8</v>
      </c>
      <c r="D46" s="146">
        <v>3.8</v>
      </c>
      <c r="E46" s="146">
        <v>2.5</v>
      </c>
      <c r="F46" s="146">
        <v>1</v>
      </c>
      <c r="G46" s="146">
        <v>1.3</v>
      </c>
      <c r="H46" s="315">
        <v>2.2999999999999998</v>
      </c>
    </row>
    <row r="47" spans="1:8" s="152" customFormat="1" ht="15" customHeight="1">
      <c r="A47" s="133">
        <v>2018</v>
      </c>
      <c r="B47" s="134" t="s">
        <v>59</v>
      </c>
      <c r="C47" s="135">
        <v>2.6</v>
      </c>
      <c r="D47" s="135">
        <v>1.5</v>
      </c>
      <c r="E47" s="427">
        <v>-1.4</v>
      </c>
      <c r="F47" s="135">
        <v>1.4</v>
      </c>
      <c r="G47" s="427">
        <v>-0.9</v>
      </c>
      <c r="H47" s="148">
        <v>5.3</v>
      </c>
    </row>
    <row r="48" spans="1:8" s="152" customFormat="1" ht="15" customHeight="1">
      <c r="A48" s="133"/>
      <c r="B48" s="145" t="s">
        <v>60</v>
      </c>
      <c r="C48" s="135">
        <v>3.2</v>
      </c>
      <c r="D48" s="135">
        <v>2.7</v>
      </c>
      <c r="E48" s="427">
        <v>4.5999999999999996</v>
      </c>
      <c r="F48" s="135">
        <v>1.7</v>
      </c>
      <c r="G48" s="427">
        <v>0.2</v>
      </c>
      <c r="H48" s="148">
        <v>7</v>
      </c>
    </row>
    <row r="49" spans="1:8" s="152" customFormat="1" ht="32.1" customHeight="1">
      <c r="A49" s="683" t="s">
        <v>412</v>
      </c>
      <c r="B49" s="683"/>
      <c r="C49" s="683"/>
      <c r="D49" s="683"/>
      <c r="E49" s="683"/>
      <c r="F49" s="683"/>
      <c r="G49" s="683"/>
      <c r="H49" s="683"/>
    </row>
    <row r="50" spans="1:8" s="152" customFormat="1" ht="20.100000000000001" customHeight="1">
      <c r="A50" s="133">
        <v>2016</v>
      </c>
      <c r="B50" s="145" t="s">
        <v>59</v>
      </c>
      <c r="C50" s="146">
        <v>42.4</v>
      </c>
      <c r="D50" s="146">
        <v>76.8</v>
      </c>
      <c r="E50" s="146">
        <v>63.9</v>
      </c>
      <c r="F50" s="146">
        <v>16.600000000000001</v>
      </c>
      <c r="G50" s="146">
        <v>37.4</v>
      </c>
      <c r="H50" s="147">
        <v>20.2</v>
      </c>
    </row>
    <row r="51" spans="1:8" s="152" customFormat="1" ht="15" customHeight="1">
      <c r="A51" s="133"/>
      <c r="B51" s="153" t="s">
        <v>60</v>
      </c>
      <c r="C51" s="146">
        <v>44.2</v>
      </c>
      <c r="D51" s="146">
        <v>87.7</v>
      </c>
      <c r="E51" s="146">
        <v>48.2</v>
      </c>
      <c r="F51" s="146">
        <v>13.1</v>
      </c>
      <c r="G51" s="146">
        <v>48.2</v>
      </c>
      <c r="H51" s="147">
        <v>21.6</v>
      </c>
    </row>
    <row r="52" spans="1:8" s="152" customFormat="1" ht="15" customHeight="1">
      <c r="A52" s="133"/>
      <c r="B52" s="155" t="s">
        <v>61</v>
      </c>
      <c r="C52" s="146">
        <v>38.9</v>
      </c>
      <c r="D52" s="146">
        <v>73.900000000000006</v>
      </c>
      <c r="E52" s="146">
        <v>37.700000000000003</v>
      </c>
      <c r="F52" s="146">
        <v>13.2</v>
      </c>
      <c r="G52" s="146">
        <v>52.7</v>
      </c>
      <c r="H52" s="147">
        <v>21.1</v>
      </c>
    </row>
    <row r="53" spans="1:8" s="152" customFormat="1" ht="15" customHeight="1">
      <c r="A53" s="133"/>
      <c r="B53" s="155" t="s">
        <v>26</v>
      </c>
      <c r="C53" s="146">
        <v>36.9</v>
      </c>
      <c r="D53" s="146">
        <v>54.3</v>
      </c>
      <c r="E53" s="146">
        <v>42.6</v>
      </c>
      <c r="F53" s="146">
        <v>18.7</v>
      </c>
      <c r="G53" s="146">
        <v>45.5</v>
      </c>
      <c r="H53" s="147">
        <v>26.5</v>
      </c>
    </row>
    <row r="54" spans="1:8" s="152" customFormat="1" ht="15" customHeight="1">
      <c r="A54" s="133">
        <v>2017</v>
      </c>
      <c r="B54" s="134" t="s">
        <v>59</v>
      </c>
      <c r="C54" s="146">
        <v>36.5</v>
      </c>
      <c r="D54" s="146">
        <v>57.4</v>
      </c>
      <c r="E54" s="146">
        <v>47.5</v>
      </c>
      <c r="F54" s="146">
        <v>20</v>
      </c>
      <c r="G54" s="146">
        <v>39.1</v>
      </c>
      <c r="H54" s="147">
        <v>19</v>
      </c>
    </row>
    <row r="55" spans="1:8" s="152" customFormat="1" ht="15" customHeight="1">
      <c r="A55" s="133"/>
      <c r="B55" s="134" t="s">
        <v>60</v>
      </c>
      <c r="C55" s="146">
        <v>34.700000000000003</v>
      </c>
      <c r="D55" s="146">
        <v>53.1</v>
      </c>
      <c r="E55" s="146">
        <v>38.6</v>
      </c>
      <c r="F55" s="146">
        <v>17.600000000000001</v>
      </c>
      <c r="G55" s="146">
        <v>37.299999999999997</v>
      </c>
      <c r="H55" s="147">
        <v>18</v>
      </c>
    </row>
    <row r="56" spans="1:8" s="152" customFormat="1" ht="15" customHeight="1">
      <c r="A56" s="133"/>
      <c r="B56" s="134" t="s">
        <v>61</v>
      </c>
      <c r="C56" s="146">
        <v>34.200000000000003</v>
      </c>
      <c r="D56" s="146">
        <v>54.9</v>
      </c>
      <c r="E56" s="146">
        <v>35.5</v>
      </c>
      <c r="F56" s="146">
        <v>20.5</v>
      </c>
      <c r="G56" s="146">
        <v>44</v>
      </c>
      <c r="H56" s="147">
        <v>11</v>
      </c>
    </row>
    <row r="57" spans="1:8" s="152" customFormat="1" ht="15" customHeight="1">
      <c r="A57" s="133"/>
      <c r="B57" s="134" t="s">
        <v>26</v>
      </c>
      <c r="C57" s="146">
        <v>40.1</v>
      </c>
      <c r="D57" s="146">
        <v>63.8</v>
      </c>
      <c r="E57" s="146">
        <v>48.8</v>
      </c>
      <c r="F57" s="146">
        <v>21.5</v>
      </c>
      <c r="G57" s="146">
        <v>55.3</v>
      </c>
      <c r="H57" s="147">
        <v>17.600000000000001</v>
      </c>
    </row>
    <row r="58" spans="1:8" s="152" customFormat="1" ht="15" customHeight="1">
      <c r="A58" s="133">
        <v>2018</v>
      </c>
      <c r="B58" s="134" t="s">
        <v>59</v>
      </c>
      <c r="C58" s="146">
        <v>41.4</v>
      </c>
      <c r="D58" s="146">
        <v>60.8</v>
      </c>
      <c r="E58" s="146">
        <v>55.9</v>
      </c>
      <c r="F58" s="146">
        <v>22.4</v>
      </c>
      <c r="G58" s="146">
        <v>60.9</v>
      </c>
      <c r="H58" s="147">
        <v>15.6</v>
      </c>
    </row>
    <row r="59" spans="1:8" s="152" customFormat="1" ht="15" customHeight="1">
      <c r="A59" s="133"/>
      <c r="B59" s="145" t="s">
        <v>60</v>
      </c>
      <c r="C59" s="135">
        <v>36.299999999999997</v>
      </c>
      <c r="D59" s="135">
        <v>55.4</v>
      </c>
      <c r="E59" s="427">
        <v>26.2</v>
      </c>
      <c r="F59" s="135">
        <v>17.399999999999999</v>
      </c>
      <c r="G59" s="427">
        <v>52.5</v>
      </c>
      <c r="H59" s="148">
        <v>15.6</v>
      </c>
    </row>
    <row r="60" spans="1:8" s="152" customFormat="1" ht="32.1" customHeight="1">
      <c r="A60" s="683" t="s">
        <v>413</v>
      </c>
      <c r="B60" s="683"/>
      <c r="C60" s="683"/>
      <c r="D60" s="683"/>
      <c r="E60" s="683"/>
      <c r="F60" s="683"/>
      <c r="G60" s="683"/>
      <c r="H60" s="683"/>
    </row>
    <row r="61" spans="1:8" s="152" customFormat="1" ht="20.100000000000001" customHeight="1">
      <c r="A61" s="133">
        <v>2016</v>
      </c>
      <c r="B61" s="145" t="s">
        <v>59</v>
      </c>
      <c r="C61" s="146">
        <v>105.8</v>
      </c>
      <c r="D61" s="146">
        <v>138.1</v>
      </c>
      <c r="E61" s="146">
        <v>163</v>
      </c>
      <c r="F61" s="146">
        <v>58.9</v>
      </c>
      <c r="G61" s="146">
        <v>105</v>
      </c>
      <c r="H61" s="147">
        <v>97.9</v>
      </c>
    </row>
    <row r="62" spans="1:8" s="152" customFormat="1" ht="15" customHeight="1">
      <c r="A62" s="133"/>
      <c r="B62" s="153" t="s">
        <v>60</v>
      </c>
      <c r="C62" s="146">
        <v>105.4</v>
      </c>
      <c r="D62" s="146">
        <v>149.4</v>
      </c>
      <c r="E62" s="146">
        <v>144.30000000000001</v>
      </c>
      <c r="F62" s="146">
        <v>52.8</v>
      </c>
      <c r="G62" s="146">
        <v>124.4</v>
      </c>
      <c r="H62" s="147">
        <v>96.8</v>
      </c>
    </row>
    <row r="63" spans="1:8" s="152" customFormat="1" ht="15" customHeight="1">
      <c r="A63" s="133"/>
      <c r="B63" s="155" t="s">
        <v>61</v>
      </c>
      <c r="C63" s="146">
        <v>99.1</v>
      </c>
      <c r="D63" s="146">
        <v>132.6</v>
      </c>
      <c r="E63" s="146">
        <v>136</v>
      </c>
      <c r="F63" s="146">
        <v>53.8</v>
      </c>
      <c r="G63" s="146">
        <v>128.80000000000001</v>
      </c>
      <c r="H63" s="147">
        <v>94.5</v>
      </c>
    </row>
    <row r="64" spans="1:8" s="152" customFormat="1" ht="15" customHeight="1">
      <c r="A64" s="133"/>
      <c r="B64" s="153" t="s">
        <v>26</v>
      </c>
      <c r="C64" s="146">
        <v>95</v>
      </c>
      <c r="D64" s="146">
        <v>109</v>
      </c>
      <c r="E64" s="146">
        <v>161.6</v>
      </c>
      <c r="F64" s="146">
        <v>53.8</v>
      </c>
      <c r="G64" s="146">
        <v>127.6</v>
      </c>
      <c r="H64" s="147">
        <v>100.6</v>
      </c>
    </row>
    <row r="65" spans="1:8" s="152" customFormat="1" ht="15" customHeight="1">
      <c r="A65" s="133">
        <v>2017</v>
      </c>
      <c r="B65" s="134" t="s">
        <v>59</v>
      </c>
      <c r="C65" s="146">
        <v>98.7</v>
      </c>
      <c r="D65" s="146">
        <v>119.1</v>
      </c>
      <c r="E65" s="146">
        <v>155.80000000000001</v>
      </c>
      <c r="F65" s="146">
        <v>60.5</v>
      </c>
      <c r="G65" s="146">
        <v>123.1</v>
      </c>
      <c r="H65" s="147">
        <v>94.1</v>
      </c>
    </row>
    <row r="66" spans="1:8" s="152" customFormat="1" ht="15" customHeight="1">
      <c r="A66" s="133"/>
      <c r="B66" s="134" t="s">
        <v>60</v>
      </c>
      <c r="C66" s="146">
        <v>95.6</v>
      </c>
      <c r="D66" s="146">
        <v>111.7</v>
      </c>
      <c r="E66" s="146">
        <v>148.1</v>
      </c>
      <c r="F66" s="146">
        <v>57.3</v>
      </c>
      <c r="G66" s="146">
        <v>117.6</v>
      </c>
      <c r="H66" s="147">
        <v>89.3</v>
      </c>
    </row>
    <row r="67" spans="1:8" s="152" customFormat="1" ht="15" customHeight="1">
      <c r="A67" s="133"/>
      <c r="B67" s="134" t="s">
        <v>61</v>
      </c>
      <c r="C67" s="146">
        <v>90.6</v>
      </c>
      <c r="D67" s="146">
        <v>113.3</v>
      </c>
      <c r="E67" s="146">
        <v>142.30000000000001</v>
      </c>
      <c r="F67" s="146">
        <v>60.8</v>
      </c>
      <c r="G67" s="146">
        <v>121.6</v>
      </c>
      <c r="H67" s="147">
        <v>83.3</v>
      </c>
    </row>
    <row r="68" spans="1:8" s="152" customFormat="1" ht="15" customHeight="1">
      <c r="A68" s="133"/>
      <c r="B68" s="134" t="s">
        <v>26</v>
      </c>
      <c r="C68" s="146">
        <v>101.6</v>
      </c>
      <c r="D68" s="146">
        <v>124.8</v>
      </c>
      <c r="E68" s="146">
        <v>148</v>
      </c>
      <c r="F68" s="146">
        <v>59.8</v>
      </c>
      <c r="G68" s="146">
        <v>148.1</v>
      </c>
      <c r="H68" s="147">
        <v>90.1</v>
      </c>
    </row>
    <row r="69" spans="1:8" s="152" customFormat="1" ht="15" customHeight="1">
      <c r="A69" s="133">
        <v>2018</v>
      </c>
      <c r="B69" s="134" t="s">
        <v>59</v>
      </c>
      <c r="C69" s="146">
        <v>102</v>
      </c>
      <c r="D69" s="146">
        <v>117.9</v>
      </c>
      <c r="E69" s="146">
        <v>148.1</v>
      </c>
      <c r="F69" s="146">
        <v>59.5</v>
      </c>
      <c r="G69" s="146">
        <v>158.19999999999999</v>
      </c>
      <c r="H69" s="147">
        <v>89.5</v>
      </c>
    </row>
    <row r="70" spans="1:8" s="152" customFormat="1" ht="15" customHeight="1">
      <c r="A70" s="133"/>
      <c r="B70" s="145" t="s">
        <v>60</v>
      </c>
      <c r="C70" s="135">
        <v>95.7</v>
      </c>
      <c r="D70" s="135">
        <v>117</v>
      </c>
      <c r="E70" s="427">
        <v>110.3</v>
      </c>
      <c r="F70" s="135">
        <v>51.1</v>
      </c>
      <c r="G70" s="135">
        <v>154</v>
      </c>
      <c r="H70" s="148">
        <v>87</v>
      </c>
    </row>
    <row r="71" spans="1:8" s="152" customFormat="1" ht="32.1" customHeight="1">
      <c r="A71" s="683" t="s">
        <v>414</v>
      </c>
      <c r="B71" s="683"/>
      <c r="C71" s="683"/>
      <c r="D71" s="683"/>
      <c r="E71" s="683"/>
      <c r="F71" s="683"/>
      <c r="G71" s="683"/>
      <c r="H71" s="683"/>
    </row>
    <row r="72" spans="1:8" s="152" customFormat="1" ht="20.100000000000001" customHeight="1">
      <c r="A72" s="133">
        <v>2016</v>
      </c>
      <c r="B72" s="145" t="s">
        <v>59</v>
      </c>
      <c r="C72" s="156">
        <v>448</v>
      </c>
      <c r="D72" s="156">
        <v>96</v>
      </c>
      <c r="E72" s="156">
        <v>33</v>
      </c>
      <c r="F72" s="156">
        <v>84</v>
      </c>
      <c r="G72" s="156">
        <v>15</v>
      </c>
      <c r="H72" s="157">
        <v>72</v>
      </c>
    </row>
    <row r="73" spans="1:8" s="152" customFormat="1" ht="15" customHeight="1">
      <c r="A73" s="133"/>
      <c r="B73" s="153" t="s">
        <v>60</v>
      </c>
      <c r="C73" s="156">
        <v>457</v>
      </c>
      <c r="D73" s="156">
        <v>99</v>
      </c>
      <c r="E73" s="156">
        <v>33</v>
      </c>
      <c r="F73" s="156">
        <v>85</v>
      </c>
      <c r="G73" s="156">
        <v>15</v>
      </c>
      <c r="H73" s="157">
        <v>75</v>
      </c>
    </row>
    <row r="74" spans="1:8" s="152" customFormat="1" ht="15" customHeight="1">
      <c r="A74" s="133"/>
      <c r="B74" s="155" t="s">
        <v>61</v>
      </c>
      <c r="C74" s="156">
        <v>466</v>
      </c>
      <c r="D74" s="156">
        <v>98</v>
      </c>
      <c r="E74" s="156">
        <v>34</v>
      </c>
      <c r="F74" s="156">
        <v>88</v>
      </c>
      <c r="G74" s="156">
        <v>15</v>
      </c>
      <c r="H74" s="157">
        <v>80</v>
      </c>
    </row>
    <row r="75" spans="1:8" s="152" customFormat="1" ht="15" customHeight="1">
      <c r="A75" s="133"/>
      <c r="B75" s="155" t="s">
        <v>26</v>
      </c>
      <c r="C75" s="156">
        <v>473</v>
      </c>
      <c r="D75" s="156">
        <v>99</v>
      </c>
      <c r="E75" s="156">
        <v>34</v>
      </c>
      <c r="F75" s="156">
        <v>90</v>
      </c>
      <c r="G75" s="156">
        <v>15</v>
      </c>
      <c r="H75" s="157">
        <v>82</v>
      </c>
    </row>
    <row r="76" spans="1:8" s="152" customFormat="1" ht="15" customHeight="1">
      <c r="A76" s="133">
        <v>2017</v>
      </c>
      <c r="B76" s="134" t="s">
        <v>59</v>
      </c>
      <c r="C76" s="156">
        <v>462</v>
      </c>
      <c r="D76" s="156">
        <v>93</v>
      </c>
      <c r="E76" s="156">
        <v>30</v>
      </c>
      <c r="F76" s="156">
        <v>88</v>
      </c>
      <c r="G76" s="156">
        <v>15</v>
      </c>
      <c r="H76" s="157">
        <v>78</v>
      </c>
    </row>
    <row r="77" spans="1:8" s="152" customFormat="1" ht="15" customHeight="1">
      <c r="A77" s="133"/>
      <c r="B77" s="134" t="s">
        <v>60</v>
      </c>
      <c r="C77" s="156">
        <v>473</v>
      </c>
      <c r="D77" s="156">
        <v>97</v>
      </c>
      <c r="E77" s="156">
        <v>30</v>
      </c>
      <c r="F77" s="156">
        <v>92</v>
      </c>
      <c r="G77" s="156">
        <v>16</v>
      </c>
      <c r="H77" s="157">
        <v>80</v>
      </c>
    </row>
    <row r="78" spans="1:8" s="152" customFormat="1" ht="15" customHeight="1">
      <c r="A78" s="133"/>
      <c r="B78" s="134" t="s">
        <v>61</v>
      </c>
      <c r="C78" s="156">
        <v>483</v>
      </c>
      <c r="D78" s="156">
        <v>100</v>
      </c>
      <c r="E78" s="156">
        <v>31</v>
      </c>
      <c r="F78" s="156">
        <v>91</v>
      </c>
      <c r="G78" s="156">
        <v>16</v>
      </c>
      <c r="H78" s="157">
        <v>82</v>
      </c>
    </row>
    <row r="79" spans="1:8" s="152" customFormat="1" ht="15" customHeight="1">
      <c r="A79" s="133"/>
      <c r="B79" s="134" t="s">
        <v>26</v>
      </c>
      <c r="C79" s="156">
        <v>488</v>
      </c>
      <c r="D79" s="156">
        <v>101</v>
      </c>
      <c r="E79" s="156">
        <v>32</v>
      </c>
      <c r="F79" s="156">
        <v>91</v>
      </c>
      <c r="G79" s="156">
        <v>16</v>
      </c>
      <c r="H79" s="157">
        <v>82</v>
      </c>
    </row>
    <row r="80" spans="1:8">
      <c r="A80" s="133">
        <v>2018</v>
      </c>
      <c r="B80" s="134" t="s">
        <v>59</v>
      </c>
      <c r="C80" s="156">
        <v>431</v>
      </c>
      <c r="D80" s="156">
        <v>94</v>
      </c>
      <c r="E80" s="156">
        <v>26</v>
      </c>
      <c r="F80" s="156">
        <v>79</v>
      </c>
      <c r="G80" s="156">
        <v>15</v>
      </c>
      <c r="H80" s="157">
        <v>70</v>
      </c>
    </row>
    <row r="81" spans="1:8">
      <c r="A81" s="133"/>
      <c r="B81" s="145" t="s">
        <v>60</v>
      </c>
      <c r="C81" s="561">
        <v>444</v>
      </c>
      <c r="D81" s="561">
        <v>97</v>
      </c>
      <c r="E81" s="561">
        <v>28</v>
      </c>
      <c r="F81" s="561">
        <v>83</v>
      </c>
      <c r="G81" s="561">
        <v>15</v>
      </c>
      <c r="H81" s="562">
        <v>69</v>
      </c>
    </row>
    <row r="82" spans="1:8" s="152" customFormat="1" ht="32.1" customHeight="1">
      <c r="A82" s="683" t="s">
        <v>415</v>
      </c>
      <c r="B82" s="683"/>
      <c r="C82" s="683"/>
      <c r="D82" s="683"/>
      <c r="E82" s="683"/>
      <c r="F82" s="683"/>
      <c r="G82" s="683"/>
      <c r="H82" s="683"/>
    </row>
    <row r="83" spans="1:8" s="152" customFormat="1" ht="20.100000000000001" customHeight="1">
      <c r="A83" s="133">
        <v>2016</v>
      </c>
      <c r="B83" s="145" t="s">
        <v>59</v>
      </c>
      <c r="C83" s="146">
        <v>66.7</v>
      </c>
      <c r="D83" s="146">
        <v>68.8</v>
      </c>
      <c r="E83" s="146">
        <v>54.5</v>
      </c>
      <c r="F83" s="146">
        <v>66.7</v>
      </c>
      <c r="G83" s="146">
        <v>53.3</v>
      </c>
      <c r="H83" s="147">
        <v>63.9</v>
      </c>
    </row>
    <row r="84" spans="1:8" s="152" customFormat="1" ht="15" customHeight="1">
      <c r="A84" s="133"/>
      <c r="B84" s="153" t="s">
        <v>60</v>
      </c>
      <c r="C84" s="146">
        <v>70.2</v>
      </c>
      <c r="D84" s="146">
        <v>75.8</v>
      </c>
      <c r="E84" s="146">
        <v>66.7</v>
      </c>
      <c r="F84" s="146">
        <v>67.099999999999994</v>
      </c>
      <c r="G84" s="146">
        <v>66.7</v>
      </c>
      <c r="H84" s="147">
        <v>70.7</v>
      </c>
    </row>
    <row r="85" spans="1:8" s="152" customFormat="1" ht="15" customHeight="1">
      <c r="A85" s="133"/>
      <c r="B85" s="155" t="s">
        <v>61</v>
      </c>
      <c r="C85" s="146">
        <v>74.2</v>
      </c>
      <c r="D85" s="146">
        <v>75.5</v>
      </c>
      <c r="E85" s="146">
        <v>70.599999999999994</v>
      </c>
      <c r="F85" s="146">
        <v>78.400000000000006</v>
      </c>
      <c r="G85" s="146">
        <v>66.7</v>
      </c>
      <c r="H85" s="147">
        <v>70</v>
      </c>
    </row>
    <row r="86" spans="1:8" s="152" customFormat="1" ht="15" customHeight="1">
      <c r="A86" s="133"/>
      <c r="B86" s="155" t="s">
        <v>26</v>
      </c>
      <c r="C86" s="146">
        <v>79.3</v>
      </c>
      <c r="D86" s="146">
        <v>80.8</v>
      </c>
      <c r="E86" s="146">
        <v>91.2</v>
      </c>
      <c r="F86" s="146">
        <v>78.900000000000006</v>
      </c>
      <c r="G86" s="146">
        <v>73.3</v>
      </c>
      <c r="H86" s="147">
        <v>74.400000000000006</v>
      </c>
    </row>
    <row r="87" spans="1:8" s="152" customFormat="1" ht="15" customHeight="1">
      <c r="A87" s="133">
        <v>2017</v>
      </c>
      <c r="B87" s="134" t="s">
        <v>59</v>
      </c>
      <c r="C87" s="146">
        <v>64.3</v>
      </c>
      <c r="D87" s="146">
        <v>65.599999999999994</v>
      </c>
      <c r="E87" s="146">
        <v>60</v>
      </c>
      <c r="F87" s="146">
        <v>65.900000000000006</v>
      </c>
      <c r="G87" s="146">
        <v>66.7</v>
      </c>
      <c r="H87" s="147">
        <v>65.400000000000006</v>
      </c>
    </row>
    <row r="88" spans="1:8" s="152" customFormat="1" ht="15" customHeight="1">
      <c r="A88" s="133"/>
      <c r="B88" s="134" t="s">
        <v>60</v>
      </c>
      <c r="C88" s="146">
        <v>67.900000000000006</v>
      </c>
      <c r="D88" s="146">
        <v>71.099999999999994</v>
      </c>
      <c r="E88" s="146">
        <v>56.7</v>
      </c>
      <c r="F88" s="146">
        <v>68.5</v>
      </c>
      <c r="G88" s="146">
        <v>75</v>
      </c>
      <c r="H88" s="147">
        <v>66.3</v>
      </c>
    </row>
    <row r="89" spans="1:8" s="152" customFormat="1" ht="15" customHeight="1">
      <c r="A89" s="133"/>
      <c r="B89" s="134" t="s">
        <v>61</v>
      </c>
      <c r="C89" s="146">
        <v>72</v>
      </c>
      <c r="D89" s="146">
        <v>75</v>
      </c>
      <c r="E89" s="146">
        <v>74.2</v>
      </c>
      <c r="F89" s="146">
        <v>74.7</v>
      </c>
      <c r="G89" s="146">
        <v>62.5</v>
      </c>
      <c r="H89" s="147">
        <v>70.7</v>
      </c>
    </row>
    <row r="90" spans="1:8" s="152" customFormat="1" ht="15" customHeight="1">
      <c r="A90" s="133"/>
      <c r="B90" s="134" t="s">
        <v>26</v>
      </c>
      <c r="C90" s="146">
        <v>76.8</v>
      </c>
      <c r="D90" s="146">
        <v>77.2</v>
      </c>
      <c r="E90" s="146">
        <v>84.4</v>
      </c>
      <c r="F90" s="146">
        <v>76.900000000000006</v>
      </c>
      <c r="G90" s="146">
        <v>81.3</v>
      </c>
      <c r="H90" s="147">
        <v>74.400000000000006</v>
      </c>
    </row>
    <row r="91" spans="1:8">
      <c r="A91" s="133">
        <v>2018</v>
      </c>
      <c r="B91" s="134" t="s">
        <v>59</v>
      </c>
      <c r="C91" s="146">
        <v>65</v>
      </c>
      <c r="D91" s="146">
        <v>69.099999999999994</v>
      </c>
      <c r="E91" s="146">
        <v>46.2</v>
      </c>
      <c r="F91" s="146">
        <v>63.3</v>
      </c>
      <c r="G91" s="146">
        <v>53.3</v>
      </c>
      <c r="H91" s="147">
        <v>71.400000000000006</v>
      </c>
    </row>
    <row r="92" spans="1:8">
      <c r="A92" s="133"/>
      <c r="B92" s="145" t="s">
        <v>60</v>
      </c>
      <c r="C92" s="146">
        <v>67.599999999999994</v>
      </c>
      <c r="D92" s="146">
        <v>67</v>
      </c>
      <c r="E92" s="146">
        <v>67.900000000000006</v>
      </c>
      <c r="F92" s="146">
        <v>73.5</v>
      </c>
      <c r="G92" s="146">
        <v>60</v>
      </c>
      <c r="H92" s="147">
        <v>69.599999999999994</v>
      </c>
    </row>
    <row r="93" spans="1:8" s="152" customFormat="1" ht="32.1" customHeight="1">
      <c r="A93" s="683" t="s">
        <v>416</v>
      </c>
      <c r="B93" s="683"/>
      <c r="C93" s="683"/>
      <c r="D93" s="683"/>
      <c r="E93" s="683"/>
      <c r="F93" s="683"/>
      <c r="G93" s="683"/>
      <c r="H93" s="683"/>
    </row>
    <row r="94" spans="1:8" s="152" customFormat="1" ht="20.100000000000001" customHeight="1">
      <c r="A94" s="133">
        <v>2016</v>
      </c>
      <c r="B94" s="145" t="s">
        <v>59</v>
      </c>
      <c r="C94" s="146">
        <v>60.4</v>
      </c>
      <c r="D94" s="146">
        <v>72.400000000000006</v>
      </c>
      <c r="E94" s="146">
        <v>77.2</v>
      </c>
      <c r="F94" s="146">
        <v>40.9</v>
      </c>
      <c r="G94" s="146">
        <v>61.7</v>
      </c>
      <c r="H94" s="147">
        <v>55.6</v>
      </c>
    </row>
    <row r="95" spans="1:8" s="152" customFormat="1" ht="15" customHeight="1">
      <c r="A95" s="133"/>
      <c r="B95" s="153" t="s">
        <v>60</v>
      </c>
      <c r="C95" s="146">
        <v>63.2</v>
      </c>
      <c r="D95" s="146">
        <v>87.8</v>
      </c>
      <c r="E95" s="146">
        <v>86.6</v>
      </c>
      <c r="F95" s="146">
        <v>36</v>
      </c>
      <c r="G95" s="146">
        <v>69.3</v>
      </c>
      <c r="H95" s="147">
        <v>74.099999999999994</v>
      </c>
    </row>
    <row r="96" spans="1:8" s="152" customFormat="1" ht="15" customHeight="1">
      <c r="A96" s="133"/>
      <c r="B96" s="155" t="s">
        <v>61</v>
      </c>
      <c r="C96" s="146">
        <v>82.2</v>
      </c>
      <c r="D96" s="146">
        <v>77.7</v>
      </c>
      <c r="E96" s="146">
        <v>84.4</v>
      </c>
      <c r="F96" s="146">
        <v>85.5</v>
      </c>
      <c r="G96" s="146">
        <v>69.8</v>
      </c>
      <c r="H96" s="147">
        <v>70.900000000000006</v>
      </c>
    </row>
    <row r="97" spans="1:8" s="152" customFormat="1" ht="15" customHeight="1">
      <c r="A97" s="133"/>
      <c r="B97" s="155" t="s">
        <v>26</v>
      </c>
      <c r="C97" s="146">
        <v>84.8</v>
      </c>
      <c r="D97" s="146">
        <v>80.900000000000006</v>
      </c>
      <c r="E97" s="146">
        <v>98.2</v>
      </c>
      <c r="F97" s="146">
        <v>92.2</v>
      </c>
      <c r="G97" s="146">
        <v>71.900000000000006</v>
      </c>
      <c r="H97" s="147">
        <v>63.4</v>
      </c>
    </row>
    <row r="98" spans="1:8" s="152" customFormat="1" ht="15" customHeight="1">
      <c r="A98" s="133">
        <v>2017</v>
      </c>
      <c r="B98" s="134" t="s">
        <v>59</v>
      </c>
      <c r="C98" s="146">
        <v>60.9</v>
      </c>
      <c r="D98" s="146">
        <v>78.099999999999994</v>
      </c>
      <c r="E98" s="146">
        <v>68.5</v>
      </c>
      <c r="F98" s="146">
        <v>37.299999999999997</v>
      </c>
      <c r="G98" s="146">
        <v>70.2</v>
      </c>
      <c r="H98" s="147">
        <v>55.6</v>
      </c>
    </row>
    <row r="99" spans="1:8" s="152" customFormat="1" ht="15" customHeight="1">
      <c r="A99" s="133"/>
      <c r="B99" s="134" t="s">
        <v>60</v>
      </c>
      <c r="C99" s="146">
        <v>76</v>
      </c>
      <c r="D99" s="146">
        <v>77.5</v>
      </c>
      <c r="E99" s="146">
        <v>64.099999999999994</v>
      </c>
      <c r="F99" s="146">
        <v>76.3</v>
      </c>
      <c r="G99" s="146">
        <v>66.099999999999994</v>
      </c>
      <c r="H99" s="147">
        <v>61.8</v>
      </c>
    </row>
    <row r="100" spans="1:8" s="152" customFormat="1" ht="15" customHeight="1">
      <c r="A100" s="133"/>
      <c r="B100" s="134" t="s">
        <v>61</v>
      </c>
      <c r="C100" s="146">
        <v>78.900000000000006</v>
      </c>
      <c r="D100" s="146">
        <v>81</v>
      </c>
      <c r="E100" s="146">
        <v>91.9</v>
      </c>
      <c r="F100" s="146">
        <v>82.9</v>
      </c>
      <c r="G100" s="146">
        <v>50.5</v>
      </c>
      <c r="H100" s="147">
        <v>55</v>
      </c>
    </row>
    <row r="101" spans="1:8" s="152" customFormat="1" ht="15" customHeight="1">
      <c r="A101" s="133"/>
      <c r="B101" s="134" t="s">
        <v>26</v>
      </c>
      <c r="C101" s="146">
        <v>85.1</v>
      </c>
      <c r="D101" s="146">
        <v>82.7</v>
      </c>
      <c r="E101" s="146">
        <v>94</v>
      </c>
      <c r="F101" s="146">
        <v>92.4</v>
      </c>
      <c r="G101" s="146">
        <v>79.5</v>
      </c>
      <c r="H101" s="147">
        <v>61.2</v>
      </c>
    </row>
    <row r="102" spans="1:8">
      <c r="A102" s="133">
        <v>2018</v>
      </c>
      <c r="B102" s="134" t="s">
        <v>59</v>
      </c>
      <c r="C102" s="428">
        <v>71.7</v>
      </c>
      <c r="D102" s="428">
        <v>62.3</v>
      </c>
      <c r="E102" s="428">
        <v>57.7</v>
      </c>
      <c r="F102" s="428">
        <v>81.599999999999994</v>
      </c>
      <c r="G102" s="428">
        <v>62.4</v>
      </c>
      <c r="H102" s="315">
        <v>61.5</v>
      </c>
    </row>
    <row r="103" spans="1:8">
      <c r="A103" s="133"/>
      <c r="B103" s="145" t="s">
        <v>60</v>
      </c>
      <c r="C103" s="428">
        <v>76.3</v>
      </c>
      <c r="D103" s="428">
        <v>74.099999999999994</v>
      </c>
      <c r="E103" s="428">
        <v>76.3</v>
      </c>
      <c r="F103" s="428">
        <v>79.2</v>
      </c>
      <c r="G103" s="428">
        <v>73.7</v>
      </c>
      <c r="H103" s="315">
        <v>83.1</v>
      </c>
    </row>
    <row r="104" spans="1:8">
      <c r="A104" s="133"/>
      <c r="B104" s="134"/>
      <c r="C104" s="429"/>
      <c r="D104" s="429"/>
      <c r="E104" s="429"/>
      <c r="F104" s="429"/>
      <c r="G104" s="429"/>
      <c r="H104" s="429"/>
    </row>
    <row r="105" spans="1:8" s="152" customFormat="1" ht="15" customHeight="1">
      <c r="A105" s="720" t="s">
        <v>574</v>
      </c>
      <c r="B105" s="720"/>
      <c r="C105" s="720"/>
      <c r="D105" s="720"/>
      <c r="E105" s="720"/>
      <c r="F105" s="720"/>
      <c r="G105" s="720"/>
      <c r="H105" s="720"/>
    </row>
    <row r="106" spans="1:8" s="152" customFormat="1" ht="15" customHeight="1">
      <c r="A106" s="721" t="s">
        <v>575</v>
      </c>
      <c r="B106" s="745"/>
      <c r="C106" s="745"/>
      <c r="D106" s="745"/>
      <c r="E106" s="745"/>
      <c r="F106" s="745"/>
      <c r="G106" s="745"/>
      <c r="H106" s="745"/>
    </row>
  </sheetData>
  <mergeCells count="16">
    <mergeCell ref="A106:H106"/>
    <mergeCell ref="A1:H1"/>
    <mergeCell ref="A3:B4"/>
    <mergeCell ref="C3:C4"/>
    <mergeCell ref="D3:H3"/>
    <mergeCell ref="A105:H105"/>
    <mergeCell ref="A2:H2"/>
    <mergeCell ref="A5:H5"/>
    <mergeCell ref="A16:H16"/>
    <mergeCell ref="A27:H27"/>
    <mergeCell ref="A38:H38"/>
    <mergeCell ref="A49:H49"/>
    <mergeCell ref="A60:H60"/>
    <mergeCell ref="A71:H71"/>
    <mergeCell ref="A82:H82"/>
    <mergeCell ref="A93:H93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4"/>
  <sheetViews>
    <sheetView showGridLines="0" workbookViewId="0">
      <selection sqref="A1:N1"/>
    </sheetView>
  </sheetViews>
  <sheetFormatPr defaultColWidth="9.140625" defaultRowHeight="15"/>
  <cols>
    <col min="1" max="1" width="5.7109375" style="8" customWidth="1"/>
    <col min="2" max="2" width="12.7109375" style="8" customWidth="1"/>
    <col min="3" max="14" width="14.7109375" style="8" customWidth="1"/>
    <col min="15" max="16384" width="9.140625" style="8"/>
  </cols>
  <sheetData>
    <row r="1" spans="1:16" s="33" customFormat="1" ht="20.100000000000001" customHeight="1">
      <c r="A1" s="749" t="s">
        <v>736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</row>
    <row r="2" spans="1:16" s="33" customFormat="1" ht="18" customHeight="1">
      <c r="A2" s="753" t="s">
        <v>576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</row>
    <row r="3" spans="1:16" s="33" customFormat="1" ht="20.100000000000001" customHeight="1">
      <c r="A3" s="754" t="s">
        <v>615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</row>
    <row r="4" spans="1:16" s="33" customFormat="1" ht="18" customHeight="1">
      <c r="A4" s="756" t="s">
        <v>580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</row>
    <row r="5" spans="1:16" s="430" customFormat="1" ht="15" customHeight="1">
      <c r="A5" s="725" t="s">
        <v>283</v>
      </c>
      <c r="B5" s="726"/>
      <c r="C5" s="750" t="s">
        <v>424</v>
      </c>
      <c r="D5" s="711"/>
      <c r="E5" s="711"/>
      <c r="F5" s="711"/>
      <c r="G5" s="711"/>
      <c r="H5" s="711"/>
      <c r="I5" s="751"/>
      <c r="J5" s="750" t="s">
        <v>423</v>
      </c>
      <c r="K5" s="711"/>
      <c r="L5" s="711"/>
      <c r="M5" s="751"/>
      <c r="N5" s="712" t="s">
        <v>422</v>
      </c>
    </row>
    <row r="6" spans="1:16" s="430" customFormat="1" ht="15" customHeight="1">
      <c r="A6" s="683"/>
      <c r="B6" s="759"/>
      <c r="C6" s="707" t="s">
        <v>386</v>
      </c>
      <c r="D6" s="750" t="s">
        <v>613</v>
      </c>
      <c r="E6" s="711"/>
      <c r="F6" s="751"/>
      <c r="G6" s="712" t="s">
        <v>426</v>
      </c>
      <c r="H6" s="757"/>
      <c r="I6" s="707" t="s">
        <v>419</v>
      </c>
      <c r="J6" s="707" t="s">
        <v>288</v>
      </c>
      <c r="K6" s="750" t="s">
        <v>425</v>
      </c>
      <c r="L6" s="711"/>
      <c r="M6" s="751"/>
      <c r="N6" s="752"/>
    </row>
    <row r="7" spans="1:16" s="151" customFormat="1" ht="23.25" customHeight="1">
      <c r="A7" s="683"/>
      <c r="B7" s="759"/>
      <c r="C7" s="710"/>
      <c r="D7" s="707" t="s">
        <v>341</v>
      </c>
      <c r="E7" s="750" t="s">
        <v>425</v>
      </c>
      <c r="F7" s="751"/>
      <c r="G7" s="713"/>
      <c r="H7" s="758"/>
      <c r="I7" s="710"/>
      <c r="J7" s="710"/>
      <c r="K7" s="707" t="s">
        <v>420</v>
      </c>
      <c r="L7" s="707" t="s">
        <v>421</v>
      </c>
      <c r="M7" s="707" t="s">
        <v>579</v>
      </c>
      <c r="N7" s="752"/>
    </row>
    <row r="8" spans="1:16" s="151" customFormat="1" ht="78" customHeight="1">
      <c r="A8" s="683"/>
      <c r="B8" s="759"/>
      <c r="C8" s="709"/>
      <c r="D8" s="709"/>
      <c r="E8" s="141" t="s">
        <v>577</v>
      </c>
      <c r="F8" s="141" t="s">
        <v>418</v>
      </c>
      <c r="G8" s="141" t="s">
        <v>341</v>
      </c>
      <c r="H8" s="141" t="s">
        <v>616</v>
      </c>
      <c r="I8" s="709"/>
      <c r="J8" s="709"/>
      <c r="K8" s="709"/>
      <c r="L8" s="709"/>
      <c r="M8" s="709"/>
      <c r="N8" s="713"/>
    </row>
    <row r="9" spans="1:16" s="151" customFormat="1" ht="15" customHeight="1" thickBot="1">
      <c r="A9" s="727"/>
      <c r="B9" s="728"/>
      <c r="C9" s="722" t="s">
        <v>427</v>
      </c>
      <c r="D9" s="686"/>
      <c r="E9" s="686"/>
      <c r="F9" s="686"/>
      <c r="G9" s="686"/>
      <c r="H9" s="686"/>
      <c r="I9" s="686"/>
      <c r="J9" s="686"/>
      <c r="K9" s="686"/>
      <c r="L9" s="686"/>
      <c r="M9" s="686"/>
      <c r="N9" s="686"/>
    </row>
    <row r="10" spans="1:16" s="152" customFormat="1" ht="20.100000000000001" customHeight="1" thickTop="1">
      <c r="A10" s="133">
        <v>2016</v>
      </c>
      <c r="B10" s="145" t="s">
        <v>59</v>
      </c>
      <c r="C10" s="146">
        <v>23664.799999999999</v>
      </c>
      <c r="D10" s="146">
        <v>5474.7</v>
      </c>
      <c r="E10" s="135">
        <v>797.9</v>
      </c>
      <c r="F10" s="146">
        <v>2990.1</v>
      </c>
      <c r="G10" s="146">
        <v>10452.200000000001</v>
      </c>
      <c r="H10" s="146">
        <v>6496</v>
      </c>
      <c r="I10" s="158">
        <v>6986.4</v>
      </c>
      <c r="J10" s="158">
        <v>16490.2</v>
      </c>
      <c r="K10" s="158">
        <v>5859</v>
      </c>
      <c r="L10" s="158">
        <v>6744.8</v>
      </c>
      <c r="M10" s="158">
        <v>1247.5999999999999</v>
      </c>
      <c r="N10" s="159">
        <v>14062.2</v>
      </c>
      <c r="O10" s="160"/>
      <c r="P10" s="160"/>
    </row>
    <row r="11" spans="1:16" s="152" customFormat="1" ht="15" customHeight="1">
      <c r="A11" s="133"/>
      <c r="B11" s="134" t="s">
        <v>60</v>
      </c>
      <c r="C11" s="146">
        <v>25240.400000000001</v>
      </c>
      <c r="D11" s="146">
        <v>5399.1</v>
      </c>
      <c r="E11" s="135">
        <v>782</v>
      </c>
      <c r="F11" s="146">
        <v>3107.5</v>
      </c>
      <c r="G11" s="146">
        <v>11093</v>
      </c>
      <c r="H11" s="146">
        <v>6823.3</v>
      </c>
      <c r="I11" s="158">
        <v>8014.9</v>
      </c>
      <c r="J11" s="158">
        <v>18132.5</v>
      </c>
      <c r="K11" s="158">
        <v>6629.4</v>
      </c>
      <c r="L11" s="158">
        <v>7116.5</v>
      </c>
      <c r="M11" s="158">
        <v>1275.2</v>
      </c>
      <c r="N11" s="159">
        <v>14071.9</v>
      </c>
      <c r="O11" s="160"/>
      <c r="P11" s="160"/>
    </row>
    <row r="12" spans="1:16" s="152" customFormat="1" ht="15" customHeight="1">
      <c r="A12" s="133"/>
      <c r="B12" s="145" t="s">
        <v>61</v>
      </c>
      <c r="C12" s="146">
        <v>24311.599999999999</v>
      </c>
      <c r="D12" s="146">
        <v>5374</v>
      </c>
      <c r="E12" s="135">
        <v>589.6</v>
      </c>
      <c r="F12" s="146">
        <v>3096.4</v>
      </c>
      <c r="G12" s="146">
        <v>11068.5</v>
      </c>
      <c r="H12" s="146">
        <v>6965.3</v>
      </c>
      <c r="I12" s="158">
        <v>7156.1</v>
      </c>
      <c r="J12" s="158">
        <v>18380.900000000001</v>
      </c>
      <c r="K12" s="158">
        <v>7304.7</v>
      </c>
      <c r="L12" s="158">
        <v>6856.4</v>
      </c>
      <c r="M12" s="158">
        <v>1215.4000000000001</v>
      </c>
      <c r="N12" s="159">
        <v>13852.9</v>
      </c>
      <c r="O12" s="160"/>
      <c r="P12" s="160"/>
    </row>
    <row r="13" spans="1:16" s="152" customFormat="1" ht="15" customHeight="1">
      <c r="A13" s="133"/>
      <c r="B13" s="153" t="s">
        <v>26</v>
      </c>
      <c r="C13" s="146">
        <v>24774.799999999999</v>
      </c>
      <c r="D13" s="146">
        <v>5676.4</v>
      </c>
      <c r="E13" s="135">
        <v>787</v>
      </c>
      <c r="F13" s="146">
        <v>3215.7</v>
      </c>
      <c r="G13" s="146">
        <v>11320.9</v>
      </c>
      <c r="H13" s="146">
        <v>7305.8</v>
      </c>
      <c r="I13" s="158">
        <v>7172.8</v>
      </c>
      <c r="J13" s="158">
        <v>19458.3</v>
      </c>
      <c r="K13" s="158">
        <v>7506.9</v>
      </c>
      <c r="L13" s="158">
        <v>7597.4</v>
      </c>
      <c r="M13" s="158">
        <v>1076.5999999999999</v>
      </c>
      <c r="N13" s="159">
        <v>14334.5</v>
      </c>
      <c r="O13" s="160"/>
      <c r="P13" s="160"/>
    </row>
    <row r="14" spans="1:16" s="152" customFormat="1" ht="20.100000000000001" customHeight="1">
      <c r="A14" s="133">
        <v>2017</v>
      </c>
      <c r="B14" s="145" t="s">
        <v>59</v>
      </c>
      <c r="C14" s="146">
        <v>25236.799999999999</v>
      </c>
      <c r="D14" s="146">
        <v>5889.2</v>
      </c>
      <c r="E14" s="135">
        <v>748.4</v>
      </c>
      <c r="F14" s="146">
        <v>3350.1</v>
      </c>
      <c r="G14" s="146">
        <v>11665</v>
      </c>
      <c r="H14" s="146">
        <v>7522.4</v>
      </c>
      <c r="I14" s="158">
        <v>6848.1</v>
      </c>
      <c r="J14" s="158">
        <v>18755.3</v>
      </c>
      <c r="K14" s="158">
        <v>6919.2</v>
      </c>
      <c r="L14" s="158">
        <v>7258.2</v>
      </c>
      <c r="M14" s="158">
        <v>1251.2</v>
      </c>
      <c r="N14" s="159">
        <v>15658.1</v>
      </c>
      <c r="O14" s="160"/>
      <c r="P14" s="160"/>
    </row>
    <row r="15" spans="1:16" s="152" customFormat="1" ht="15" customHeight="1">
      <c r="A15" s="133"/>
      <c r="B15" s="134" t="s">
        <v>60</v>
      </c>
      <c r="C15" s="146">
        <v>26332.6</v>
      </c>
      <c r="D15" s="146">
        <v>6092.2</v>
      </c>
      <c r="E15" s="135">
        <v>718.7</v>
      </c>
      <c r="F15" s="146">
        <v>3525.6</v>
      </c>
      <c r="G15" s="146">
        <v>12288.8</v>
      </c>
      <c r="H15" s="146">
        <v>7768.8</v>
      </c>
      <c r="I15" s="158">
        <v>7021.6</v>
      </c>
      <c r="J15" s="158">
        <v>20207.7</v>
      </c>
      <c r="K15" s="158">
        <v>7790.7</v>
      </c>
      <c r="L15" s="158">
        <v>7606.6</v>
      </c>
      <c r="M15" s="158">
        <v>1036.4000000000001</v>
      </c>
      <c r="N15" s="159">
        <v>15771.9</v>
      </c>
      <c r="O15" s="160"/>
      <c r="P15" s="160"/>
    </row>
    <row r="16" spans="1:16" s="152" customFormat="1" ht="15" customHeight="1">
      <c r="A16" s="133"/>
      <c r="B16" s="134" t="s">
        <v>61</v>
      </c>
      <c r="C16" s="146">
        <v>27048.3</v>
      </c>
      <c r="D16" s="146">
        <v>6306.5</v>
      </c>
      <c r="E16" s="135">
        <v>694.6</v>
      </c>
      <c r="F16" s="146">
        <v>3439</v>
      </c>
      <c r="G16" s="146">
        <v>12329.6</v>
      </c>
      <c r="H16" s="146">
        <v>7825.6</v>
      </c>
      <c r="I16" s="158">
        <v>7477.5</v>
      </c>
      <c r="J16" s="158">
        <v>21859.8</v>
      </c>
      <c r="K16" s="158">
        <v>9142.4</v>
      </c>
      <c r="L16" s="158">
        <v>7927.3</v>
      </c>
      <c r="M16" s="158">
        <v>969.7</v>
      </c>
      <c r="N16" s="159">
        <v>15264.8</v>
      </c>
      <c r="O16" s="160"/>
      <c r="P16" s="160"/>
    </row>
    <row r="17" spans="1:16" s="152" customFormat="1" ht="15" customHeight="1">
      <c r="A17" s="133"/>
      <c r="B17" s="153" t="s">
        <v>26</v>
      </c>
      <c r="C17" s="146">
        <v>28824.6</v>
      </c>
      <c r="D17" s="146">
        <v>6656.2</v>
      </c>
      <c r="E17" s="146">
        <v>850.5</v>
      </c>
      <c r="F17" s="146">
        <v>3574.7</v>
      </c>
      <c r="G17" s="146">
        <v>12945.6</v>
      </c>
      <c r="H17" s="146">
        <v>8332.4</v>
      </c>
      <c r="I17" s="146">
        <v>8429</v>
      </c>
      <c r="J17" s="146">
        <v>21045.3</v>
      </c>
      <c r="K17" s="146">
        <v>7439.6</v>
      </c>
      <c r="L17" s="146">
        <v>8594.7000000000007</v>
      </c>
      <c r="M17" s="146">
        <v>1225.8</v>
      </c>
      <c r="N17" s="159">
        <v>17266.8</v>
      </c>
      <c r="O17" s="160"/>
      <c r="P17" s="160"/>
    </row>
    <row r="18" spans="1:16" s="152" customFormat="1" ht="20.100000000000001" customHeight="1">
      <c r="A18" s="133">
        <v>2018</v>
      </c>
      <c r="B18" s="145" t="s">
        <v>59</v>
      </c>
      <c r="C18" s="146">
        <v>27104.3</v>
      </c>
      <c r="D18" s="146">
        <v>6182.3</v>
      </c>
      <c r="E18" s="135">
        <v>731.1</v>
      </c>
      <c r="F18" s="146">
        <v>3425.2</v>
      </c>
      <c r="G18" s="146">
        <v>11874.3</v>
      </c>
      <c r="H18" s="146">
        <v>7484</v>
      </c>
      <c r="I18" s="158">
        <v>8116.4</v>
      </c>
      <c r="J18" s="158">
        <v>19598.7</v>
      </c>
      <c r="K18" s="158">
        <v>6868.9</v>
      </c>
      <c r="L18" s="158">
        <v>6797.6</v>
      </c>
      <c r="M18" s="158">
        <v>1110.5</v>
      </c>
      <c r="N18" s="159">
        <v>17523.2</v>
      </c>
      <c r="O18" s="160"/>
      <c r="P18" s="160"/>
    </row>
    <row r="19" spans="1:16" s="152" customFormat="1" ht="20.100000000000001" customHeight="1">
      <c r="A19" s="133"/>
      <c r="B19" s="134" t="s">
        <v>60</v>
      </c>
      <c r="C19" s="146">
        <v>26982</v>
      </c>
      <c r="D19" s="146">
        <v>6261.4</v>
      </c>
      <c r="E19" s="135">
        <v>643.6</v>
      </c>
      <c r="F19" s="146">
        <v>3643.8</v>
      </c>
      <c r="G19" s="146">
        <v>12215.1</v>
      </c>
      <c r="H19" s="146">
        <v>7889.2</v>
      </c>
      <c r="I19" s="158">
        <v>7450.4</v>
      </c>
      <c r="J19" s="158">
        <v>20540</v>
      </c>
      <c r="K19" s="158">
        <v>8081.8</v>
      </c>
      <c r="L19" s="158">
        <v>7630.6</v>
      </c>
      <c r="M19" s="158">
        <v>1041.4000000000001</v>
      </c>
      <c r="N19" s="159">
        <v>17069.8</v>
      </c>
      <c r="O19" s="160"/>
      <c r="P19" s="160"/>
    </row>
    <row r="20" spans="1:16" s="152" customFormat="1" ht="15" customHeight="1">
      <c r="A20" s="133"/>
      <c r="B20" s="155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307"/>
      <c r="O20" s="160"/>
      <c r="P20" s="160"/>
    </row>
    <row r="21" spans="1:16" s="432" customFormat="1" ht="15" customHeight="1">
      <c r="A21" s="720" t="s">
        <v>578</v>
      </c>
      <c r="B21" s="720"/>
      <c r="C21" s="720"/>
      <c r="D21" s="720"/>
      <c r="E21" s="720"/>
      <c r="F21" s="720"/>
      <c r="G21" s="720"/>
      <c r="H21" s="720"/>
      <c r="I21" s="720"/>
      <c r="J21" s="720"/>
      <c r="K21" s="720"/>
      <c r="L21" s="720"/>
      <c r="M21" s="720"/>
      <c r="N21" s="720"/>
    </row>
    <row r="22" spans="1:16" s="432" customFormat="1" ht="15" customHeight="1">
      <c r="A22" s="699" t="s">
        <v>614</v>
      </c>
      <c r="B22" s="724"/>
      <c r="C22" s="724"/>
      <c r="D22" s="724"/>
      <c r="E22" s="724"/>
      <c r="F22" s="724"/>
      <c r="G22" s="724"/>
      <c r="H22" s="724"/>
      <c r="I22" s="724"/>
      <c r="J22" s="724"/>
      <c r="K22" s="724"/>
      <c r="L22" s="724"/>
      <c r="M22" s="724"/>
      <c r="N22" s="724"/>
    </row>
    <row r="23" spans="1:16">
      <c r="J23" s="28"/>
      <c r="K23" s="28"/>
      <c r="L23" s="28"/>
      <c r="M23" s="28"/>
    </row>
    <row r="24" spans="1:16">
      <c r="J24" s="28"/>
      <c r="K24" s="28"/>
      <c r="L24" s="28"/>
      <c r="M24" s="28"/>
      <c r="N24" s="28"/>
    </row>
    <row r="25" spans="1:16" s="33" customFormat="1">
      <c r="J25" s="34"/>
      <c r="N25" s="34"/>
    </row>
    <row r="26" spans="1:16" s="33" customFormat="1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6" s="33" customFormat="1">
      <c r="J27" s="34"/>
      <c r="K27" s="34"/>
      <c r="L27" s="34"/>
      <c r="M27" s="34"/>
    </row>
    <row r="28" spans="1:16" s="33" customFormat="1">
      <c r="J28" s="34"/>
    </row>
    <row r="29" spans="1:16" s="33" customFormat="1">
      <c r="J29" s="34"/>
      <c r="M29" s="34"/>
    </row>
    <row r="30" spans="1:16" s="33" customFormat="1">
      <c r="J30" s="34"/>
    </row>
    <row r="31" spans="1:16">
      <c r="J31" s="28"/>
    </row>
    <row r="32" spans="1:16">
      <c r="J32" s="28"/>
    </row>
    <row r="33" spans="10:11">
      <c r="J33" s="28"/>
    </row>
    <row r="34" spans="10:11">
      <c r="J34" s="28"/>
      <c r="K34" s="28"/>
    </row>
  </sheetData>
  <mergeCells count="22">
    <mergeCell ref="C9:N9"/>
    <mergeCell ref="A22:N22"/>
    <mergeCell ref="D7:D8"/>
    <mergeCell ref="E7:F7"/>
    <mergeCell ref="G6:H7"/>
    <mergeCell ref="I6:I8"/>
    <mergeCell ref="A5:B9"/>
    <mergeCell ref="A21:N21"/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30"/>
  <sheetViews>
    <sheetView showGridLines="0" workbookViewId="0">
      <selection sqref="A1:I1"/>
    </sheetView>
  </sheetViews>
  <sheetFormatPr defaultColWidth="9.140625" defaultRowHeight="15"/>
  <cols>
    <col min="1" max="1" width="40.7109375" style="15" customWidth="1"/>
    <col min="2" max="2" width="2.7109375" style="15" customWidth="1"/>
    <col min="3" max="9" width="13.7109375" style="15" customWidth="1"/>
    <col min="10" max="16384" width="9.140625" style="15"/>
  </cols>
  <sheetData>
    <row r="1" spans="1:11" s="3" customFormat="1" ht="20.100000000000001" customHeight="1">
      <c r="A1" s="762" t="s">
        <v>735</v>
      </c>
      <c r="B1" s="762"/>
      <c r="C1" s="762"/>
      <c r="D1" s="762"/>
      <c r="E1" s="762"/>
      <c r="F1" s="762"/>
      <c r="G1" s="763"/>
      <c r="H1" s="763"/>
      <c r="I1" s="763"/>
    </row>
    <row r="2" spans="1:11" s="3" customFormat="1" ht="20.100000000000001" customHeight="1">
      <c r="A2" s="678" t="s">
        <v>581</v>
      </c>
      <c r="B2" s="678"/>
      <c r="C2" s="678"/>
      <c r="D2" s="678"/>
      <c r="E2" s="678"/>
      <c r="F2" s="678"/>
      <c r="G2" s="678"/>
      <c r="H2" s="678"/>
      <c r="I2" s="678"/>
    </row>
    <row r="3" spans="1:11" s="106" customFormat="1" ht="15" customHeight="1">
      <c r="A3" s="622" t="s">
        <v>283</v>
      </c>
      <c r="B3" s="623"/>
      <c r="C3" s="605" t="s">
        <v>338</v>
      </c>
      <c r="D3" s="656" t="s">
        <v>430</v>
      </c>
      <c r="E3" s="657"/>
      <c r="F3" s="657"/>
      <c r="G3" s="657"/>
      <c r="H3" s="657"/>
      <c r="I3" s="657"/>
    </row>
    <row r="4" spans="1:11" s="106" customFormat="1" ht="21.95" customHeight="1">
      <c r="A4" s="652"/>
      <c r="B4" s="653"/>
      <c r="C4" s="606"/>
      <c r="D4" s="656" t="s">
        <v>429</v>
      </c>
      <c r="E4" s="657"/>
      <c r="F4" s="618"/>
      <c r="G4" s="656" t="s">
        <v>426</v>
      </c>
      <c r="H4" s="618"/>
      <c r="I4" s="612" t="s">
        <v>431</v>
      </c>
    </row>
    <row r="5" spans="1:11" s="106" customFormat="1" ht="21.95" customHeight="1">
      <c r="A5" s="766" t="s">
        <v>633</v>
      </c>
      <c r="B5" s="767"/>
      <c r="C5" s="606"/>
      <c r="D5" s="605" t="s">
        <v>341</v>
      </c>
      <c r="E5" s="656" t="s">
        <v>428</v>
      </c>
      <c r="F5" s="618"/>
      <c r="G5" s="605" t="s">
        <v>341</v>
      </c>
      <c r="H5" s="605" t="s">
        <v>582</v>
      </c>
      <c r="I5" s="615"/>
    </row>
    <row r="6" spans="1:11" s="106" customFormat="1" ht="53.25" customHeight="1">
      <c r="A6" s="766"/>
      <c r="B6" s="767"/>
      <c r="C6" s="607"/>
      <c r="D6" s="607"/>
      <c r="E6" s="101" t="s">
        <v>417</v>
      </c>
      <c r="F6" s="99" t="s">
        <v>418</v>
      </c>
      <c r="G6" s="607"/>
      <c r="H6" s="607"/>
      <c r="I6" s="630"/>
    </row>
    <row r="7" spans="1:11" s="106" customFormat="1" ht="15.75" customHeight="1" thickBot="1">
      <c r="A7" s="643"/>
      <c r="B7" s="768"/>
      <c r="C7" s="764" t="s">
        <v>624</v>
      </c>
      <c r="D7" s="765"/>
      <c r="E7" s="765"/>
      <c r="F7" s="765"/>
      <c r="G7" s="765"/>
      <c r="H7" s="765"/>
      <c r="I7" s="765"/>
    </row>
    <row r="8" spans="1:11" s="6" customFormat="1" ht="20.100000000000001" customHeight="1" thickTop="1">
      <c r="A8" s="434" t="s">
        <v>63</v>
      </c>
      <c r="B8" s="434" t="s">
        <v>164</v>
      </c>
      <c r="C8" s="72">
        <v>27104.3</v>
      </c>
      <c r="D8" s="72">
        <v>6182.3</v>
      </c>
      <c r="E8" s="72">
        <v>731.1</v>
      </c>
      <c r="F8" s="72">
        <v>3425.2</v>
      </c>
      <c r="G8" s="72">
        <v>11874.3</v>
      </c>
      <c r="H8" s="72">
        <v>7484</v>
      </c>
      <c r="I8" s="433">
        <v>8116.4</v>
      </c>
    </row>
    <row r="9" spans="1:11" s="6" customFormat="1" ht="14.1" customHeight="1">
      <c r="A9" s="437" t="s">
        <v>64</v>
      </c>
      <c r="B9" s="434" t="s">
        <v>165</v>
      </c>
      <c r="C9" s="563">
        <v>26982</v>
      </c>
      <c r="D9" s="72">
        <v>6261.4</v>
      </c>
      <c r="E9" s="72">
        <v>643.6</v>
      </c>
      <c r="F9" s="72">
        <v>3643.8</v>
      </c>
      <c r="G9" s="72">
        <v>12215.1</v>
      </c>
      <c r="H9" s="72">
        <v>7889.2</v>
      </c>
      <c r="I9" s="433">
        <v>7450.4</v>
      </c>
      <c r="J9" s="161"/>
      <c r="K9" s="52"/>
    </row>
    <row r="10" spans="1:11" s="6" customFormat="1" ht="15" customHeight="1">
      <c r="A10" s="48" t="s">
        <v>65</v>
      </c>
      <c r="B10" s="48"/>
      <c r="C10" s="66"/>
      <c r="D10" s="66"/>
      <c r="E10" s="66"/>
      <c r="F10" s="66"/>
      <c r="G10" s="66"/>
      <c r="H10" s="66"/>
      <c r="I10" s="79"/>
      <c r="J10" s="52"/>
      <c r="K10" s="52"/>
    </row>
    <row r="11" spans="1:11" s="6" customFormat="1" ht="14.1" customHeight="1">
      <c r="A11" s="437" t="s">
        <v>66</v>
      </c>
      <c r="B11" s="48"/>
      <c r="C11" s="66"/>
      <c r="D11" s="66"/>
      <c r="E11" s="66"/>
      <c r="F11" s="66"/>
      <c r="G11" s="66"/>
      <c r="H11" s="66"/>
      <c r="I11" s="79"/>
      <c r="J11" s="52"/>
      <c r="K11" s="52"/>
    </row>
    <row r="12" spans="1:11" s="6" customFormat="1" ht="18" customHeight="1">
      <c r="A12" s="102" t="s">
        <v>199</v>
      </c>
      <c r="B12" s="48" t="s">
        <v>164</v>
      </c>
      <c r="C12" s="66">
        <v>9665.4</v>
      </c>
      <c r="D12" s="66">
        <v>2614.3000000000002</v>
      </c>
      <c r="E12" s="66">
        <v>696.5</v>
      </c>
      <c r="F12" s="66">
        <v>368.2</v>
      </c>
      <c r="G12" s="66">
        <v>3188</v>
      </c>
      <c r="H12" s="66">
        <v>2571.1999999999998</v>
      </c>
      <c r="I12" s="79">
        <v>3391.4</v>
      </c>
      <c r="J12" s="52"/>
      <c r="K12" s="52"/>
    </row>
    <row r="13" spans="1:11" s="6" customFormat="1" ht="14.1" customHeight="1">
      <c r="A13" s="424" t="s">
        <v>172</v>
      </c>
      <c r="B13" s="48" t="s">
        <v>165</v>
      </c>
      <c r="C13" s="66">
        <v>9028</v>
      </c>
      <c r="D13" s="66">
        <v>2507.5</v>
      </c>
      <c r="E13" s="66">
        <v>605.6</v>
      </c>
      <c r="F13" s="66">
        <v>375.5</v>
      </c>
      <c r="G13" s="66">
        <v>3164.1</v>
      </c>
      <c r="H13" s="66">
        <v>2716.2</v>
      </c>
      <c r="I13" s="79">
        <v>2849.6</v>
      </c>
      <c r="J13" s="161"/>
      <c r="K13" s="52"/>
    </row>
    <row r="14" spans="1:11" s="6" customFormat="1" ht="18" customHeight="1">
      <c r="A14" s="48" t="s">
        <v>200</v>
      </c>
      <c r="B14" s="48" t="s">
        <v>164</v>
      </c>
      <c r="C14" s="66">
        <v>739.7</v>
      </c>
      <c r="D14" s="66">
        <v>147.30000000000001</v>
      </c>
      <c r="E14" s="66">
        <v>16.7</v>
      </c>
      <c r="F14" s="66">
        <v>33.700000000000003</v>
      </c>
      <c r="G14" s="66">
        <v>335.7</v>
      </c>
      <c r="H14" s="66">
        <v>282.89999999999998</v>
      </c>
      <c r="I14" s="79">
        <v>203.5</v>
      </c>
    </row>
    <row r="15" spans="1:11" s="6" customFormat="1" ht="14.1" customHeight="1">
      <c r="A15" s="437" t="s">
        <v>140</v>
      </c>
      <c r="B15" s="48" t="s">
        <v>165</v>
      </c>
      <c r="C15" s="66">
        <v>977</v>
      </c>
      <c r="D15" s="66">
        <v>178</v>
      </c>
      <c r="E15" s="66">
        <v>16.8</v>
      </c>
      <c r="F15" s="66">
        <v>28.4</v>
      </c>
      <c r="G15" s="66">
        <v>489.7</v>
      </c>
      <c r="H15" s="66">
        <v>401.4</v>
      </c>
      <c r="I15" s="79">
        <v>152.6</v>
      </c>
      <c r="J15" s="161"/>
    </row>
    <row r="16" spans="1:11" s="6" customFormat="1" ht="18" customHeight="1">
      <c r="A16" s="162" t="s">
        <v>583</v>
      </c>
      <c r="B16" s="48" t="s">
        <v>164</v>
      </c>
      <c r="C16" s="66">
        <v>6323.4</v>
      </c>
      <c r="D16" s="66">
        <v>2873.9</v>
      </c>
      <c r="E16" s="66">
        <v>13.6</v>
      </c>
      <c r="F16" s="66">
        <v>2779.6</v>
      </c>
      <c r="G16" s="66">
        <v>2103.3000000000002</v>
      </c>
      <c r="H16" s="66">
        <v>1840.2</v>
      </c>
      <c r="I16" s="79">
        <v>1264.8</v>
      </c>
    </row>
    <row r="17" spans="1:10" s="6" customFormat="1" ht="14.1" customHeight="1">
      <c r="A17" s="437" t="s">
        <v>437</v>
      </c>
      <c r="B17" s="48" t="s">
        <v>165</v>
      </c>
      <c r="C17" s="66">
        <v>6385.6</v>
      </c>
      <c r="D17" s="66">
        <v>3004.8</v>
      </c>
      <c r="E17" s="66">
        <v>17.399999999999999</v>
      </c>
      <c r="F17" s="66">
        <v>2886.9</v>
      </c>
      <c r="G17" s="66">
        <v>2182.1999999999998</v>
      </c>
      <c r="H17" s="66">
        <v>1994.1</v>
      </c>
      <c r="I17" s="79">
        <v>1124</v>
      </c>
      <c r="J17" s="161"/>
    </row>
    <row r="18" spans="1:10" s="6" customFormat="1" ht="18" customHeight="1">
      <c r="A18" s="48" t="s">
        <v>201</v>
      </c>
      <c r="B18" s="48" t="s">
        <v>164</v>
      </c>
      <c r="C18" s="62">
        <v>594.1</v>
      </c>
      <c r="D18" s="62">
        <v>58.3</v>
      </c>
      <c r="E18" s="66" t="s">
        <v>195</v>
      </c>
      <c r="F18" s="62">
        <v>46.1</v>
      </c>
      <c r="G18" s="62">
        <v>312.39999999999998</v>
      </c>
      <c r="H18" s="62">
        <v>264.7</v>
      </c>
      <c r="I18" s="70">
        <v>195.6</v>
      </c>
      <c r="J18" s="161"/>
    </row>
    <row r="19" spans="1:10" s="6" customFormat="1" ht="14.1" customHeight="1">
      <c r="A19" s="437" t="s">
        <v>142</v>
      </c>
      <c r="B19" s="48" t="s">
        <v>165</v>
      </c>
      <c r="C19" s="62">
        <v>585.9</v>
      </c>
      <c r="D19" s="62">
        <v>61.5</v>
      </c>
      <c r="E19" s="66" t="s">
        <v>195</v>
      </c>
      <c r="F19" s="62">
        <v>48.4</v>
      </c>
      <c r="G19" s="62">
        <v>329.7</v>
      </c>
      <c r="H19" s="62">
        <v>282.3</v>
      </c>
      <c r="I19" s="70">
        <v>170.6</v>
      </c>
      <c r="J19" s="161"/>
    </row>
    <row r="20" spans="1:10" s="6" customFormat="1" ht="18" customHeight="1">
      <c r="A20" s="48" t="s">
        <v>202</v>
      </c>
      <c r="B20" s="48" t="s">
        <v>164</v>
      </c>
      <c r="C20" s="62">
        <v>1080.5</v>
      </c>
      <c r="D20" s="62">
        <v>12.7</v>
      </c>
      <c r="E20" s="66">
        <v>2.2000000000000002</v>
      </c>
      <c r="F20" s="62">
        <v>1.5</v>
      </c>
      <c r="G20" s="62">
        <v>406.2</v>
      </c>
      <c r="H20" s="62">
        <v>353.8</v>
      </c>
      <c r="I20" s="70">
        <v>634.4</v>
      </c>
      <c r="J20" s="161"/>
    </row>
    <row r="21" spans="1:10" s="6" customFormat="1" ht="14.1" customHeight="1">
      <c r="A21" s="437" t="s">
        <v>147</v>
      </c>
      <c r="B21" s="48" t="s">
        <v>165</v>
      </c>
      <c r="C21" s="62">
        <v>1206.5999999999999</v>
      </c>
      <c r="D21" s="62">
        <v>17.8</v>
      </c>
      <c r="E21" s="66">
        <v>2.2000000000000002</v>
      </c>
      <c r="F21" s="62">
        <v>1.1000000000000001</v>
      </c>
      <c r="G21" s="62">
        <v>478</v>
      </c>
      <c r="H21" s="62">
        <v>411.8</v>
      </c>
      <c r="I21" s="70">
        <v>673.1</v>
      </c>
    </row>
    <row r="22" spans="1:10" s="6" customFormat="1" ht="18" customHeight="1">
      <c r="A22" s="102" t="s">
        <v>584</v>
      </c>
      <c r="B22" s="48" t="s">
        <v>164</v>
      </c>
      <c r="C22" s="62">
        <v>5552.8</v>
      </c>
      <c r="D22" s="62">
        <v>146.19999999999999</v>
      </c>
      <c r="E22" s="62">
        <v>0.2</v>
      </c>
      <c r="F22" s="62">
        <v>125.3</v>
      </c>
      <c r="G22" s="62">
        <v>4339.8</v>
      </c>
      <c r="H22" s="62">
        <v>1192.0999999999999</v>
      </c>
      <c r="I22" s="161">
        <v>915.1</v>
      </c>
    </row>
    <row r="23" spans="1:10" s="6" customFormat="1" ht="15" customHeight="1">
      <c r="A23" s="437" t="s">
        <v>203</v>
      </c>
      <c r="B23" s="435" t="s">
        <v>165</v>
      </c>
      <c r="C23" s="62">
        <v>5629.3</v>
      </c>
      <c r="D23" s="62">
        <v>139.19999999999999</v>
      </c>
      <c r="E23" s="62">
        <v>0.3</v>
      </c>
      <c r="F23" s="62">
        <v>120.1</v>
      </c>
      <c r="G23" s="62">
        <v>4384.8</v>
      </c>
      <c r="H23" s="62">
        <v>1167.5999999999999</v>
      </c>
      <c r="I23" s="161">
        <v>954.7</v>
      </c>
    </row>
    <row r="24" spans="1:10" s="6" customFormat="1" ht="15" customHeight="1">
      <c r="A24" s="77"/>
      <c r="B24" s="88"/>
      <c r="C24" s="436"/>
      <c r="D24" s="436"/>
      <c r="E24" s="436"/>
      <c r="F24" s="436"/>
      <c r="G24" s="436"/>
      <c r="H24" s="436"/>
      <c r="I24" s="161"/>
    </row>
    <row r="25" spans="1:10" s="6" customFormat="1" ht="15" customHeight="1">
      <c r="A25" s="761" t="s">
        <v>585</v>
      </c>
      <c r="B25" s="761"/>
      <c r="C25" s="761"/>
      <c r="D25" s="761"/>
      <c r="E25" s="761"/>
      <c r="F25" s="761"/>
      <c r="G25" s="761"/>
      <c r="H25" s="761"/>
      <c r="I25" s="761"/>
    </row>
    <row r="26" spans="1:10" s="6" customFormat="1" ht="15" customHeight="1">
      <c r="A26" s="760" t="s">
        <v>586</v>
      </c>
      <c r="B26" s="760"/>
      <c r="C26" s="760"/>
      <c r="D26" s="760"/>
      <c r="E26" s="760"/>
      <c r="F26" s="760"/>
      <c r="G26" s="760"/>
      <c r="H26" s="760"/>
      <c r="I26" s="760"/>
    </row>
    <row r="29" spans="1:10">
      <c r="C29" s="482"/>
      <c r="D29" s="482"/>
      <c r="E29" s="482"/>
      <c r="F29" s="482"/>
      <c r="G29" s="482"/>
      <c r="H29" s="482"/>
    </row>
    <row r="30" spans="1:10">
      <c r="C30" s="482"/>
      <c r="D30" s="482"/>
      <c r="E30" s="482"/>
      <c r="F30" s="482"/>
      <c r="G30" s="482"/>
      <c r="H30" s="482"/>
    </row>
  </sheetData>
  <mergeCells count="16">
    <mergeCell ref="A26:I26"/>
    <mergeCell ref="A25:I25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61"/>
  <sheetViews>
    <sheetView showGridLines="0" zoomScaleNormal="100" workbookViewId="0">
      <pane ySplit="6" topLeftCell="A7" activePane="bottomLeft" state="frozen"/>
      <selection pane="bottomLeft" activeCell="C58" sqref="C58"/>
    </sheetView>
  </sheetViews>
  <sheetFormatPr defaultColWidth="9.140625" defaultRowHeight="15"/>
  <cols>
    <col min="1" max="1" width="49.5703125" style="3" customWidth="1"/>
    <col min="2" max="2" width="20.28515625" style="362" customWidth="1"/>
    <col min="3" max="3" width="20.85546875" style="362" customWidth="1"/>
    <col min="4" max="4" width="17.28515625" style="362" customWidth="1"/>
    <col min="5" max="5" width="11.5703125" style="3" customWidth="1"/>
    <col min="6" max="16384" width="9.140625" style="3"/>
  </cols>
  <sheetData>
    <row r="1" spans="1:6" ht="20.100000000000001" customHeight="1">
      <c r="A1" s="581" t="s">
        <v>627</v>
      </c>
      <c r="B1" s="582"/>
      <c r="C1" s="582"/>
      <c r="D1" s="582"/>
    </row>
    <row r="2" spans="1:6">
      <c r="A2" s="593" t="s">
        <v>628</v>
      </c>
      <c r="B2" s="594"/>
      <c r="C2" s="594"/>
      <c r="D2" s="594"/>
    </row>
    <row r="3" spans="1:6" ht="17.25" customHeight="1">
      <c r="A3" s="583" t="s">
        <v>283</v>
      </c>
      <c r="B3" s="318" t="s">
        <v>0</v>
      </c>
      <c r="C3" s="588" t="s">
        <v>2</v>
      </c>
      <c r="D3" s="589"/>
    </row>
    <row r="4" spans="1:6" ht="17.25" customHeight="1">
      <c r="A4" s="584"/>
      <c r="B4" s="342" t="s">
        <v>1</v>
      </c>
      <c r="C4" s="590" t="s">
        <v>3</v>
      </c>
      <c r="D4" s="591"/>
    </row>
    <row r="5" spans="1:6" ht="17.25" customHeight="1">
      <c r="A5" s="584"/>
      <c r="B5" s="588" t="s">
        <v>4</v>
      </c>
      <c r="C5" s="588"/>
      <c r="D5" s="333" t="s">
        <v>6</v>
      </c>
    </row>
    <row r="6" spans="1:6" ht="17.25" customHeight="1" thickBot="1">
      <c r="A6" s="585"/>
      <c r="B6" s="592" t="s">
        <v>5</v>
      </c>
      <c r="C6" s="592"/>
      <c r="D6" s="334" t="s">
        <v>7</v>
      </c>
    </row>
    <row r="7" spans="1:6" ht="18" customHeight="1" thickTop="1">
      <c r="A7" s="343" t="s">
        <v>280</v>
      </c>
      <c r="B7" s="534">
        <v>2902.5</v>
      </c>
      <c r="C7" s="395">
        <v>638.6</v>
      </c>
      <c r="D7" s="181">
        <v>22</v>
      </c>
    </row>
    <row r="8" spans="1:6">
      <c r="A8" s="335" t="s">
        <v>284</v>
      </c>
      <c r="B8" s="344"/>
      <c r="C8" s="344"/>
      <c r="D8" s="331"/>
    </row>
    <row r="9" spans="1:6">
      <c r="A9" s="329" t="s">
        <v>485</v>
      </c>
      <c r="B9" s="330">
        <v>487.5</v>
      </c>
      <c r="C9" s="330">
        <v>185.4</v>
      </c>
      <c r="D9" s="331">
        <v>38</v>
      </c>
    </row>
    <row r="10" spans="1:6">
      <c r="A10" s="335" t="s">
        <v>486</v>
      </c>
      <c r="B10" s="330"/>
      <c r="C10" s="347"/>
      <c r="D10" s="331"/>
    </row>
    <row r="11" spans="1:6">
      <c r="A11" s="349" t="s">
        <v>8</v>
      </c>
      <c r="B11" s="330"/>
      <c r="C11" s="347"/>
      <c r="D11" s="331"/>
    </row>
    <row r="12" spans="1:6">
      <c r="A12" s="335" t="s">
        <v>9</v>
      </c>
      <c r="B12" s="330"/>
      <c r="C12" s="347"/>
      <c r="D12" s="331"/>
    </row>
    <row r="13" spans="1:6">
      <c r="A13" s="350" t="s">
        <v>10</v>
      </c>
      <c r="B13" s="347">
        <v>222</v>
      </c>
      <c r="C13" s="347">
        <v>39.6</v>
      </c>
      <c r="D13" s="348">
        <v>17.8</v>
      </c>
      <c r="F13" s="351"/>
    </row>
    <row r="14" spans="1:6">
      <c r="A14" s="352" t="s">
        <v>11</v>
      </c>
      <c r="B14" s="347"/>
      <c r="C14" s="347"/>
      <c r="D14" s="348"/>
      <c r="F14" s="351"/>
    </row>
    <row r="15" spans="1:6">
      <c r="A15" s="350" t="s">
        <v>12</v>
      </c>
      <c r="B15" s="347">
        <v>26.7</v>
      </c>
      <c r="C15" s="347">
        <v>9.3000000000000007</v>
      </c>
      <c r="D15" s="348">
        <v>34.9</v>
      </c>
      <c r="F15" s="351"/>
    </row>
    <row r="16" spans="1:6">
      <c r="A16" s="352" t="s">
        <v>13</v>
      </c>
      <c r="B16" s="347"/>
      <c r="C16" s="347"/>
      <c r="D16" s="348"/>
      <c r="F16" s="351"/>
    </row>
    <row r="17" spans="1:6">
      <c r="A17" s="350" t="s">
        <v>281</v>
      </c>
      <c r="B17" s="347">
        <v>80</v>
      </c>
      <c r="C17" s="347">
        <v>38.799999999999997</v>
      </c>
      <c r="D17" s="348">
        <v>48.4</v>
      </c>
      <c r="F17" s="351"/>
    </row>
    <row r="18" spans="1:6">
      <c r="A18" s="352" t="s">
        <v>285</v>
      </c>
      <c r="B18" s="347"/>
      <c r="C18" s="347"/>
      <c r="D18" s="348"/>
    </row>
    <row r="19" spans="1:6">
      <c r="A19" s="350" t="s">
        <v>14</v>
      </c>
      <c r="B19" s="347">
        <v>23.3</v>
      </c>
      <c r="C19" s="347">
        <v>7.4</v>
      </c>
      <c r="D19" s="348">
        <v>31.8</v>
      </c>
    </row>
    <row r="20" spans="1:6">
      <c r="A20" s="352" t="s">
        <v>15</v>
      </c>
      <c r="B20" s="330"/>
      <c r="C20" s="353"/>
      <c r="D20" s="348"/>
    </row>
    <row r="21" spans="1:6">
      <c r="A21" s="329" t="s">
        <v>487</v>
      </c>
      <c r="B21" s="330">
        <v>62.9</v>
      </c>
      <c r="C21" s="330">
        <v>7.7</v>
      </c>
      <c r="D21" s="331">
        <v>12.2</v>
      </c>
      <c r="F21" s="265"/>
    </row>
    <row r="22" spans="1:6">
      <c r="A22" s="354" t="s">
        <v>488</v>
      </c>
      <c r="B22" s="330"/>
      <c r="C22" s="330"/>
      <c r="D22" s="331"/>
    </row>
    <row r="23" spans="1:6">
      <c r="A23" s="349" t="s">
        <v>16</v>
      </c>
      <c r="B23" s="347">
        <v>34.9</v>
      </c>
      <c r="C23" s="347">
        <v>3.9</v>
      </c>
      <c r="D23" s="348">
        <v>11.1</v>
      </c>
    </row>
    <row r="24" spans="1:6">
      <c r="A24" s="335" t="s">
        <v>17</v>
      </c>
      <c r="B24" s="344"/>
      <c r="C24" s="344"/>
      <c r="D24" s="345"/>
    </row>
    <row r="25" spans="1:6">
      <c r="A25" s="329" t="s">
        <v>489</v>
      </c>
      <c r="B25" s="330">
        <v>5.2</v>
      </c>
      <c r="C25" s="330">
        <v>2</v>
      </c>
      <c r="D25" s="355" t="s">
        <v>34</v>
      </c>
    </row>
    <row r="26" spans="1:6">
      <c r="A26" s="354" t="s">
        <v>490</v>
      </c>
      <c r="B26" s="344"/>
      <c r="C26" s="344"/>
      <c r="D26" s="345"/>
    </row>
    <row r="27" spans="1:6">
      <c r="A27" s="329" t="s">
        <v>491</v>
      </c>
      <c r="B27" s="535">
        <v>4862.75</v>
      </c>
      <c r="C27" s="536">
        <v>5069.92</v>
      </c>
      <c r="D27" s="331">
        <v>104.3</v>
      </c>
    </row>
    <row r="28" spans="1:6">
      <c r="A28" s="354" t="s">
        <v>492</v>
      </c>
      <c r="B28" s="339"/>
      <c r="C28" s="384"/>
      <c r="D28" s="331"/>
    </row>
    <row r="29" spans="1:6">
      <c r="A29" s="349" t="s">
        <v>8</v>
      </c>
      <c r="B29" s="339"/>
      <c r="C29" s="384"/>
      <c r="D29" s="331"/>
    </row>
    <row r="30" spans="1:6">
      <c r="A30" s="335" t="s">
        <v>9</v>
      </c>
      <c r="B30" s="339"/>
      <c r="C30" s="384"/>
      <c r="D30" s="331"/>
    </row>
    <row r="31" spans="1:6">
      <c r="A31" s="350" t="s">
        <v>10</v>
      </c>
      <c r="B31" s="499">
        <v>5323.32</v>
      </c>
      <c r="C31" s="500">
        <v>5861.06</v>
      </c>
      <c r="D31" s="348">
        <v>110.1</v>
      </c>
    </row>
    <row r="32" spans="1:6">
      <c r="A32" s="352" t="s">
        <v>11</v>
      </c>
      <c r="B32" s="339"/>
      <c r="C32" s="384"/>
      <c r="D32" s="348"/>
    </row>
    <row r="33" spans="1:5">
      <c r="A33" s="350" t="s">
        <v>12</v>
      </c>
      <c r="B33" s="499">
        <v>4938.55</v>
      </c>
      <c r="C33" s="500">
        <v>4836.32</v>
      </c>
      <c r="D33" s="348">
        <v>97.9</v>
      </c>
    </row>
    <row r="34" spans="1:5">
      <c r="A34" s="352" t="s">
        <v>13</v>
      </c>
      <c r="B34" s="339"/>
      <c r="C34" s="384"/>
      <c r="D34" s="348"/>
    </row>
    <row r="35" spans="1:5">
      <c r="A35" s="350" t="s">
        <v>282</v>
      </c>
      <c r="B35" s="499">
        <v>4299.8500000000004</v>
      </c>
      <c r="C35" s="500">
        <v>4543.4799999999996</v>
      </c>
      <c r="D35" s="348">
        <v>105.7</v>
      </c>
    </row>
    <row r="36" spans="1:5">
      <c r="A36" s="352" t="s">
        <v>285</v>
      </c>
      <c r="B36" s="501"/>
      <c r="C36" s="384"/>
      <c r="D36" s="348"/>
    </row>
    <row r="37" spans="1:5">
      <c r="A37" s="350" t="s">
        <v>14</v>
      </c>
      <c r="B37" s="499">
        <v>3815.06</v>
      </c>
      <c r="C37" s="500">
        <v>4654.22</v>
      </c>
      <c r="D37" s="348">
        <v>122</v>
      </c>
    </row>
    <row r="38" spans="1:5">
      <c r="A38" s="352" t="s">
        <v>15</v>
      </c>
      <c r="B38" s="356"/>
      <c r="C38" s="268"/>
      <c r="D38" s="331"/>
    </row>
    <row r="39" spans="1:5">
      <c r="A39" s="357" t="s">
        <v>18</v>
      </c>
      <c r="B39" s="332">
        <v>8352</v>
      </c>
      <c r="C39" s="332">
        <v>4294</v>
      </c>
      <c r="D39" s="331">
        <v>51.4</v>
      </c>
    </row>
    <row r="40" spans="1:5">
      <c r="A40" s="335" t="s">
        <v>19</v>
      </c>
      <c r="B40" s="447"/>
      <c r="C40" s="448"/>
      <c r="D40" s="331"/>
    </row>
    <row r="41" spans="1:5">
      <c r="A41" s="449" t="s">
        <v>8</v>
      </c>
      <c r="B41" s="447"/>
      <c r="C41" s="448"/>
      <c r="D41" s="331"/>
    </row>
    <row r="42" spans="1:5">
      <c r="A42" s="335" t="s">
        <v>9</v>
      </c>
      <c r="B42" s="447"/>
      <c r="C42" s="448"/>
      <c r="D42" s="331"/>
    </row>
    <row r="43" spans="1:5">
      <c r="A43" s="450" t="s">
        <v>237</v>
      </c>
      <c r="B43" s="570">
        <v>6082</v>
      </c>
      <c r="C43" s="570">
        <v>4138</v>
      </c>
      <c r="D43" s="348">
        <v>68</v>
      </c>
    </row>
    <row r="44" spans="1:5">
      <c r="A44" s="352" t="s">
        <v>238</v>
      </c>
      <c r="B44" s="570"/>
      <c r="C44" s="570"/>
      <c r="D44" s="348"/>
    </row>
    <row r="45" spans="1:5">
      <c r="A45" s="450" t="s">
        <v>20</v>
      </c>
      <c r="B45" s="570">
        <v>2054</v>
      </c>
      <c r="C45" s="570">
        <v>96</v>
      </c>
      <c r="D45" s="348">
        <v>4.7</v>
      </c>
    </row>
    <row r="46" spans="1:5">
      <c r="A46" s="352" t="s">
        <v>21</v>
      </c>
      <c r="B46" s="448"/>
      <c r="C46" s="448"/>
      <c r="D46" s="331"/>
    </row>
    <row r="47" spans="1:5">
      <c r="A47" s="357" t="s">
        <v>493</v>
      </c>
      <c r="B47" s="332">
        <v>374042</v>
      </c>
      <c r="C47" s="113">
        <v>122322</v>
      </c>
      <c r="D47" s="331">
        <v>32.700000000000003</v>
      </c>
      <c r="E47" s="19"/>
    </row>
    <row r="48" spans="1:5">
      <c r="A48" s="358" t="s">
        <v>494</v>
      </c>
      <c r="B48" s="344"/>
      <c r="C48" s="344"/>
      <c r="D48" s="331"/>
    </row>
    <row r="49" spans="1:4" ht="23.25">
      <c r="A49" s="357" t="s">
        <v>251</v>
      </c>
      <c r="B49" s="332">
        <v>40248</v>
      </c>
      <c r="C49" s="113">
        <v>10290</v>
      </c>
      <c r="D49" s="331">
        <v>25.6</v>
      </c>
    </row>
    <row r="50" spans="1:4">
      <c r="A50" s="358" t="s">
        <v>252</v>
      </c>
      <c r="B50" s="332"/>
      <c r="C50" s="113"/>
      <c r="D50" s="331"/>
    </row>
    <row r="51" spans="1:4" ht="23.25">
      <c r="A51" s="329" t="s">
        <v>253</v>
      </c>
      <c r="B51" s="330">
        <v>72.7</v>
      </c>
      <c r="C51" s="113">
        <v>49.3</v>
      </c>
      <c r="D51" s="355" t="s">
        <v>34</v>
      </c>
    </row>
    <row r="52" spans="1:4" ht="15" customHeight="1">
      <c r="A52" s="358" t="s">
        <v>254</v>
      </c>
      <c r="B52" s="360"/>
      <c r="C52" s="360"/>
      <c r="D52" s="331"/>
    </row>
    <row r="53" spans="1:4" ht="15" customHeight="1">
      <c r="A53" s="329" t="s">
        <v>23</v>
      </c>
      <c r="B53" s="332">
        <v>15067</v>
      </c>
      <c r="C53" s="332">
        <v>1963</v>
      </c>
      <c r="D53" s="331">
        <v>13</v>
      </c>
    </row>
    <row r="54" spans="1:4" ht="15" customHeight="1">
      <c r="A54" s="358" t="s">
        <v>24</v>
      </c>
      <c r="B54" s="361"/>
      <c r="C54" s="361"/>
      <c r="D54" s="331"/>
    </row>
    <row r="55" spans="1:4" ht="15" customHeight="1">
      <c r="A55" s="410"/>
      <c r="B55" s="395"/>
      <c r="C55" s="395"/>
      <c r="D55" s="397"/>
    </row>
    <row r="56" spans="1:4" ht="15" customHeight="1">
      <c r="A56" s="586" t="s">
        <v>660</v>
      </c>
      <c r="B56" s="587"/>
      <c r="C56" s="587"/>
      <c r="D56" s="587"/>
    </row>
    <row r="57" spans="1:4">
      <c r="A57" s="579" t="s">
        <v>661</v>
      </c>
      <c r="B57" s="580"/>
      <c r="C57" s="580"/>
      <c r="D57" s="580"/>
    </row>
    <row r="61" spans="1:4">
      <c r="C61" s="3"/>
      <c r="D61" s="3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6"/>
  <sheetViews>
    <sheetView showGridLines="0" zoomScale="106" zoomScaleNormal="106" workbookViewId="0">
      <selection sqref="A1:E1"/>
    </sheetView>
  </sheetViews>
  <sheetFormatPr defaultColWidth="9.140625" defaultRowHeight="15"/>
  <cols>
    <col min="1" max="1" width="44.7109375" style="8" customWidth="1"/>
    <col min="2" max="2" width="2.7109375" style="8" customWidth="1"/>
    <col min="3" max="5" width="17.7109375" style="8" customWidth="1"/>
    <col min="6" max="16384" width="9.140625" style="8"/>
  </cols>
  <sheetData>
    <row r="1" spans="1:5" s="33" customFormat="1" ht="20.100000000000001" customHeight="1">
      <c r="A1" s="695" t="s">
        <v>734</v>
      </c>
      <c r="B1" s="695"/>
      <c r="C1" s="695"/>
      <c r="D1" s="695"/>
      <c r="E1" s="769"/>
    </row>
    <row r="2" spans="1:5" s="33" customFormat="1" ht="20.100000000000001" customHeight="1">
      <c r="A2" s="697" t="s">
        <v>597</v>
      </c>
      <c r="B2" s="697"/>
      <c r="C2" s="697"/>
      <c r="D2" s="697"/>
      <c r="E2" s="697"/>
    </row>
    <row r="3" spans="1:5" s="33" customFormat="1">
      <c r="A3" s="714" t="s">
        <v>283</v>
      </c>
      <c r="B3" s="715"/>
      <c r="C3" s="707" t="s">
        <v>338</v>
      </c>
      <c r="D3" s="704" t="s">
        <v>435</v>
      </c>
      <c r="E3" s="705"/>
    </row>
    <row r="4" spans="1:5" s="33" customFormat="1">
      <c r="A4" s="770"/>
      <c r="B4" s="771"/>
      <c r="C4" s="723"/>
      <c r="D4" s="707" t="s">
        <v>420</v>
      </c>
      <c r="E4" s="712" t="s">
        <v>434</v>
      </c>
    </row>
    <row r="5" spans="1:5" s="33" customFormat="1" ht="24.95" customHeight="1">
      <c r="A5" s="766" t="s">
        <v>632</v>
      </c>
      <c r="B5" s="767"/>
      <c r="C5" s="723"/>
      <c r="D5" s="723"/>
      <c r="E5" s="772"/>
    </row>
    <row r="6" spans="1:5" s="33" customFormat="1" ht="24.95" customHeight="1">
      <c r="A6" s="766"/>
      <c r="B6" s="767"/>
      <c r="C6" s="708"/>
      <c r="D6" s="708"/>
      <c r="E6" s="773"/>
    </row>
    <row r="7" spans="1:5" s="33" customFormat="1" ht="24.95" customHeight="1" thickBot="1">
      <c r="A7" s="643"/>
      <c r="B7" s="768"/>
      <c r="C7" s="722" t="s">
        <v>436</v>
      </c>
      <c r="D7" s="686"/>
      <c r="E7" s="686"/>
    </row>
    <row r="8" spans="1:5" ht="20.100000000000001" customHeight="1" thickTop="1">
      <c r="A8" s="438" t="s">
        <v>63</v>
      </c>
      <c r="B8" s="438" t="s">
        <v>164</v>
      </c>
      <c r="C8" s="163">
        <v>19598.7</v>
      </c>
      <c r="D8" s="163">
        <v>6868.9</v>
      </c>
      <c r="E8" s="164">
        <v>6797.6</v>
      </c>
    </row>
    <row r="9" spans="1:5" ht="14.1" customHeight="1">
      <c r="A9" s="437" t="s">
        <v>64</v>
      </c>
      <c r="B9" s="438" t="s">
        <v>165</v>
      </c>
      <c r="C9" s="163">
        <v>20540</v>
      </c>
      <c r="D9" s="163">
        <v>8081.8</v>
      </c>
      <c r="E9" s="164">
        <v>7630.6</v>
      </c>
    </row>
    <row r="10" spans="1:5">
      <c r="A10" s="432" t="s">
        <v>65</v>
      </c>
      <c r="B10" s="432"/>
      <c r="C10" s="165"/>
      <c r="D10" s="165"/>
      <c r="E10" s="166"/>
    </row>
    <row r="11" spans="1:5" ht="14.1" customHeight="1">
      <c r="A11" s="437" t="s">
        <v>66</v>
      </c>
      <c r="B11" s="432"/>
      <c r="C11" s="165"/>
      <c r="D11" s="165"/>
      <c r="E11" s="166"/>
    </row>
    <row r="12" spans="1:5" ht="20.100000000000001" customHeight="1">
      <c r="A12" s="426" t="s">
        <v>199</v>
      </c>
      <c r="B12" s="432" t="s">
        <v>164</v>
      </c>
      <c r="C12" s="165">
        <v>5578.4</v>
      </c>
      <c r="D12" s="165">
        <v>1200.0999999999999</v>
      </c>
      <c r="E12" s="166">
        <v>3101.1</v>
      </c>
    </row>
    <row r="13" spans="1:5" ht="14.1" customHeight="1">
      <c r="A13" s="425" t="s">
        <v>172</v>
      </c>
      <c r="B13" s="432" t="s">
        <v>165</v>
      </c>
      <c r="C13" s="165">
        <v>5142.1000000000004</v>
      </c>
      <c r="D13" s="165">
        <v>1509.7</v>
      </c>
      <c r="E13" s="166">
        <v>2583.4</v>
      </c>
    </row>
    <row r="14" spans="1:5" ht="20.100000000000001" customHeight="1">
      <c r="A14" s="432" t="s">
        <v>200</v>
      </c>
      <c r="B14" s="432" t="s">
        <v>164</v>
      </c>
      <c r="C14" s="165">
        <v>363.9</v>
      </c>
      <c r="D14" s="165">
        <v>56</v>
      </c>
      <c r="E14" s="166">
        <v>205.2</v>
      </c>
    </row>
    <row r="15" spans="1:5" ht="14.1" customHeight="1">
      <c r="A15" s="437" t="s">
        <v>140</v>
      </c>
      <c r="B15" s="432" t="s">
        <v>165</v>
      </c>
      <c r="C15" s="165">
        <v>582.4</v>
      </c>
      <c r="D15" s="165">
        <v>135.5</v>
      </c>
      <c r="E15" s="166">
        <v>299.8</v>
      </c>
    </row>
    <row r="16" spans="1:5" ht="20.100000000000001" customHeight="1">
      <c r="A16" s="168" t="s">
        <v>432</v>
      </c>
      <c r="B16" s="432" t="s">
        <v>164</v>
      </c>
      <c r="C16" s="165">
        <v>5658.9</v>
      </c>
      <c r="D16" s="165">
        <v>1324.7</v>
      </c>
      <c r="E16" s="166">
        <v>2220.3000000000002</v>
      </c>
    </row>
    <row r="17" spans="1:5" ht="14.1" customHeight="1">
      <c r="A17" s="437" t="s">
        <v>437</v>
      </c>
      <c r="B17" s="432" t="s">
        <v>165</v>
      </c>
      <c r="C17" s="165">
        <v>6465.1</v>
      </c>
      <c r="D17" s="165">
        <v>2139.1</v>
      </c>
      <c r="E17" s="166">
        <v>3303.5</v>
      </c>
    </row>
    <row r="18" spans="1:5" ht="20.100000000000001" customHeight="1">
      <c r="A18" s="432" t="s">
        <v>201</v>
      </c>
      <c r="B18" s="432" t="s">
        <v>164</v>
      </c>
      <c r="C18" s="165">
        <v>321.19499999999999</v>
      </c>
      <c r="D18" s="165">
        <v>14.935</v>
      </c>
      <c r="E18" s="166">
        <v>197.6</v>
      </c>
    </row>
    <row r="19" spans="1:5" ht="14.1" customHeight="1">
      <c r="A19" s="437" t="s">
        <v>142</v>
      </c>
      <c r="B19" s="432" t="s">
        <v>165</v>
      </c>
      <c r="C19" s="165">
        <v>324.89999999999998</v>
      </c>
      <c r="D19" s="165">
        <v>9.4</v>
      </c>
      <c r="E19" s="166">
        <v>211.6</v>
      </c>
    </row>
    <row r="20" spans="1:5" ht="20.100000000000001" customHeight="1">
      <c r="A20" s="432" t="s">
        <v>202</v>
      </c>
      <c r="B20" s="432" t="s">
        <v>164</v>
      </c>
      <c r="C20" s="165">
        <v>315.10000000000002</v>
      </c>
      <c r="D20" s="165">
        <v>44</v>
      </c>
      <c r="E20" s="166">
        <v>129.9</v>
      </c>
    </row>
    <row r="21" spans="1:5" ht="14.1" customHeight="1">
      <c r="A21" s="437" t="s">
        <v>147</v>
      </c>
      <c r="B21" s="432" t="s">
        <v>165</v>
      </c>
      <c r="C21" s="165">
        <v>476.7</v>
      </c>
      <c r="D21" s="165">
        <v>40.1</v>
      </c>
      <c r="E21" s="166">
        <v>289.2</v>
      </c>
    </row>
    <row r="22" spans="1:5">
      <c r="A22" s="426" t="s">
        <v>433</v>
      </c>
      <c r="B22" s="432" t="s">
        <v>164</v>
      </c>
      <c r="C22" s="165">
        <v>5873.7</v>
      </c>
      <c r="D22" s="165">
        <v>3842.8</v>
      </c>
      <c r="E22" s="166">
        <v>421.1</v>
      </c>
    </row>
    <row r="23" spans="1:5" ht="14.1" customHeight="1">
      <c r="A23" s="437" t="s">
        <v>157</v>
      </c>
      <c r="B23" s="432" t="s">
        <v>165</v>
      </c>
      <c r="C23" s="165">
        <v>6137.3</v>
      </c>
      <c r="D23" s="165">
        <v>3879.3</v>
      </c>
      <c r="E23" s="166">
        <v>466.2</v>
      </c>
    </row>
    <row r="24" spans="1:5">
      <c r="A24" s="77"/>
      <c r="B24" s="167"/>
      <c r="C24" s="307"/>
      <c r="D24" s="307"/>
      <c r="E24" s="307"/>
    </row>
    <row r="25" spans="1:5" ht="24.95" customHeight="1">
      <c r="A25" s="774" t="s">
        <v>596</v>
      </c>
      <c r="B25" s="774"/>
      <c r="C25" s="774"/>
      <c r="D25" s="774"/>
      <c r="E25" s="774"/>
    </row>
    <row r="26" spans="1:5" ht="24.95" customHeight="1">
      <c r="A26" s="760" t="s">
        <v>617</v>
      </c>
      <c r="B26" s="760"/>
      <c r="C26" s="760"/>
      <c r="D26" s="760"/>
      <c r="E26" s="760"/>
    </row>
  </sheetData>
  <mergeCells count="11">
    <mergeCell ref="C7:E7"/>
    <mergeCell ref="A26:E26"/>
    <mergeCell ref="D4:D6"/>
    <mergeCell ref="A1:E1"/>
    <mergeCell ref="A3:B4"/>
    <mergeCell ref="C3:C6"/>
    <mergeCell ref="D3:E3"/>
    <mergeCell ref="E4:E6"/>
    <mergeCell ref="A5:B7"/>
    <mergeCell ref="A25:E25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16"/>
  <sheetViews>
    <sheetView showGridLines="0" workbookViewId="0">
      <selection sqref="A1:G1"/>
    </sheetView>
  </sheetViews>
  <sheetFormatPr defaultColWidth="9.140625" defaultRowHeight="15"/>
  <cols>
    <col min="1" max="1" width="5.7109375" style="15" customWidth="1"/>
    <col min="2" max="2" width="20.7109375" style="15" customWidth="1"/>
    <col min="3" max="7" width="14.7109375" style="15" customWidth="1"/>
    <col min="8" max="8" width="9.140625" style="9"/>
    <col min="9" max="16384" width="9.140625" style="15"/>
  </cols>
  <sheetData>
    <row r="1" spans="1:8" s="3" customFormat="1" ht="20.100000000000001" customHeight="1">
      <c r="A1" s="702" t="s">
        <v>733</v>
      </c>
      <c r="B1" s="703"/>
      <c r="C1" s="703"/>
      <c r="D1" s="703"/>
      <c r="E1" s="703"/>
      <c r="F1" s="703"/>
      <c r="G1" s="703"/>
      <c r="H1" s="16"/>
    </row>
    <row r="2" spans="1:8" s="3" customFormat="1" ht="20.100000000000001" customHeight="1">
      <c r="A2" s="678" t="s">
        <v>522</v>
      </c>
      <c r="B2" s="786"/>
      <c r="C2" s="786"/>
      <c r="D2" s="786"/>
      <c r="E2" s="786"/>
      <c r="F2" s="786"/>
      <c r="G2" s="786"/>
      <c r="H2" s="16"/>
    </row>
    <row r="3" spans="1:8" s="106" customFormat="1" ht="15" customHeight="1">
      <c r="A3" s="714" t="s">
        <v>283</v>
      </c>
      <c r="B3" s="715"/>
      <c r="C3" s="712" t="s">
        <v>438</v>
      </c>
      <c r="D3" s="776" t="s">
        <v>444</v>
      </c>
      <c r="E3" s="777"/>
      <c r="F3" s="777"/>
      <c r="G3" s="777"/>
      <c r="H3" s="96"/>
    </row>
    <row r="4" spans="1:8" s="106" customFormat="1" ht="15" customHeight="1">
      <c r="A4" s="770"/>
      <c r="B4" s="771"/>
      <c r="C4" s="723"/>
      <c r="D4" s="778" t="s">
        <v>439</v>
      </c>
      <c r="E4" s="780" t="s">
        <v>443</v>
      </c>
      <c r="F4" s="781"/>
      <c r="G4" s="781"/>
      <c r="H4" s="96"/>
    </row>
    <row r="5" spans="1:8" s="106" customFormat="1" ht="84" customHeight="1">
      <c r="A5" s="782" t="s">
        <v>446</v>
      </c>
      <c r="B5" s="783"/>
      <c r="C5" s="708"/>
      <c r="D5" s="779"/>
      <c r="E5" s="169" t="s">
        <v>440</v>
      </c>
      <c r="F5" s="169" t="s">
        <v>441</v>
      </c>
      <c r="G5" s="170" t="s">
        <v>442</v>
      </c>
      <c r="H5" s="96"/>
    </row>
    <row r="6" spans="1:8" s="106" customFormat="1" ht="18" customHeight="1" thickBot="1">
      <c r="A6" s="784"/>
      <c r="B6" s="785"/>
      <c r="C6" s="722" t="s">
        <v>445</v>
      </c>
      <c r="D6" s="686"/>
      <c r="E6" s="686"/>
      <c r="F6" s="686"/>
      <c r="G6" s="686"/>
      <c r="H6" s="96"/>
    </row>
    <row r="7" spans="1:8" s="6" customFormat="1" ht="20.100000000000001" customHeight="1" thickTop="1">
      <c r="A7" s="52">
        <v>2017</v>
      </c>
      <c r="B7" s="86" t="s">
        <v>59</v>
      </c>
      <c r="C7" s="171">
        <v>1608577</v>
      </c>
      <c r="D7" s="171">
        <v>1608577</v>
      </c>
      <c r="E7" s="171">
        <v>110027</v>
      </c>
      <c r="F7" s="171">
        <v>382454</v>
      </c>
      <c r="G7" s="172">
        <v>919385</v>
      </c>
      <c r="H7" s="173"/>
    </row>
    <row r="8" spans="1:8" s="6" customFormat="1" ht="15" customHeight="1">
      <c r="A8" s="52"/>
      <c r="B8" s="86" t="s">
        <v>60</v>
      </c>
      <c r="C8" s="171">
        <v>3485870</v>
      </c>
      <c r="D8" s="171">
        <v>3485799</v>
      </c>
      <c r="E8" s="171">
        <v>288071</v>
      </c>
      <c r="F8" s="171" t="s">
        <v>705</v>
      </c>
      <c r="G8" s="172">
        <v>1981180</v>
      </c>
      <c r="H8" s="173"/>
    </row>
    <row r="9" spans="1:8" s="6" customFormat="1" ht="15" customHeight="1">
      <c r="A9" s="52"/>
      <c r="B9" s="86" t="s">
        <v>61</v>
      </c>
      <c r="C9" s="171">
        <v>5448955</v>
      </c>
      <c r="D9" s="171" t="s">
        <v>703</v>
      </c>
      <c r="E9" s="171">
        <v>468020</v>
      </c>
      <c r="F9" s="171" t="s">
        <v>704</v>
      </c>
      <c r="G9" s="172">
        <v>3061192</v>
      </c>
      <c r="H9" s="173"/>
    </row>
    <row r="10" spans="1:8" s="6" customFormat="1" ht="15" customHeight="1">
      <c r="A10" s="52"/>
      <c r="B10" s="86" t="s">
        <v>26</v>
      </c>
      <c r="C10" s="171" t="s">
        <v>702</v>
      </c>
      <c r="D10" s="171">
        <v>7631638</v>
      </c>
      <c r="E10" s="171">
        <v>729370</v>
      </c>
      <c r="F10" s="171">
        <v>2611969</v>
      </c>
      <c r="G10" s="172">
        <v>4111264</v>
      </c>
      <c r="H10" s="173"/>
    </row>
    <row r="11" spans="1:8" s="6" customFormat="1" ht="20.100000000000001" customHeight="1">
      <c r="A11" s="52">
        <v>2018</v>
      </c>
      <c r="B11" s="86" t="s">
        <v>59</v>
      </c>
      <c r="C11" s="171">
        <v>1602854</v>
      </c>
      <c r="D11" s="171">
        <v>1602854</v>
      </c>
      <c r="E11" s="171">
        <v>114323</v>
      </c>
      <c r="F11" s="171">
        <v>519112</v>
      </c>
      <c r="G11" s="172">
        <v>936320</v>
      </c>
      <c r="H11" s="173"/>
    </row>
    <row r="12" spans="1:8" s="6" customFormat="1">
      <c r="A12" s="52"/>
      <c r="B12" s="86" t="s">
        <v>60</v>
      </c>
      <c r="C12" s="171">
        <v>3780238</v>
      </c>
      <c r="D12" s="171">
        <v>3780238</v>
      </c>
      <c r="E12" s="171">
        <v>353041</v>
      </c>
      <c r="F12" s="171">
        <v>1288424</v>
      </c>
      <c r="G12" s="172">
        <v>2061423</v>
      </c>
      <c r="H12" s="541"/>
    </row>
    <row r="13" spans="1:8" s="6" customFormat="1" ht="15" customHeight="1">
      <c r="A13" s="52"/>
      <c r="B13" s="174" t="s">
        <v>25</v>
      </c>
      <c r="C13" s="175">
        <f>C12/C8*100</f>
        <v>108.4</v>
      </c>
      <c r="D13" s="175">
        <f t="shared" ref="D13:G13" si="0">D12/D8*100</f>
        <v>108.4</v>
      </c>
      <c r="E13" s="175">
        <f t="shared" si="0"/>
        <v>122.6</v>
      </c>
      <c r="F13" s="175">
        <v>114.2</v>
      </c>
      <c r="G13" s="542">
        <f t="shared" si="0"/>
        <v>104.1</v>
      </c>
      <c r="H13" s="9"/>
    </row>
    <row r="14" spans="1:8" s="6" customFormat="1" ht="15" customHeight="1">
      <c r="A14" s="775" t="s">
        <v>523</v>
      </c>
      <c r="B14" s="775"/>
      <c r="C14" s="775"/>
      <c r="D14" s="775"/>
      <c r="E14" s="775"/>
      <c r="F14" s="775"/>
      <c r="G14" s="775"/>
      <c r="H14" s="52"/>
    </row>
    <row r="15" spans="1:8" ht="21.75" customHeight="1">
      <c r="A15" s="761" t="s">
        <v>598</v>
      </c>
      <c r="B15" s="761"/>
      <c r="C15" s="761"/>
      <c r="D15" s="761"/>
      <c r="E15" s="761"/>
      <c r="F15" s="761"/>
      <c r="G15" s="761"/>
    </row>
    <row r="16" spans="1:8">
      <c r="A16" s="699" t="s">
        <v>599</v>
      </c>
      <c r="B16" s="700"/>
      <c r="C16" s="700"/>
      <c r="D16" s="700"/>
      <c r="E16" s="700"/>
      <c r="F16" s="700"/>
      <c r="G16" s="700"/>
    </row>
  </sheetData>
  <mergeCells count="12">
    <mergeCell ref="A15:G15"/>
    <mergeCell ref="A16:G16"/>
    <mergeCell ref="A1:G1"/>
    <mergeCell ref="A14:G14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60"/>
  <sheetViews>
    <sheetView showGridLines="0" workbookViewId="0">
      <pane ySplit="4" topLeftCell="A5" activePane="bottomLeft" state="frozen"/>
      <selection activeCell="P43" sqref="P43"/>
      <selection pane="bottomLeft" sqref="A1:J1"/>
    </sheetView>
  </sheetViews>
  <sheetFormatPr defaultColWidth="9.140625" defaultRowHeight="15"/>
  <cols>
    <col min="1" max="1" width="5.7109375" style="15" customWidth="1"/>
    <col min="2" max="2" width="20.7109375" style="15" customWidth="1"/>
    <col min="3" max="10" width="13.28515625" style="15" customWidth="1"/>
    <col min="11" max="11" width="9.140625" style="9"/>
    <col min="12" max="16384" width="9.140625" style="15"/>
  </cols>
  <sheetData>
    <row r="1" spans="1:11" s="3" customFormat="1" ht="20.100000000000001" customHeight="1">
      <c r="A1" s="788" t="s">
        <v>732</v>
      </c>
      <c r="B1" s="789"/>
      <c r="C1" s="789"/>
      <c r="D1" s="789"/>
      <c r="E1" s="789"/>
      <c r="F1" s="789"/>
      <c r="G1" s="789"/>
      <c r="H1" s="790"/>
      <c r="I1" s="790"/>
      <c r="J1" s="790"/>
      <c r="K1" s="16"/>
    </row>
    <row r="2" spans="1:11" s="3" customFormat="1" ht="20.100000000000001" customHeight="1">
      <c r="A2" s="748" t="s">
        <v>534</v>
      </c>
      <c r="B2" s="748"/>
      <c r="C2" s="748"/>
      <c r="D2" s="748"/>
      <c r="E2" s="748"/>
      <c r="F2" s="748"/>
      <c r="G2" s="748"/>
      <c r="H2" s="748"/>
      <c r="I2" s="748"/>
      <c r="J2" s="748"/>
      <c r="K2" s="16"/>
    </row>
    <row r="3" spans="1:11" s="3" customFormat="1" ht="33.75" customHeight="1">
      <c r="A3" s="622" t="s">
        <v>283</v>
      </c>
      <c r="B3" s="623"/>
      <c r="C3" s="656" t="s">
        <v>537</v>
      </c>
      <c r="D3" s="618"/>
      <c r="E3" s="612" t="s">
        <v>449</v>
      </c>
      <c r="F3" s="583"/>
      <c r="G3" s="605" t="s">
        <v>535</v>
      </c>
      <c r="H3" s="656" t="s">
        <v>600</v>
      </c>
      <c r="I3" s="618"/>
      <c r="J3" s="612" t="s">
        <v>538</v>
      </c>
      <c r="K3" s="16"/>
    </row>
    <row r="4" spans="1:11" s="3" customFormat="1" ht="57" thickBot="1">
      <c r="A4" s="650" t="s">
        <v>447</v>
      </c>
      <c r="B4" s="651"/>
      <c r="C4" s="100" t="s">
        <v>386</v>
      </c>
      <c r="D4" s="100" t="s">
        <v>448</v>
      </c>
      <c r="E4" s="85" t="s">
        <v>386</v>
      </c>
      <c r="F4" s="85" t="s">
        <v>536</v>
      </c>
      <c r="G4" s="608"/>
      <c r="H4" s="100" t="s">
        <v>386</v>
      </c>
      <c r="I4" s="100" t="s">
        <v>536</v>
      </c>
      <c r="J4" s="616"/>
      <c r="K4" s="16"/>
    </row>
    <row r="5" spans="1:11" s="3" customFormat="1" ht="27.95" customHeight="1" thickTop="1">
      <c r="A5" s="791" t="s">
        <v>450</v>
      </c>
      <c r="B5" s="791"/>
      <c r="C5" s="791"/>
      <c r="D5" s="791"/>
      <c r="E5" s="791"/>
      <c r="F5" s="791"/>
      <c r="G5" s="791"/>
      <c r="H5" s="791"/>
      <c r="I5" s="791"/>
      <c r="J5" s="791"/>
      <c r="K5" s="16"/>
    </row>
    <row r="6" spans="1:11" ht="20.100000000000001" customHeight="1">
      <c r="A6" s="52">
        <v>2016</v>
      </c>
      <c r="B6" s="82" t="s">
        <v>59</v>
      </c>
      <c r="C6" s="59">
        <v>210905</v>
      </c>
      <c r="D6" s="63">
        <v>56729</v>
      </c>
      <c r="E6" s="63">
        <v>368603</v>
      </c>
      <c r="F6" s="63">
        <v>119525</v>
      </c>
      <c r="G6" s="176">
        <v>38.9</v>
      </c>
      <c r="H6" s="59">
        <v>216146</v>
      </c>
      <c r="I6" s="87">
        <v>78309</v>
      </c>
      <c r="J6" s="70">
        <v>50</v>
      </c>
    </row>
    <row r="7" spans="1:11" ht="14.45" customHeight="1">
      <c r="A7" s="52"/>
      <c r="B7" s="82" t="s">
        <v>258</v>
      </c>
      <c r="C7" s="59">
        <v>305789</v>
      </c>
      <c r="D7" s="63">
        <v>96640</v>
      </c>
      <c r="E7" s="63">
        <v>532351</v>
      </c>
      <c r="F7" s="63">
        <v>190343</v>
      </c>
      <c r="G7" s="59">
        <v>55.5</v>
      </c>
      <c r="H7" s="87">
        <v>309163</v>
      </c>
      <c r="I7" s="59">
        <v>120982</v>
      </c>
      <c r="J7" s="83">
        <v>72.099999999999994</v>
      </c>
    </row>
    <row r="8" spans="1:11" ht="14.45" customHeight="1">
      <c r="A8" s="52"/>
      <c r="B8" s="82" t="s">
        <v>259</v>
      </c>
      <c r="C8" s="59">
        <v>343035</v>
      </c>
      <c r="D8" s="63">
        <v>126821</v>
      </c>
      <c r="E8" s="63">
        <v>591997</v>
      </c>
      <c r="F8" s="63">
        <v>237042</v>
      </c>
      <c r="G8" s="59">
        <v>59.5</v>
      </c>
      <c r="H8" s="87">
        <v>323089</v>
      </c>
      <c r="I8" s="59">
        <v>134312</v>
      </c>
      <c r="J8" s="83">
        <v>75.8</v>
      </c>
    </row>
    <row r="9" spans="1:11" ht="14.45" customHeight="1">
      <c r="A9" s="52"/>
      <c r="B9" s="58" t="s">
        <v>260</v>
      </c>
      <c r="C9" s="59">
        <v>258041</v>
      </c>
      <c r="D9" s="63">
        <v>74156</v>
      </c>
      <c r="E9" s="63">
        <v>438259</v>
      </c>
      <c r="F9" s="63">
        <v>151472</v>
      </c>
      <c r="G9" s="59">
        <v>45.3</v>
      </c>
      <c r="H9" s="87">
        <v>241367</v>
      </c>
      <c r="I9" s="59">
        <v>90885</v>
      </c>
      <c r="J9" s="83">
        <v>57.1</v>
      </c>
    </row>
    <row r="10" spans="1:11" ht="20.100000000000001" customHeight="1">
      <c r="A10" s="52">
        <v>2017</v>
      </c>
      <c r="B10" s="82" t="s">
        <v>59</v>
      </c>
      <c r="C10" s="6">
        <v>214132</v>
      </c>
      <c r="D10" s="63">
        <v>57224</v>
      </c>
      <c r="E10" s="63">
        <v>349976</v>
      </c>
      <c r="F10" s="63">
        <v>112107</v>
      </c>
      <c r="G10" s="63">
        <v>37.200000000000003</v>
      </c>
      <c r="H10" s="87">
        <v>198014</v>
      </c>
      <c r="I10" s="6">
        <v>71210</v>
      </c>
      <c r="J10" s="83">
        <v>47.9</v>
      </c>
      <c r="K10" s="7"/>
    </row>
    <row r="11" spans="1:11" ht="14.45" customHeight="1">
      <c r="A11" s="52"/>
      <c r="B11" s="82" t="s">
        <v>258</v>
      </c>
      <c r="C11" s="6">
        <v>319287</v>
      </c>
      <c r="D11" s="63">
        <v>105403</v>
      </c>
      <c r="E11" s="63">
        <v>525178</v>
      </c>
      <c r="F11" s="63">
        <v>196464</v>
      </c>
      <c r="G11" s="62">
        <v>54</v>
      </c>
      <c r="H11" s="87">
        <v>285205</v>
      </c>
      <c r="I11" s="6">
        <v>118373</v>
      </c>
      <c r="J11" s="70">
        <v>68</v>
      </c>
    </row>
    <row r="12" spans="1:11" ht="14.45" customHeight="1">
      <c r="A12" s="52"/>
      <c r="B12" s="82" t="s">
        <v>259</v>
      </c>
      <c r="C12" s="6">
        <v>361656</v>
      </c>
      <c r="D12" s="63">
        <v>131401</v>
      </c>
      <c r="E12" s="63">
        <v>626904</v>
      </c>
      <c r="F12" s="63">
        <v>250971</v>
      </c>
      <c r="G12" s="62">
        <v>57.9</v>
      </c>
      <c r="H12" s="87">
        <v>326938</v>
      </c>
      <c r="I12" s="6">
        <v>139311</v>
      </c>
      <c r="J12" s="70">
        <v>73.5</v>
      </c>
    </row>
    <row r="13" spans="1:11" ht="14.45" customHeight="1">
      <c r="A13" s="52"/>
      <c r="B13" s="58" t="s">
        <v>260</v>
      </c>
      <c r="C13" s="6">
        <v>282365</v>
      </c>
      <c r="D13" s="63">
        <v>89323</v>
      </c>
      <c r="E13" s="63">
        <v>460870</v>
      </c>
      <c r="F13" s="63">
        <v>168505</v>
      </c>
      <c r="G13" s="62">
        <v>45.5</v>
      </c>
      <c r="H13" s="87">
        <v>261996</v>
      </c>
      <c r="I13" s="6">
        <v>101996</v>
      </c>
      <c r="J13" s="70">
        <v>58.5</v>
      </c>
    </row>
    <row r="14" spans="1:11" ht="20.100000000000001" customHeight="1">
      <c r="A14" s="52">
        <v>2018</v>
      </c>
      <c r="B14" s="82" t="s">
        <v>59</v>
      </c>
      <c r="C14" s="6">
        <v>229254</v>
      </c>
      <c r="D14" s="63">
        <v>62681</v>
      </c>
      <c r="E14" s="63">
        <v>361804</v>
      </c>
      <c r="F14" s="63">
        <v>112757</v>
      </c>
      <c r="G14" s="63">
        <v>36.700000000000003</v>
      </c>
      <c r="H14" s="87">
        <v>209133</v>
      </c>
      <c r="I14" s="6">
        <v>71999</v>
      </c>
      <c r="J14" s="83">
        <v>47.7</v>
      </c>
      <c r="K14" s="7"/>
    </row>
    <row r="15" spans="1:11" ht="14.45" customHeight="1">
      <c r="A15" s="52"/>
      <c r="B15" s="82" t="s">
        <v>258</v>
      </c>
      <c r="C15" s="6">
        <v>342230</v>
      </c>
      <c r="D15" s="63">
        <v>102293</v>
      </c>
      <c r="E15" s="63">
        <v>539432</v>
      </c>
      <c r="F15" s="63">
        <v>186596</v>
      </c>
      <c r="G15" s="62">
        <v>54.1</v>
      </c>
      <c r="H15" s="87">
        <v>296781</v>
      </c>
      <c r="I15" s="6">
        <v>115040</v>
      </c>
      <c r="J15" s="70">
        <v>67.099999999999994</v>
      </c>
      <c r="K15" s="7"/>
    </row>
    <row r="16" spans="1:11">
      <c r="A16" s="84"/>
      <c r="B16" s="340" t="s">
        <v>25</v>
      </c>
      <c r="C16" s="177">
        <f>C15/C11*100</f>
        <v>107.2</v>
      </c>
      <c r="D16" s="177">
        <f t="shared" ref="D16:I16" si="0">D15/D11*100</f>
        <v>97</v>
      </c>
      <c r="E16" s="177">
        <f t="shared" si="0"/>
        <v>102.7</v>
      </c>
      <c r="F16" s="177">
        <f t="shared" si="0"/>
        <v>95</v>
      </c>
      <c r="G16" s="177" t="s">
        <v>34</v>
      </c>
      <c r="H16" s="177">
        <f t="shared" si="0"/>
        <v>104.1</v>
      </c>
      <c r="I16" s="177">
        <f t="shared" si="0"/>
        <v>97.2</v>
      </c>
      <c r="J16" s="97" t="s">
        <v>34</v>
      </c>
    </row>
    <row r="17" spans="1:10" ht="27.95" customHeight="1">
      <c r="A17" s="791" t="s">
        <v>451</v>
      </c>
      <c r="B17" s="791"/>
      <c r="C17" s="791"/>
      <c r="D17" s="791"/>
      <c r="E17" s="791"/>
      <c r="F17" s="791"/>
      <c r="G17" s="791"/>
      <c r="H17" s="791"/>
      <c r="I17" s="791"/>
      <c r="J17" s="791"/>
    </row>
    <row r="18" spans="1:10" ht="20.100000000000001" customHeight="1">
      <c r="A18" s="52">
        <v>2016</v>
      </c>
      <c r="B18" s="82" t="s">
        <v>59</v>
      </c>
      <c r="C18" s="59">
        <v>190496</v>
      </c>
      <c r="D18" s="63">
        <v>53718</v>
      </c>
      <c r="E18" s="63">
        <v>330996</v>
      </c>
      <c r="F18" s="63">
        <v>113952</v>
      </c>
      <c r="G18" s="176">
        <v>39.1</v>
      </c>
      <c r="H18" s="59">
        <v>216146</v>
      </c>
      <c r="I18" s="87">
        <v>78309</v>
      </c>
      <c r="J18" s="70">
        <v>50</v>
      </c>
    </row>
    <row r="19" spans="1:10" ht="14.45" customHeight="1">
      <c r="A19" s="52"/>
      <c r="B19" s="82" t="s">
        <v>258</v>
      </c>
      <c r="C19" s="59">
        <v>271435</v>
      </c>
      <c r="D19" s="63">
        <v>91485</v>
      </c>
      <c r="E19" s="63">
        <v>472824</v>
      </c>
      <c r="F19" s="63">
        <v>181041</v>
      </c>
      <c r="G19" s="59">
        <v>56.2</v>
      </c>
      <c r="H19" s="87">
        <v>309163</v>
      </c>
      <c r="I19" s="59">
        <v>120982</v>
      </c>
      <c r="J19" s="83">
        <v>72.099999999999994</v>
      </c>
    </row>
    <row r="20" spans="1:10" ht="14.45" customHeight="1">
      <c r="A20" s="52"/>
      <c r="B20" s="82" t="s">
        <v>259</v>
      </c>
      <c r="C20" s="59">
        <v>298504</v>
      </c>
      <c r="D20" s="63">
        <v>113931</v>
      </c>
      <c r="E20" s="63">
        <v>517318</v>
      </c>
      <c r="F20" s="63">
        <v>215918</v>
      </c>
      <c r="G20" s="59">
        <v>61.7</v>
      </c>
      <c r="H20" s="87">
        <v>323089</v>
      </c>
      <c r="I20" s="59">
        <v>134312</v>
      </c>
      <c r="J20" s="83">
        <v>75.8</v>
      </c>
    </row>
    <row r="21" spans="1:10" ht="14.45" customHeight="1">
      <c r="A21" s="52"/>
      <c r="B21" s="58" t="s">
        <v>260</v>
      </c>
      <c r="C21" s="59">
        <v>229663</v>
      </c>
      <c r="D21" s="63">
        <v>68660</v>
      </c>
      <c r="E21" s="63">
        <v>389328</v>
      </c>
      <c r="F21" s="63">
        <v>141910</v>
      </c>
      <c r="G21" s="59">
        <v>46.7</v>
      </c>
      <c r="H21" s="87">
        <v>241367</v>
      </c>
      <c r="I21" s="59">
        <v>90885</v>
      </c>
      <c r="J21" s="83">
        <v>57.1</v>
      </c>
    </row>
    <row r="22" spans="1:10" ht="20.100000000000001" customHeight="1">
      <c r="A22" s="52">
        <v>2017</v>
      </c>
      <c r="B22" s="82" t="s">
        <v>59</v>
      </c>
      <c r="C22" s="6">
        <v>187951</v>
      </c>
      <c r="D22" s="63">
        <v>51856</v>
      </c>
      <c r="E22" s="63">
        <v>304381</v>
      </c>
      <c r="F22" s="63">
        <v>101523</v>
      </c>
      <c r="G22" s="63">
        <v>37.299999999999997</v>
      </c>
      <c r="H22" s="87">
        <v>198014</v>
      </c>
      <c r="I22" s="6">
        <v>71210</v>
      </c>
      <c r="J22" s="83">
        <v>47.9</v>
      </c>
    </row>
    <row r="23" spans="1:10" ht="14.45" customHeight="1">
      <c r="A23" s="52"/>
      <c r="B23" s="82" t="s">
        <v>258</v>
      </c>
      <c r="C23" s="6">
        <v>273396</v>
      </c>
      <c r="D23" s="63">
        <v>97054</v>
      </c>
      <c r="E23" s="63">
        <v>451838</v>
      </c>
      <c r="F23" s="63">
        <v>181967</v>
      </c>
      <c r="G23" s="63">
        <v>54.6</v>
      </c>
      <c r="H23" s="87">
        <v>285205</v>
      </c>
      <c r="I23" s="6">
        <v>118373</v>
      </c>
      <c r="J23" s="70">
        <v>68</v>
      </c>
    </row>
    <row r="24" spans="1:10" ht="14.45" customHeight="1">
      <c r="A24" s="52"/>
      <c r="B24" s="82" t="s">
        <v>259</v>
      </c>
      <c r="C24" s="6">
        <v>316620</v>
      </c>
      <c r="D24" s="63">
        <v>118107</v>
      </c>
      <c r="E24" s="63">
        <v>536724</v>
      </c>
      <c r="F24" s="63">
        <v>223528</v>
      </c>
      <c r="G24" s="63">
        <v>61.1</v>
      </c>
      <c r="H24" s="87">
        <v>326938</v>
      </c>
      <c r="I24" s="6">
        <v>139311</v>
      </c>
      <c r="J24" s="70">
        <v>73.5</v>
      </c>
    </row>
    <row r="25" spans="1:10" ht="14.45" customHeight="1">
      <c r="A25" s="52"/>
      <c r="B25" s="58" t="s">
        <v>260</v>
      </c>
      <c r="C25" s="6">
        <v>253219</v>
      </c>
      <c r="D25" s="63">
        <v>83628</v>
      </c>
      <c r="E25" s="63">
        <v>411845</v>
      </c>
      <c r="F25" s="63">
        <v>158804</v>
      </c>
      <c r="G25" s="63">
        <v>46.6</v>
      </c>
      <c r="H25" s="87">
        <v>261996</v>
      </c>
      <c r="I25" s="6">
        <v>101996</v>
      </c>
      <c r="J25" s="70">
        <v>58.5</v>
      </c>
    </row>
    <row r="26" spans="1:10" ht="20.100000000000001" customHeight="1">
      <c r="A26" s="52">
        <v>2018</v>
      </c>
      <c r="B26" s="58" t="s">
        <v>59</v>
      </c>
      <c r="C26" s="6">
        <v>203008</v>
      </c>
      <c r="D26" s="63">
        <v>57439</v>
      </c>
      <c r="E26" s="63">
        <v>316761</v>
      </c>
      <c r="F26" s="63">
        <v>103681</v>
      </c>
      <c r="G26" s="63">
        <v>36.5</v>
      </c>
      <c r="H26" s="87">
        <v>209133</v>
      </c>
      <c r="I26" s="6">
        <v>71999</v>
      </c>
      <c r="J26" s="70">
        <v>47.7</v>
      </c>
    </row>
    <row r="27" spans="1:10" ht="14.45" customHeight="1">
      <c r="A27" s="52"/>
      <c r="B27" s="82" t="s">
        <v>258</v>
      </c>
      <c r="C27" s="6">
        <v>298317</v>
      </c>
      <c r="D27" s="63">
        <v>96586</v>
      </c>
      <c r="E27" s="63">
        <v>472373</v>
      </c>
      <c r="F27" s="63">
        <v>176719</v>
      </c>
      <c r="G27" s="63">
        <v>54.4</v>
      </c>
      <c r="H27" s="87">
        <v>296781</v>
      </c>
      <c r="I27" s="6">
        <v>115040</v>
      </c>
      <c r="J27" s="70">
        <v>67.099999999999994</v>
      </c>
    </row>
    <row r="28" spans="1:10" ht="14.45" customHeight="1">
      <c r="A28" s="84"/>
      <c r="B28" s="340" t="s">
        <v>25</v>
      </c>
      <c r="C28" s="177">
        <f>C27/C23*100</f>
        <v>109.1</v>
      </c>
      <c r="D28" s="177">
        <f t="shared" ref="D28:F28" si="1">D27/D23*100</f>
        <v>99.5</v>
      </c>
      <c r="E28" s="177">
        <f t="shared" si="1"/>
        <v>104.5</v>
      </c>
      <c r="F28" s="177">
        <f t="shared" si="1"/>
        <v>97.1</v>
      </c>
      <c r="G28" s="177" t="s">
        <v>34</v>
      </c>
      <c r="H28" s="177">
        <f t="shared" ref="H28:I28" si="2">H27/H23*100</f>
        <v>104.1</v>
      </c>
      <c r="I28" s="177">
        <f t="shared" si="2"/>
        <v>97.2</v>
      </c>
      <c r="J28" s="97" t="s">
        <v>34</v>
      </c>
    </row>
    <row r="29" spans="1:10" ht="27.95" customHeight="1">
      <c r="A29" s="791" t="s">
        <v>603</v>
      </c>
      <c r="B29" s="791"/>
      <c r="C29" s="791"/>
      <c r="D29" s="791"/>
      <c r="E29" s="791"/>
      <c r="F29" s="791"/>
      <c r="G29" s="791"/>
      <c r="H29" s="791"/>
      <c r="I29" s="791"/>
      <c r="J29" s="791"/>
    </row>
    <row r="30" spans="1:10" ht="20.100000000000001" customHeight="1">
      <c r="A30" s="52">
        <v>2016</v>
      </c>
      <c r="B30" s="82" t="s">
        <v>59</v>
      </c>
      <c r="C30" s="59">
        <v>183434</v>
      </c>
      <c r="D30" s="63">
        <v>53182</v>
      </c>
      <c r="E30" s="63">
        <v>314673</v>
      </c>
      <c r="F30" s="63">
        <v>112374</v>
      </c>
      <c r="G30" s="176">
        <v>40.5</v>
      </c>
      <c r="H30" s="59">
        <v>204298</v>
      </c>
      <c r="I30" s="87">
        <v>77169</v>
      </c>
      <c r="J30" s="83">
        <v>51.6</v>
      </c>
    </row>
    <row r="31" spans="1:10">
      <c r="A31" s="52"/>
      <c r="B31" s="82" t="s">
        <v>258</v>
      </c>
      <c r="C31" s="59">
        <v>262284</v>
      </c>
      <c r="D31" s="63">
        <v>90443</v>
      </c>
      <c r="E31" s="63">
        <v>450631</v>
      </c>
      <c r="F31" s="63">
        <v>178859</v>
      </c>
      <c r="G31" s="59">
        <v>58.5</v>
      </c>
      <c r="H31" s="87">
        <v>294105</v>
      </c>
      <c r="I31" s="59">
        <v>119237</v>
      </c>
      <c r="J31" s="70">
        <v>75</v>
      </c>
    </row>
    <row r="32" spans="1:10">
      <c r="A32" s="52"/>
      <c r="B32" s="82" t="s">
        <v>259</v>
      </c>
      <c r="C32" s="59">
        <v>282620</v>
      </c>
      <c r="D32" s="63">
        <v>111054</v>
      </c>
      <c r="E32" s="63">
        <v>481020</v>
      </c>
      <c r="F32" s="63">
        <v>209417</v>
      </c>
      <c r="G32" s="59">
        <v>64.099999999999994</v>
      </c>
      <c r="H32" s="87">
        <v>301513</v>
      </c>
      <c r="I32" s="59">
        <v>130075</v>
      </c>
      <c r="J32" s="70">
        <v>79</v>
      </c>
    </row>
    <row r="33" spans="1:10">
      <c r="A33" s="52"/>
      <c r="B33" s="58" t="s">
        <v>260</v>
      </c>
      <c r="C33" s="59">
        <v>215183</v>
      </c>
      <c r="D33" s="63">
        <v>66153</v>
      </c>
      <c r="E33" s="63">
        <v>358160</v>
      </c>
      <c r="F33" s="63">
        <v>135859</v>
      </c>
      <c r="G33" s="59">
        <v>48.4</v>
      </c>
      <c r="H33" s="87">
        <v>223200</v>
      </c>
      <c r="I33" s="59">
        <v>87842</v>
      </c>
      <c r="J33" s="83">
        <v>59.4</v>
      </c>
    </row>
    <row r="34" spans="1:10" ht="20.100000000000001" customHeight="1">
      <c r="A34" s="52">
        <v>2017</v>
      </c>
      <c r="B34" s="82" t="s">
        <v>59</v>
      </c>
      <c r="C34" s="6">
        <v>176173</v>
      </c>
      <c r="D34" s="63">
        <v>50008</v>
      </c>
      <c r="E34" s="63">
        <v>280555</v>
      </c>
      <c r="F34" s="63">
        <v>98051</v>
      </c>
      <c r="G34" s="63">
        <v>38.799999999999997</v>
      </c>
      <c r="H34" s="87">
        <v>184600</v>
      </c>
      <c r="I34" s="6">
        <v>69274</v>
      </c>
      <c r="J34" s="83">
        <v>50.4</v>
      </c>
    </row>
    <row r="35" spans="1:10" ht="15" customHeight="1">
      <c r="A35" s="52"/>
      <c r="B35" s="82" t="s">
        <v>258</v>
      </c>
      <c r="C35" s="6">
        <v>256998</v>
      </c>
      <c r="D35" s="63">
        <v>93048</v>
      </c>
      <c r="E35" s="63">
        <v>414551</v>
      </c>
      <c r="F35" s="63">
        <v>173657</v>
      </c>
      <c r="G35" s="63">
        <v>56.6</v>
      </c>
      <c r="H35" s="87">
        <v>264671</v>
      </c>
      <c r="I35" s="6">
        <v>113504</v>
      </c>
      <c r="J35" s="83">
        <v>71.2</v>
      </c>
    </row>
    <row r="36" spans="1:10" ht="15" customHeight="1">
      <c r="A36" s="52"/>
      <c r="B36" s="82" t="s">
        <v>259</v>
      </c>
      <c r="C36" s="6">
        <v>299376</v>
      </c>
      <c r="D36" s="63">
        <v>114395</v>
      </c>
      <c r="E36" s="63">
        <v>499114</v>
      </c>
      <c r="F36" s="63">
        <v>215879</v>
      </c>
      <c r="G36" s="63">
        <v>63.3</v>
      </c>
      <c r="H36" s="87">
        <v>304466</v>
      </c>
      <c r="I36" s="6">
        <v>133875</v>
      </c>
      <c r="J36" s="83">
        <v>76.2</v>
      </c>
    </row>
    <row r="37" spans="1:10" ht="15" customHeight="1">
      <c r="A37" s="52"/>
      <c r="B37" s="58" t="s">
        <v>260</v>
      </c>
      <c r="C37" s="6">
        <v>243272</v>
      </c>
      <c r="D37" s="63">
        <v>81746</v>
      </c>
      <c r="E37" s="63">
        <v>390816</v>
      </c>
      <c r="F37" s="63">
        <v>155124</v>
      </c>
      <c r="G37" s="63">
        <v>48.5</v>
      </c>
      <c r="H37" s="87">
        <v>247011</v>
      </c>
      <c r="I37" s="6">
        <v>99145</v>
      </c>
      <c r="J37" s="83">
        <v>60.7</v>
      </c>
    </row>
    <row r="38" spans="1:10" ht="20.100000000000001" customHeight="1">
      <c r="A38" s="52">
        <v>2018</v>
      </c>
      <c r="B38" s="58" t="s">
        <v>59</v>
      </c>
      <c r="C38" s="6">
        <v>194588</v>
      </c>
      <c r="D38" s="63">
        <v>55983</v>
      </c>
      <c r="E38" s="63">
        <v>298260</v>
      </c>
      <c r="F38" s="63">
        <v>100615</v>
      </c>
      <c r="G38" s="63">
        <v>37.700000000000003</v>
      </c>
      <c r="H38" s="87">
        <v>197152</v>
      </c>
      <c r="I38" s="6">
        <v>69915</v>
      </c>
      <c r="J38" s="70">
        <v>49.4</v>
      </c>
    </row>
    <row r="39" spans="1:10" ht="14.45" customHeight="1">
      <c r="A39" s="52"/>
      <c r="B39" s="82" t="s">
        <v>258</v>
      </c>
      <c r="C39" s="6">
        <v>287102</v>
      </c>
      <c r="D39" s="63">
        <v>94750</v>
      </c>
      <c r="E39" s="63">
        <v>447482</v>
      </c>
      <c r="F39" s="63">
        <v>172698</v>
      </c>
      <c r="G39" s="63">
        <v>56.7</v>
      </c>
      <c r="H39" s="87">
        <v>283007</v>
      </c>
      <c r="I39" s="6">
        <v>112362</v>
      </c>
      <c r="J39" s="70">
        <v>70.400000000000006</v>
      </c>
    </row>
    <row r="40" spans="1:10" ht="14.45" customHeight="1">
      <c r="A40" s="84"/>
      <c r="B40" s="340" t="s">
        <v>25</v>
      </c>
      <c r="C40" s="177">
        <f>C39/C35*100</f>
        <v>111.7</v>
      </c>
      <c r="D40" s="177">
        <f t="shared" ref="D40:F40" si="3">D39/D35*100</f>
        <v>101.8</v>
      </c>
      <c r="E40" s="177">
        <f t="shared" si="3"/>
        <v>107.9</v>
      </c>
      <c r="F40" s="177">
        <f t="shared" si="3"/>
        <v>99.4</v>
      </c>
      <c r="G40" s="177" t="s">
        <v>34</v>
      </c>
      <c r="H40" s="177">
        <f t="shared" ref="H40:I40" si="4">H39/H35*100</f>
        <v>106.9</v>
      </c>
      <c r="I40" s="177">
        <f t="shared" si="4"/>
        <v>99</v>
      </c>
      <c r="J40" s="97" t="s">
        <v>34</v>
      </c>
    </row>
    <row r="41" spans="1:10" ht="27.95" customHeight="1">
      <c r="A41" s="791" t="s">
        <v>452</v>
      </c>
      <c r="B41" s="791"/>
      <c r="C41" s="791"/>
      <c r="D41" s="791"/>
      <c r="E41" s="791"/>
      <c r="F41" s="791"/>
      <c r="G41" s="791"/>
      <c r="H41" s="791"/>
      <c r="I41" s="791"/>
      <c r="J41" s="791"/>
    </row>
    <row r="42" spans="1:10" ht="20.100000000000001" customHeight="1">
      <c r="A42" s="52">
        <v>2016</v>
      </c>
      <c r="B42" s="82" t="s">
        <v>59</v>
      </c>
      <c r="C42" s="59">
        <v>20409</v>
      </c>
      <c r="D42" s="63">
        <v>3011</v>
      </c>
      <c r="E42" s="63">
        <v>37607</v>
      </c>
      <c r="F42" s="63">
        <v>5573</v>
      </c>
      <c r="G42" s="176">
        <v>36.9</v>
      </c>
      <c r="H42" s="59" t="s">
        <v>34</v>
      </c>
      <c r="I42" s="87" t="s">
        <v>34</v>
      </c>
      <c r="J42" s="176" t="s">
        <v>34</v>
      </c>
    </row>
    <row r="43" spans="1:10" ht="14.45" customHeight="1">
      <c r="A43" s="52"/>
      <c r="B43" s="82" t="s">
        <v>258</v>
      </c>
      <c r="C43" s="59">
        <v>34354</v>
      </c>
      <c r="D43" s="63">
        <v>5155</v>
      </c>
      <c r="E43" s="63">
        <v>59527</v>
      </c>
      <c r="F43" s="63">
        <v>9302</v>
      </c>
      <c r="G43" s="59">
        <v>50.2</v>
      </c>
      <c r="H43" s="59" t="s">
        <v>34</v>
      </c>
      <c r="I43" s="87" t="s">
        <v>34</v>
      </c>
      <c r="J43" s="176" t="s">
        <v>34</v>
      </c>
    </row>
    <row r="44" spans="1:10" ht="14.45" customHeight="1">
      <c r="A44" s="52"/>
      <c r="B44" s="82" t="s">
        <v>259</v>
      </c>
      <c r="C44" s="59">
        <v>44531</v>
      </c>
      <c r="D44" s="63">
        <v>12890</v>
      </c>
      <c r="E44" s="63">
        <v>74679</v>
      </c>
      <c r="F44" s="63">
        <v>21124</v>
      </c>
      <c r="G44" s="59">
        <v>47.5</v>
      </c>
      <c r="H44" s="59" t="s">
        <v>34</v>
      </c>
      <c r="I44" s="87" t="s">
        <v>34</v>
      </c>
      <c r="J44" s="176" t="s">
        <v>34</v>
      </c>
    </row>
    <row r="45" spans="1:10" ht="14.45" customHeight="1">
      <c r="A45" s="52"/>
      <c r="B45" s="58" t="s">
        <v>260</v>
      </c>
      <c r="C45" s="59">
        <v>28378</v>
      </c>
      <c r="D45" s="63">
        <v>5496</v>
      </c>
      <c r="E45" s="63">
        <v>48931</v>
      </c>
      <c r="F45" s="63">
        <v>9562</v>
      </c>
      <c r="G45" s="59">
        <v>36.5</v>
      </c>
      <c r="H45" s="59" t="s">
        <v>34</v>
      </c>
      <c r="I45" s="87" t="s">
        <v>34</v>
      </c>
      <c r="J45" s="176" t="s">
        <v>34</v>
      </c>
    </row>
    <row r="46" spans="1:10" ht="20.100000000000001" customHeight="1">
      <c r="A46" s="52">
        <v>2017</v>
      </c>
      <c r="B46" s="82" t="s">
        <v>59</v>
      </c>
      <c r="C46" s="6">
        <v>26181</v>
      </c>
      <c r="D46" s="63">
        <v>5368</v>
      </c>
      <c r="E46" s="63">
        <v>45595</v>
      </c>
      <c r="F46" s="63">
        <v>10584</v>
      </c>
      <c r="G46" s="63">
        <v>36.200000000000003</v>
      </c>
      <c r="H46" s="59" t="s">
        <v>34</v>
      </c>
      <c r="I46" s="87" t="s">
        <v>34</v>
      </c>
      <c r="J46" s="176" t="s">
        <v>34</v>
      </c>
    </row>
    <row r="47" spans="1:10" ht="14.45" customHeight="1">
      <c r="A47" s="52"/>
      <c r="B47" s="82" t="s">
        <v>258</v>
      </c>
      <c r="C47" s="6">
        <v>45891</v>
      </c>
      <c r="D47" s="63">
        <v>8349</v>
      </c>
      <c r="E47" s="63">
        <v>73340</v>
      </c>
      <c r="F47" s="63">
        <v>14497</v>
      </c>
      <c r="G47" s="63">
        <v>50.3</v>
      </c>
      <c r="H47" s="59" t="s">
        <v>34</v>
      </c>
      <c r="I47" s="87" t="s">
        <v>34</v>
      </c>
      <c r="J47" s="176" t="s">
        <v>34</v>
      </c>
    </row>
    <row r="48" spans="1:10" ht="14.45" customHeight="1">
      <c r="A48" s="52"/>
      <c r="B48" s="82" t="s">
        <v>259</v>
      </c>
      <c r="C48" s="6">
        <v>45036</v>
      </c>
      <c r="D48" s="63">
        <v>13294</v>
      </c>
      <c r="E48" s="63">
        <v>90180</v>
      </c>
      <c r="F48" s="63">
        <v>27443</v>
      </c>
      <c r="G48" s="63">
        <v>44.4</v>
      </c>
      <c r="H48" s="59" t="s">
        <v>34</v>
      </c>
      <c r="I48" s="87" t="s">
        <v>34</v>
      </c>
      <c r="J48" s="176" t="s">
        <v>34</v>
      </c>
    </row>
    <row r="49" spans="1:10" ht="14.45" customHeight="1">
      <c r="A49" s="52"/>
      <c r="B49" s="58" t="s">
        <v>260</v>
      </c>
      <c r="C49" s="6">
        <v>29146</v>
      </c>
      <c r="D49" s="63">
        <v>5695</v>
      </c>
      <c r="E49" s="63">
        <v>49025</v>
      </c>
      <c r="F49" s="63">
        <v>9701</v>
      </c>
      <c r="G49" s="63">
        <v>38.299999999999997</v>
      </c>
      <c r="H49" s="59" t="s">
        <v>34</v>
      </c>
      <c r="I49" s="87" t="s">
        <v>34</v>
      </c>
      <c r="J49" s="176" t="s">
        <v>34</v>
      </c>
    </row>
    <row r="50" spans="1:10" ht="20.100000000000001" customHeight="1">
      <c r="A50" s="52">
        <v>2018</v>
      </c>
      <c r="B50" s="58" t="s">
        <v>59</v>
      </c>
      <c r="C50" s="6">
        <v>26246</v>
      </c>
      <c r="D50" s="63">
        <v>5242</v>
      </c>
      <c r="E50" s="63">
        <v>45043</v>
      </c>
      <c r="F50" s="63">
        <v>9076</v>
      </c>
      <c r="G50" s="63">
        <v>37.700000000000003</v>
      </c>
      <c r="H50" s="59" t="s">
        <v>34</v>
      </c>
      <c r="I50" s="87" t="s">
        <v>34</v>
      </c>
      <c r="J50" s="176" t="s">
        <v>34</v>
      </c>
    </row>
    <row r="51" spans="1:10" ht="14.45" customHeight="1">
      <c r="A51" s="52"/>
      <c r="B51" s="82" t="s">
        <v>258</v>
      </c>
      <c r="C51" s="6">
        <v>43913</v>
      </c>
      <c r="D51" s="63">
        <v>5707</v>
      </c>
      <c r="E51" s="63">
        <v>67059</v>
      </c>
      <c r="F51" s="63">
        <v>9877</v>
      </c>
      <c r="G51" s="63">
        <v>51.8</v>
      </c>
      <c r="H51" s="59" t="s">
        <v>34</v>
      </c>
      <c r="I51" s="87" t="s">
        <v>34</v>
      </c>
      <c r="J51" s="176" t="s">
        <v>34</v>
      </c>
    </row>
    <row r="52" spans="1:10" ht="14.45" customHeight="1">
      <c r="A52" s="84"/>
      <c r="B52" s="340" t="s">
        <v>25</v>
      </c>
      <c r="C52" s="177">
        <f>C51/C47*100</f>
        <v>95.7</v>
      </c>
      <c r="D52" s="177">
        <f t="shared" ref="D52:F52" si="5">D51/D47*100</f>
        <v>68.400000000000006</v>
      </c>
      <c r="E52" s="177">
        <f t="shared" si="5"/>
        <v>91.4</v>
      </c>
      <c r="F52" s="177">
        <f t="shared" si="5"/>
        <v>68.099999999999994</v>
      </c>
      <c r="G52" s="177" t="s">
        <v>34</v>
      </c>
      <c r="H52" s="177" t="s">
        <v>34</v>
      </c>
      <c r="I52" s="177" t="s">
        <v>34</v>
      </c>
      <c r="J52" s="97" t="s">
        <v>34</v>
      </c>
    </row>
    <row r="53" spans="1:10" ht="14.45" customHeight="1">
      <c r="A53" s="84"/>
      <c r="B53" s="413"/>
      <c r="C53" s="415"/>
      <c r="D53" s="415"/>
      <c r="E53" s="415"/>
      <c r="F53" s="415"/>
      <c r="G53" s="415"/>
      <c r="H53" s="415"/>
      <c r="I53" s="415"/>
      <c r="J53" s="415"/>
    </row>
    <row r="54" spans="1:10" ht="24.95" customHeight="1">
      <c r="A54" s="586" t="s">
        <v>601</v>
      </c>
      <c r="B54" s="586"/>
      <c r="C54" s="586"/>
      <c r="D54" s="586"/>
      <c r="E54" s="586"/>
      <c r="F54" s="586"/>
      <c r="G54" s="586"/>
      <c r="H54" s="586"/>
      <c r="I54" s="586"/>
      <c r="J54" s="586"/>
    </row>
    <row r="55" spans="1:10" ht="24.95" customHeight="1">
      <c r="A55" s="626" t="s">
        <v>602</v>
      </c>
      <c r="B55" s="626"/>
      <c r="C55" s="626"/>
      <c r="D55" s="626"/>
      <c r="E55" s="626"/>
      <c r="F55" s="626"/>
      <c r="G55" s="626"/>
      <c r="H55" s="626"/>
      <c r="I55" s="626"/>
      <c r="J55" s="626"/>
    </row>
    <row r="56" spans="1:10" ht="24" customHeight="1">
      <c r="A56" s="787" t="s">
        <v>178</v>
      </c>
      <c r="B56" s="787"/>
      <c r="C56" s="787"/>
      <c r="D56" s="787"/>
      <c r="E56" s="787"/>
      <c r="F56" s="787"/>
      <c r="G56" s="787"/>
      <c r="H56" s="787"/>
      <c r="I56" s="787"/>
      <c r="J56" s="787"/>
    </row>
    <row r="57" spans="1:10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C60" s="10"/>
      <c r="D60" s="10"/>
      <c r="E60" s="10"/>
      <c r="F60" s="10"/>
      <c r="G60" s="10"/>
      <c r="H60" s="10"/>
      <c r="I60" s="10"/>
      <c r="J60" s="10"/>
    </row>
  </sheetData>
  <mergeCells count="16">
    <mergeCell ref="A56:J56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7:J17"/>
    <mergeCell ref="A29:J29"/>
    <mergeCell ref="A41:J41"/>
    <mergeCell ref="A55:J55"/>
    <mergeCell ref="A2:J2"/>
    <mergeCell ref="A54:J54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1"/>
  <sheetViews>
    <sheetView showGridLines="0" workbookViewId="0">
      <selection activeCell="D19" sqref="D19"/>
    </sheetView>
  </sheetViews>
  <sheetFormatPr defaultColWidth="9.140625" defaultRowHeight="15"/>
  <cols>
    <col min="1" max="2" width="9.140625" style="3"/>
    <col min="3" max="6" width="23.85546875" style="3" customWidth="1"/>
    <col min="7" max="7" width="9.140625" style="16"/>
    <col min="8" max="16384" width="9.140625" style="3"/>
  </cols>
  <sheetData>
    <row r="1" spans="1:8">
      <c r="A1" s="792" t="s">
        <v>745</v>
      </c>
      <c r="B1" s="792"/>
      <c r="C1" s="792"/>
    </row>
    <row r="2" spans="1:8" ht="15" customHeight="1">
      <c r="A2" s="505" t="s">
        <v>746</v>
      </c>
      <c r="B2" s="507"/>
      <c r="C2" s="506"/>
    </row>
    <row r="3" spans="1:8" ht="24.75" customHeight="1">
      <c r="A3" s="797" t="s">
        <v>707</v>
      </c>
      <c r="B3" s="682"/>
      <c r="C3" s="793" t="s">
        <v>708</v>
      </c>
      <c r="D3" s="793" t="s">
        <v>709</v>
      </c>
      <c r="E3" s="793" t="s">
        <v>710</v>
      </c>
      <c r="F3" s="795" t="s">
        <v>711</v>
      </c>
    </row>
    <row r="4" spans="1:8" ht="22.5" customHeight="1" thickBot="1">
      <c r="A4" s="798"/>
      <c r="B4" s="799"/>
      <c r="C4" s="794"/>
      <c r="D4" s="794"/>
      <c r="E4" s="794"/>
      <c r="F4" s="796"/>
    </row>
    <row r="5" spans="1:8" ht="20.100000000000001" customHeight="1" thickTop="1">
      <c r="A5" s="515">
        <v>2018</v>
      </c>
      <c r="B5" s="537" t="s">
        <v>642</v>
      </c>
      <c r="C5" s="566">
        <v>3.3</v>
      </c>
      <c r="D5" s="567">
        <v>13</v>
      </c>
      <c r="E5" s="566">
        <v>6.7</v>
      </c>
      <c r="F5" s="568">
        <v>37</v>
      </c>
    </row>
    <row r="6" spans="1:8">
      <c r="A6" s="516"/>
      <c r="B6" s="537" t="s">
        <v>643</v>
      </c>
      <c r="C6" s="566">
        <v>-1.7</v>
      </c>
      <c r="D6" s="567">
        <v>2</v>
      </c>
      <c r="E6" s="566">
        <v>5.3</v>
      </c>
      <c r="F6" s="568">
        <v>139</v>
      </c>
    </row>
    <row r="7" spans="1:8">
      <c r="A7" s="508"/>
      <c r="B7" s="537" t="s">
        <v>644</v>
      </c>
      <c r="C7" s="566">
        <v>1.9</v>
      </c>
      <c r="D7" s="567">
        <v>28</v>
      </c>
      <c r="E7" s="566">
        <v>5.6</v>
      </c>
      <c r="F7" s="568">
        <v>131</v>
      </c>
    </row>
    <row r="8" spans="1:8">
      <c r="A8" s="515"/>
      <c r="B8" s="537" t="s">
        <v>650</v>
      </c>
      <c r="C8" s="566">
        <v>14</v>
      </c>
      <c r="D8" s="567">
        <v>31</v>
      </c>
      <c r="E8" s="566">
        <v>4.3</v>
      </c>
      <c r="F8" s="568">
        <v>284</v>
      </c>
    </row>
    <row r="9" spans="1:8">
      <c r="A9" s="516"/>
      <c r="B9" s="537" t="s">
        <v>651</v>
      </c>
      <c r="C9" s="566">
        <v>17.8</v>
      </c>
      <c r="D9" s="567">
        <v>40</v>
      </c>
      <c r="E9" s="566">
        <v>4.0999999999999996</v>
      </c>
      <c r="F9" s="568">
        <v>324</v>
      </c>
    </row>
    <row r="10" spans="1:8">
      <c r="A10" s="516"/>
      <c r="B10" s="537" t="s">
        <v>35</v>
      </c>
      <c r="C10" s="566">
        <v>19.5</v>
      </c>
      <c r="D10" s="567">
        <v>52</v>
      </c>
      <c r="E10" s="566">
        <v>5.3</v>
      </c>
      <c r="F10" s="568">
        <v>238</v>
      </c>
    </row>
    <row r="11" spans="1:8">
      <c r="D11" s="16"/>
    </row>
    <row r="12" spans="1:8">
      <c r="D12" s="16"/>
    </row>
    <row r="13" spans="1:8" s="106" customFormat="1" ht="11.25">
      <c r="A13" s="569" t="s">
        <v>717</v>
      </c>
      <c r="B13" s="564"/>
      <c r="C13" s="564"/>
      <c r="D13" s="564"/>
      <c r="E13" s="564"/>
      <c r="F13" s="564"/>
      <c r="G13" s="564"/>
      <c r="H13" s="564"/>
    </row>
    <row r="14" spans="1:8" s="106" customFormat="1" ht="11.25">
      <c r="A14" s="152" t="s">
        <v>714</v>
      </c>
      <c r="B14" s="564"/>
      <c r="C14" s="564"/>
      <c r="D14" s="564"/>
      <c r="E14" s="564"/>
      <c r="F14" s="564"/>
      <c r="G14" s="564"/>
      <c r="H14" s="564"/>
    </row>
    <row r="15" spans="1:8" s="106" customFormat="1" ht="11.25">
      <c r="A15" s="152" t="s">
        <v>715</v>
      </c>
      <c r="B15" s="564"/>
      <c r="C15" s="564"/>
      <c r="D15" s="564"/>
      <c r="E15" s="564"/>
      <c r="F15" s="564"/>
      <c r="G15" s="564"/>
      <c r="H15" s="564"/>
    </row>
    <row r="16" spans="1:8" s="106" customFormat="1" ht="11.25">
      <c r="A16" s="152"/>
      <c r="B16" s="564"/>
      <c r="C16" s="564"/>
      <c r="D16" s="564"/>
      <c r="E16" s="564"/>
      <c r="F16" s="564"/>
      <c r="G16" s="564"/>
      <c r="H16" s="564"/>
    </row>
    <row r="17" spans="1:8" s="106" customFormat="1" ht="11.25">
      <c r="A17" s="565" t="s">
        <v>712</v>
      </c>
      <c r="B17" s="564"/>
      <c r="C17" s="564"/>
      <c r="D17" s="564"/>
      <c r="E17" s="564"/>
      <c r="F17" s="564"/>
      <c r="G17" s="564"/>
      <c r="H17" s="564"/>
    </row>
    <row r="18" spans="1:8" s="106" customFormat="1" ht="11.25">
      <c r="A18" s="565" t="s">
        <v>713</v>
      </c>
      <c r="B18" s="564"/>
      <c r="C18" s="564"/>
      <c r="D18" s="564"/>
      <c r="E18" s="564"/>
      <c r="F18" s="564"/>
      <c r="G18" s="564"/>
      <c r="H18" s="564"/>
    </row>
    <row r="19" spans="1:8" s="106" customFormat="1" ht="11.25">
      <c r="A19" s="565" t="s">
        <v>716</v>
      </c>
      <c r="B19" s="152"/>
      <c r="C19" s="152"/>
      <c r="D19" s="152"/>
      <c r="E19" s="152"/>
      <c r="F19" s="152"/>
      <c r="G19" s="152"/>
      <c r="H19" s="152"/>
    </row>
    <row r="20" spans="1:8" s="106" customFormat="1" ht="11.25">
      <c r="G20" s="96"/>
    </row>
    <row r="21" spans="1:8" s="106" customFormat="1" ht="11.25">
      <c r="G21" s="96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AI30"/>
  <sheetViews>
    <sheetView showGridLines="0" workbookViewId="0">
      <selection activeCell="K19" sqref="K19"/>
    </sheetView>
  </sheetViews>
  <sheetFormatPr defaultColWidth="9.140625" defaultRowHeight="15"/>
  <cols>
    <col min="1" max="16384" width="9.140625" style="3"/>
  </cols>
  <sheetData>
    <row r="1" spans="1:35" ht="20.100000000000001" customHeight="1">
      <c r="A1" s="503" t="s">
        <v>731</v>
      </c>
      <c r="B1" s="507"/>
      <c r="C1" s="504"/>
      <c r="D1" s="504"/>
      <c r="E1" s="509"/>
      <c r="F1" s="510"/>
      <c r="G1" s="511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</row>
    <row r="2" spans="1:35" ht="15" customHeight="1">
      <c r="A2" s="505" t="s">
        <v>698</v>
      </c>
      <c r="B2" s="507"/>
      <c r="C2" s="506"/>
      <c r="D2" s="506"/>
      <c r="E2" s="506"/>
      <c r="F2" s="512"/>
      <c r="G2" s="512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</row>
    <row r="3" spans="1:35" ht="27.75" customHeight="1">
      <c r="A3" s="797" t="s">
        <v>645</v>
      </c>
      <c r="B3" s="682"/>
      <c r="C3" s="682" t="s">
        <v>646</v>
      </c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  <c r="Y3" s="682"/>
      <c r="Z3" s="682"/>
      <c r="AA3" s="682"/>
      <c r="AB3" s="682"/>
      <c r="AC3" s="682"/>
      <c r="AD3" s="682"/>
      <c r="AE3" s="682"/>
      <c r="AF3" s="682"/>
      <c r="AG3" s="684"/>
    </row>
    <row r="4" spans="1:35" ht="24.75" customHeight="1">
      <c r="A4" s="797"/>
      <c r="B4" s="682"/>
      <c r="C4" s="513">
        <v>1</v>
      </c>
      <c r="D4" s="513">
        <v>2</v>
      </c>
      <c r="E4" s="513">
        <v>3</v>
      </c>
      <c r="F4" s="513">
        <v>4</v>
      </c>
      <c r="G4" s="513">
        <v>5</v>
      </c>
      <c r="H4" s="513">
        <v>6</v>
      </c>
      <c r="I4" s="513">
        <v>7</v>
      </c>
      <c r="J4" s="513">
        <v>8</v>
      </c>
      <c r="K4" s="513">
        <v>9</v>
      </c>
      <c r="L4" s="513">
        <v>10</v>
      </c>
      <c r="M4" s="513">
        <v>11</v>
      </c>
      <c r="N4" s="513">
        <v>12</v>
      </c>
      <c r="O4" s="513">
        <v>13</v>
      </c>
      <c r="P4" s="513">
        <v>14</v>
      </c>
      <c r="Q4" s="513">
        <v>15</v>
      </c>
      <c r="R4" s="513">
        <v>16</v>
      </c>
      <c r="S4" s="513">
        <v>17</v>
      </c>
      <c r="T4" s="513">
        <v>18</v>
      </c>
      <c r="U4" s="513">
        <v>19</v>
      </c>
      <c r="V4" s="513">
        <v>20</v>
      </c>
      <c r="W4" s="513">
        <v>21</v>
      </c>
      <c r="X4" s="513">
        <v>22</v>
      </c>
      <c r="Y4" s="513">
        <v>23</v>
      </c>
      <c r="Z4" s="513">
        <v>24</v>
      </c>
      <c r="AA4" s="513">
        <v>25</v>
      </c>
      <c r="AB4" s="513">
        <v>26</v>
      </c>
      <c r="AC4" s="513">
        <v>27</v>
      </c>
      <c r="AD4" s="513">
        <v>28</v>
      </c>
      <c r="AE4" s="513">
        <v>29</v>
      </c>
      <c r="AF4" s="513">
        <v>30</v>
      </c>
      <c r="AG4" s="514">
        <v>31</v>
      </c>
    </row>
    <row r="5" spans="1:35" ht="22.5" customHeight="1" thickBot="1">
      <c r="A5" s="798"/>
      <c r="B5" s="799"/>
      <c r="C5" s="799" t="s">
        <v>641</v>
      </c>
      <c r="D5" s="799"/>
      <c r="E5" s="799"/>
      <c r="F5" s="799"/>
      <c r="G5" s="799"/>
      <c r="H5" s="799"/>
      <c r="I5" s="799"/>
      <c r="J5" s="799"/>
      <c r="K5" s="799"/>
      <c r="L5" s="799"/>
      <c r="M5" s="799"/>
      <c r="N5" s="799"/>
      <c r="O5" s="799"/>
      <c r="P5" s="799"/>
      <c r="Q5" s="799"/>
      <c r="R5" s="799"/>
      <c r="S5" s="799"/>
      <c r="T5" s="799"/>
      <c r="U5" s="799"/>
      <c r="V5" s="799"/>
      <c r="W5" s="799"/>
      <c r="X5" s="799"/>
      <c r="Y5" s="799"/>
      <c r="Z5" s="799"/>
      <c r="AA5" s="799"/>
      <c r="AB5" s="799"/>
      <c r="AC5" s="799"/>
      <c r="AD5" s="799"/>
      <c r="AE5" s="799"/>
      <c r="AF5" s="799"/>
      <c r="AG5" s="800"/>
    </row>
    <row r="6" spans="1:35" ht="24" customHeight="1" thickTop="1">
      <c r="A6" s="515">
        <v>2018</v>
      </c>
      <c r="B6" s="801" t="s">
        <v>647</v>
      </c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801"/>
      <c r="O6" s="801"/>
      <c r="P6" s="801"/>
      <c r="Q6" s="801"/>
      <c r="R6" s="801"/>
      <c r="S6" s="801"/>
      <c r="T6" s="801"/>
      <c r="U6" s="801"/>
      <c r="V6" s="801"/>
      <c r="W6" s="801"/>
      <c r="X6" s="801"/>
      <c r="Y6" s="801"/>
      <c r="Z6" s="801"/>
      <c r="AA6" s="801"/>
      <c r="AB6" s="801"/>
      <c r="AC6" s="801"/>
      <c r="AD6" s="801"/>
      <c r="AE6" s="801"/>
      <c r="AF6" s="801"/>
      <c r="AG6" s="801"/>
      <c r="AH6" s="16"/>
      <c r="AI6" s="16"/>
    </row>
    <row r="7" spans="1:35" ht="20.100000000000001" customHeight="1">
      <c r="A7" s="516"/>
      <c r="B7" s="537" t="s">
        <v>642</v>
      </c>
      <c r="C7" s="520">
        <v>3.61</v>
      </c>
      <c r="D7" s="519">
        <v>4.6500000000000004</v>
      </c>
      <c r="E7" s="519">
        <v>3.13</v>
      </c>
      <c r="F7" s="519">
        <v>3.55</v>
      </c>
      <c r="G7" s="519">
        <v>3.32</v>
      </c>
      <c r="H7" s="519">
        <v>6.59</v>
      </c>
      <c r="I7" s="519">
        <v>3.46</v>
      </c>
      <c r="J7" s="519">
        <v>5.15</v>
      </c>
      <c r="K7" s="519">
        <v>10.91</v>
      </c>
      <c r="L7" s="519">
        <v>13.95</v>
      </c>
      <c r="M7" s="519">
        <v>5.95</v>
      </c>
      <c r="N7" s="519">
        <v>3.1</v>
      </c>
      <c r="O7" s="519">
        <v>4.2300000000000004</v>
      </c>
      <c r="P7" s="519">
        <v>5.96</v>
      </c>
      <c r="Q7" s="519">
        <v>11.65</v>
      </c>
      <c r="R7" s="519">
        <v>6.49</v>
      </c>
      <c r="S7" s="519">
        <v>4.1900000000000004</v>
      </c>
      <c r="T7" s="519">
        <v>4.1500000000000004</v>
      </c>
      <c r="U7" s="519">
        <v>3.13</v>
      </c>
      <c r="V7" s="519">
        <v>7.52</v>
      </c>
      <c r="W7" s="519">
        <v>5.24</v>
      </c>
      <c r="X7" s="519">
        <v>12.87</v>
      </c>
      <c r="Y7" s="519">
        <v>14.41</v>
      </c>
      <c r="Z7" s="519">
        <v>7.2</v>
      </c>
      <c r="AA7" s="519">
        <v>7.76</v>
      </c>
      <c r="AB7" s="519">
        <v>9.6</v>
      </c>
      <c r="AC7" s="519">
        <v>5.21</v>
      </c>
      <c r="AD7" s="519">
        <v>3.7</v>
      </c>
      <c r="AE7" s="519">
        <v>2.74</v>
      </c>
      <c r="AF7" s="519">
        <v>2.4700000000000002</v>
      </c>
      <c r="AG7" s="440">
        <v>5.35</v>
      </c>
      <c r="AH7" s="16"/>
      <c r="AI7" s="16"/>
    </row>
    <row r="8" spans="1:35">
      <c r="A8" s="516"/>
      <c r="B8" s="537" t="s">
        <v>643</v>
      </c>
      <c r="C8" s="519">
        <v>3.61</v>
      </c>
      <c r="D8" s="519">
        <v>5.48</v>
      </c>
      <c r="E8" s="519">
        <v>5.17</v>
      </c>
      <c r="F8" s="519">
        <v>2.91</v>
      </c>
      <c r="G8" s="519">
        <v>4.26</v>
      </c>
      <c r="H8" s="519">
        <v>17.309999999999999</v>
      </c>
      <c r="I8" s="519">
        <v>21.64</v>
      </c>
      <c r="J8" s="519">
        <v>9.76</v>
      </c>
      <c r="K8" s="519">
        <v>14.82</v>
      </c>
      <c r="L8" s="519">
        <v>14.4</v>
      </c>
      <c r="M8" s="519">
        <v>10.08</v>
      </c>
      <c r="N8" s="519">
        <v>7.17</v>
      </c>
      <c r="O8" s="519">
        <v>10.1</v>
      </c>
      <c r="P8" s="519">
        <v>7.01</v>
      </c>
      <c r="Q8" s="519">
        <v>6.1</v>
      </c>
      <c r="R8" s="519">
        <v>5.33</v>
      </c>
      <c r="S8" s="519">
        <v>5.74</v>
      </c>
      <c r="T8" s="519">
        <v>3.5</v>
      </c>
      <c r="U8" s="519">
        <v>9.91</v>
      </c>
      <c r="V8" s="519">
        <v>6.36</v>
      </c>
      <c r="W8" s="519">
        <v>5.01</v>
      </c>
      <c r="X8" s="519">
        <v>3.19</v>
      </c>
      <c r="Y8" s="519">
        <v>4.6500000000000004</v>
      </c>
      <c r="Z8" s="519">
        <v>2.38</v>
      </c>
      <c r="AA8" s="519">
        <v>2.3199999999999998</v>
      </c>
      <c r="AB8" s="519">
        <v>4.1399999999999997</v>
      </c>
      <c r="AC8" s="519">
        <v>5.86</v>
      </c>
      <c r="AD8" s="519">
        <v>6.93</v>
      </c>
      <c r="AE8" s="517" t="s">
        <v>34</v>
      </c>
      <c r="AF8" s="517" t="s">
        <v>34</v>
      </c>
      <c r="AG8" s="518" t="s">
        <v>34</v>
      </c>
      <c r="AH8" s="16"/>
      <c r="AI8" s="16"/>
    </row>
    <row r="9" spans="1:35">
      <c r="A9" s="508"/>
      <c r="B9" s="537" t="s">
        <v>644</v>
      </c>
      <c r="C9" s="519">
        <v>8.5399999999999991</v>
      </c>
      <c r="D9" s="519">
        <v>6.4</v>
      </c>
      <c r="E9" s="519">
        <v>4.7</v>
      </c>
      <c r="F9" s="519">
        <v>14.4</v>
      </c>
      <c r="G9" s="519">
        <v>9.42</v>
      </c>
      <c r="H9" s="519">
        <v>7.86</v>
      </c>
      <c r="I9" s="519">
        <v>6.76</v>
      </c>
      <c r="J9" s="519">
        <v>5.55</v>
      </c>
      <c r="K9" s="519">
        <v>2.37</v>
      </c>
      <c r="L9" s="519">
        <v>5.8</v>
      </c>
      <c r="M9" s="519">
        <v>6.07</v>
      </c>
      <c r="N9" s="519">
        <v>5.17</v>
      </c>
      <c r="O9" s="519">
        <v>1.91</v>
      </c>
      <c r="P9" s="519">
        <v>1.56</v>
      </c>
      <c r="Q9" s="519">
        <v>1.52</v>
      </c>
      <c r="R9" s="519">
        <v>1.17</v>
      </c>
      <c r="S9" s="519">
        <v>2.08</v>
      </c>
      <c r="T9" s="519">
        <v>3.48</v>
      </c>
      <c r="U9" s="519">
        <v>6.84</v>
      </c>
      <c r="V9" s="519">
        <v>5.98</v>
      </c>
      <c r="W9" s="519">
        <v>2.17</v>
      </c>
      <c r="X9" s="519">
        <v>4.88</v>
      </c>
      <c r="Y9" s="519">
        <v>2.61</v>
      </c>
      <c r="Z9" s="519">
        <v>8.09</v>
      </c>
      <c r="AA9" s="519">
        <v>4.9400000000000004</v>
      </c>
      <c r="AB9" s="519">
        <v>4.82</v>
      </c>
      <c r="AC9" s="519">
        <v>1.45</v>
      </c>
      <c r="AD9" s="519">
        <v>5.55</v>
      </c>
      <c r="AE9" s="519">
        <v>2.73</v>
      </c>
      <c r="AF9" s="519">
        <v>3.79</v>
      </c>
      <c r="AG9" s="440">
        <v>3.06</v>
      </c>
      <c r="AH9" s="16"/>
      <c r="AI9" s="16"/>
    </row>
    <row r="10" spans="1:35">
      <c r="A10" s="515"/>
      <c r="B10" s="537" t="s">
        <v>650</v>
      </c>
      <c r="C10" s="519">
        <v>0.59</v>
      </c>
      <c r="D10" s="519">
        <v>1.72</v>
      </c>
      <c r="E10" s="519">
        <v>4.33</v>
      </c>
      <c r="F10" s="519">
        <v>4.28</v>
      </c>
      <c r="G10" s="519">
        <v>1.68</v>
      </c>
      <c r="H10" s="519">
        <v>1.57</v>
      </c>
      <c r="I10" s="519">
        <v>6.13</v>
      </c>
      <c r="J10" s="519">
        <v>3.44</v>
      </c>
      <c r="K10" s="519">
        <v>3.3</v>
      </c>
      <c r="L10" s="519">
        <v>2.27</v>
      </c>
      <c r="M10" s="519">
        <v>3.49</v>
      </c>
      <c r="N10" s="519">
        <v>4.07</v>
      </c>
      <c r="O10" s="519">
        <v>3.62</v>
      </c>
      <c r="P10" s="519">
        <v>2.25</v>
      </c>
      <c r="Q10" s="519">
        <v>4.17</v>
      </c>
      <c r="R10" s="519">
        <v>1.99</v>
      </c>
      <c r="S10" s="519">
        <v>0.94</v>
      </c>
      <c r="T10" s="519">
        <v>1.76</v>
      </c>
      <c r="U10" s="519">
        <v>1.56</v>
      </c>
      <c r="V10" s="519">
        <v>2.57</v>
      </c>
      <c r="W10" s="519">
        <v>2.06</v>
      </c>
      <c r="X10" s="519">
        <v>1.38</v>
      </c>
      <c r="Y10" s="519">
        <v>2.21</v>
      </c>
      <c r="Z10" s="519">
        <v>2.12</v>
      </c>
      <c r="AA10" s="519">
        <v>1.86</v>
      </c>
      <c r="AB10" s="519">
        <v>2.4300000000000002</v>
      </c>
      <c r="AC10" s="519">
        <v>1.3</v>
      </c>
      <c r="AD10" s="519">
        <v>1.65</v>
      </c>
      <c r="AE10" s="519">
        <v>2.2000000000000002</v>
      </c>
      <c r="AF10" s="519">
        <v>3.87</v>
      </c>
      <c r="AG10" s="521" t="s">
        <v>34</v>
      </c>
      <c r="AH10" s="16"/>
      <c r="AI10" s="16"/>
    </row>
    <row r="11" spans="1:35">
      <c r="A11" s="516"/>
      <c r="B11" s="537" t="s">
        <v>651</v>
      </c>
      <c r="C11" s="519">
        <v>1.01</v>
      </c>
      <c r="D11" s="519">
        <v>2.09</v>
      </c>
      <c r="E11" s="519">
        <v>1.85</v>
      </c>
      <c r="F11" s="519">
        <v>1.42</v>
      </c>
      <c r="G11" s="519">
        <v>1.77</v>
      </c>
      <c r="H11" s="519">
        <v>2.15</v>
      </c>
      <c r="I11" s="519">
        <v>2.29</v>
      </c>
      <c r="J11" s="519">
        <v>2.25</v>
      </c>
      <c r="K11" s="519">
        <v>2</v>
      </c>
      <c r="L11" s="519">
        <v>3.01</v>
      </c>
      <c r="M11" s="519">
        <v>1.61</v>
      </c>
      <c r="N11" s="519">
        <v>1.58</v>
      </c>
      <c r="O11" s="519">
        <v>2.5</v>
      </c>
      <c r="P11" s="519">
        <v>1.91</v>
      </c>
      <c r="Q11" s="519">
        <v>2.0499999999999998</v>
      </c>
      <c r="R11" s="519">
        <v>2.11</v>
      </c>
      <c r="S11" s="519">
        <v>1.36</v>
      </c>
      <c r="T11" s="519">
        <v>1.39</v>
      </c>
      <c r="U11" s="519">
        <v>1.46</v>
      </c>
      <c r="V11" s="519">
        <v>2.48</v>
      </c>
      <c r="W11" s="519">
        <v>1.87</v>
      </c>
      <c r="X11" s="519">
        <v>3.1</v>
      </c>
      <c r="Y11" s="519">
        <v>2.41</v>
      </c>
      <c r="Z11" s="519">
        <v>1.95</v>
      </c>
      <c r="AA11" s="519">
        <v>3.37</v>
      </c>
      <c r="AB11" s="519">
        <v>3.01</v>
      </c>
      <c r="AC11" s="519">
        <v>2.65</v>
      </c>
      <c r="AD11" s="519">
        <v>4.24</v>
      </c>
      <c r="AE11" s="519">
        <v>4.62</v>
      </c>
      <c r="AF11" s="519">
        <v>3.92</v>
      </c>
      <c r="AG11" s="440">
        <v>3.69</v>
      </c>
      <c r="AH11" s="16"/>
      <c r="AI11" s="16"/>
    </row>
    <row r="12" spans="1:35">
      <c r="A12" s="516"/>
      <c r="B12" s="537" t="s">
        <v>35</v>
      </c>
      <c r="C12" s="519">
        <v>2.73</v>
      </c>
      <c r="D12" s="519">
        <v>2.0299999999999998</v>
      </c>
      <c r="E12" s="519">
        <v>0.95</v>
      </c>
      <c r="F12" s="519">
        <v>1.1299999999999999</v>
      </c>
      <c r="G12" s="519">
        <v>0.99</v>
      </c>
      <c r="H12" s="519">
        <v>1.07</v>
      </c>
      <c r="I12" s="519">
        <v>1.94</v>
      </c>
      <c r="J12" s="519">
        <v>3.91</v>
      </c>
      <c r="K12" s="519">
        <v>2.81</v>
      </c>
      <c r="L12" s="519">
        <v>1.93</v>
      </c>
      <c r="M12" s="519">
        <v>1.02</v>
      </c>
      <c r="N12" s="519">
        <v>1.05</v>
      </c>
      <c r="O12" s="519">
        <v>1.06</v>
      </c>
      <c r="P12" s="519">
        <v>1.1100000000000001</v>
      </c>
      <c r="Q12" s="519">
        <v>2.0099999999999998</v>
      </c>
      <c r="R12" s="519">
        <v>1.25</v>
      </c>
      <c r="S12" s="519">
        <v>3.02</v>
      </c>
      <c r="T12" s="519">
        <v>1.22</v>
      </c>
      <c r="U12" s="519">
        <v>2.87</v>
      </c>
      <c r="V12" s="519">
        <v>2.4700000000000002</v>
      </c>
      <c r="W12" s="519">
        <v>1.76</v>
      </c>
      <c r="X12" s="519">
        <v>1.43</v>
      </c>
      <c r="Y12" s="519">
        <v>1.62</v>
      </c>
      <c r="Z12" s="519">
        <v>0.96</v>
      </c>
      <c r="AA12" s="519">
        <v>1.02</v>
      </c>
      <c r="AB12" s="519">
        <v>1.3</v>
      </c>
      <c r="AC12" s="519">
        <v>1.1499999999999999</v>
      </c>
      <c r="AD12" s="519">
        <v>1.36</v>
      </c>
      <c r="AE12" s="519">
        <v>1.26</v>
      </c>
      <c r="AF12" s="519">
        <v>1.04</v>
      </c>
      <c r="AG12" s="521" t="s">
        <v>34</v>
      </c>
      <c r="AH12" s="16"/>
      <c r="AI12" s="16"/>
    </row>
    <row r="13" spans="1:35" ht="24" customHeight="1">
      <c r="A13" s="508"/>
      <c r="B13" s="683" t="s">
        <v>648</v>
      </c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  <c r="U13" s="683"/>
      <c r="V13" s="683"/>
      <c r="W13" s="683"/>
      <c r="X13" s="683"/>
      <c r="Y13" s="683"/>
      <c r="Z13" s="683"/>
      <c r="AA13" s="683"/>
      <c r="AB13" s="683"/>
      <c r="AC13" s="683"/>
      <c r="AD13" s="683"/>
      <c r="AE13" s="683"/>
      <c r="AF13" s="683"/>
      <c r="AG13" s="683"/>
      <c r="AH13" s="16"/>
      <c r="AI13" s="16"/>
    </row>
    <row r="14" spans="1:35">
      <c r="A14" s="515">
        <v>2018</v>
      </c>
      <c r="B14" s="537" t="s">
        <v>642</v>
      </c>
      <c r="C14" s="520">
        <v>57.32</v>
      </c>
      <c r="D14" s="519">
        <v>49.48</v>
      </c>
      <c r="E14" s="519">
        <v>56.05</v>
      </c>
      <c r="F14" s="519">
        <v>60.79</v>
      </c>
      <c r="G14" s="519">
        <v>49.5</v>
      </c>
      <c r="H14" s="519">
        <v>35.44</v>
      </c>
      <c r="I14" s="519">
        <v>34.99</v>
      </c>
      <c r="J14" s="519">
        <v>37.29</v>
      </c>
      <c r="K14" s="519">
        <v>36.51</v>
      </c>
      <c r="L14" s="519">
        <v>22.15</v>
      </c>
      <c r="M14" s="519">
        <v>7.89</v>
      </c>
      <c r="N14" s="519">
        <v>20.88</v>
      </c>
      <c r="O14" s="519">
        <v>48.51</v>
      </c>
      <c r="P14" s="519">
        <v>44.44</v>
      </c>
      <c r="Q14" s="519">
        <v>33.92</v>
      </c>
      <c r="R14" s="519">
        <v>37.29</v>
      </c>
      <c r="S14" s="519">
        <v>66.239999999999995</v>
      </c>
      <c r="T14" s="519">
        <v>58.59</v>
      </c>
      <c r="U14" s="519">
        <v>64.47</v>
      </c>
      <c r="V14" s="519">
        <v>36.340000000000003</v>
      </c>
      <c r="W14" s="519">
        <v>38.119999999999997</v>
      </c>
      <c r="X14" s="519">
        <v>44.89</v>
      </c>
      <c r="Y14" s="519">
        <v>32.26</v>
      </c>
      <c r="Z14" s="519">
        <v>26.27</v>
      </c>
      <c r="AA14" s="519">
        <v>40.619999999999997</v>
      </c>
      <c r="AB14" s="519">
        <v>43.6</v>
      </c>
      <c r="AC14" s="519">
        <v>17.68</v>
      </c>
      <c r="AD14" s="519">
        <v>52.38</v>
      </c>
      <c r="AE14" s="519">
        <v>53.74</v>
      </c>
      <c r="AF14" s="519">
        <v>68.2</v>
      </c>
      <c r="AG14" s="440">
        <v>48.14</v>
      </c>
      <c r="AH14" s="16"/>
      <c r="AI14" s="16"/>
    </row>
    <row r="15" spans="1:35">
      <c r="A15" s="516"/>
      <c r="B15" s="537" t="s">
        <v>643</v>
      </c>
      <c r="C15" s="519">
        <v>44.99</v>
      </c>
      <c r="D15" s="519">
        <v>34.479999999999997</v>
      </c>
      <c r="E15" s="519">
        <v>40.26</v>
      </c>
      <c r="F15" s="519">
        <v>32.770000000000003</v>
      </c>
      <c r="G15" s="519">
        <v>57.49</v>
      </c>
      <c r="H15" s="519">
        <v>47.33</v>
      </c>
      <c r="I15" s="519">
        <v>25.69</v>
      </c>
      <c r="J15" s="519">
        <v>42.75</v>
      </c>
      <c r="K15" s="519">
        <v>27.45</v>
      </c>
      <c r="L15" s="519">
        <v>40.46</v>
      </c>
      <c r="M15" s="519">
        <v>40.700000000000003</v>
      </c>
      <c r="N15" s="519">
        <v>45.64</v>
      </c>
      <c r="O15" s="519">
        <v>31.22</v>
      </c>
      <c r="P15" s="519">
        <v>24.27</v>
      </c>
      <c r="Q15" s="519">
        <v>44.07</v>
      </c>
      <c r="R15" s="519">
        <v>45.98</v>
      </c>
      <c r="S15" s="519">
        <v>48.97</v>
      </c>
      <c r="T15" s="519">
        <v>54.28</v>
      </c>
      <c r="U15" s="519">
        <v>55.29</v>
      </c>
      <c r="V15" s="519">
        <v>61.18</v>
      </c>
      <c r="W15" s="519">
        <v>62.35</v>
      </c>
      <c r="X15" s="519">
        <v>65.92</v>
      </c>
      <c r="Y15" s="519">
        <v>58.06</v>
      </c>
      <c r="Z15" s="519">
        <v>68.19</v>
      </c>
      <c r="AA15" s="519">
        <v>71</v>
      </c>
      <c r="AB15" s="519">
        <v>69.16</v>
      </c>
      <c r="AC15" s="519">
        <v>67.489999999999995</v>
      </c>
      <c r="AD15" s="519">
        <v>66.930000000000007</v>
      </c>
      <c r="AE15" s="517" t="s">
        <v>34</v>
      </c>
      <c r="AF15" s="517" t="s">
        <v>34</v>
      </c>
      <c r="AG15" s="518" t="s">
        <v>34</v>
      </c>
      <c r="AH15" s="16"/>
      <c r="AI15" s="16"/>
    </row>
    <row r="16" spans="1:35">
      <c r="A16" s="516"/>
      <c r="B16" s="537" t="s">
        <v>644</v>
      </c>
      <c r="C16" s="519">
        <v>63.93</v>
      </c>
      <c r="D16" s="519">
        <v>67.930000000000007</v>
      </c>
      <c r="E16" s="519">
        <v>53.48</v>
      </c>
      <c r="F16" s="519">
        <v>51.43</v>
      </c>
      <c r="G16" s="519">
        <v>58.43</v>
      </c>
      <c r="H16" s="519">
        <v>55.11</v>
      </c>
      <c r="I16" s="519">
        <v>35.79</v>
      </c>
      <c r="J16" s="519">
        <v>47.19</v>
      </c>
      <c r="K16" s="519">
        <v>76.37</v>
      </c>
      <c r="L16" s="519">
        <v>59.54</v>
      </c>
      <c r="M16" s="519">
        <v>78.430000000000007</v>
      </c>
      <c r="N16" s="519">
        <v>50.88</v>
      </c>
      <c r="O16" s="519">
        <v>49.27</v>
      </c>
      <c r="P16" s="519">
        <v>50.32</v>
      </c>
      <c r="Q16" s="519">
        <v>42.53</v>
      </c>
      <c r="R16" s="519">
        <v>55.67</v>
      </c>
      <c r="S16" s="519">
        <v>83.61</v>
      </c>
      <c r="T16" s="519">
        <v>91.06</v>
      </c>
      <c r="U16" s="519">
        <v>87.64</v>
      </c>
      <c r="V16" s="519">
        <v>81.209999999999994</v>
      </c>
      <c r="W16" s="519">
        <v>77.41</v>
      </c>
      <c r="X16" s="519">
        <v>61.49</v>
      </c>
      <c r="Y16" s="519">
        <v>50.72</v>
      </c>
      <c r="Z16" s="519">
        <v>68.44</v>
      </c>
      <c r="AA16" s="519">
        <v>91.22</v>
      </c>
      <c r="AB16" s="519">
        <v>71.319999999999993</v>
      </c>
      <c r="AC16" s="519">
        <v>61.53</v>
      </c>
      <c r="AD16" s="519">
        <v>53.34</v>
      </c>
      <c r="AE16" s="519">
        <v>73.5</v>
      </c>
      <c r="AF16" s="519">
        <v>89.22</v>
      </c>
      <c r="AG16" s="440">
        <v>71.61</v>
      </c>
      <c r="AH16" s="16"/>
      <c r="AI16" s="16"/>
    </row>
    <row r="17" spans="1:35">
      <c r="B17" s="537" t="s">
        <v>650</v>
      </c>
      <c r="C17" s="519">
        <v>73.88</v>
      </c>
      <c r="D17" s="519">
        <v>99.16</v>
      </c>
      <c r="E17" s="519">
        <v>75.959999999999994</v>
      </c>
      <c r="F17" s="519">
        <v>78.77</v>
      </c>
      <c r="G17" s="519">
        <v>81.37</v>
      </c>
      <c r="H17" s="519">
        <v>81.64</v>
      </c>
      <c r="I17" s="519">
        <v>97.12</v>
      </c>
      <c r="J17" s="519">
        <v>94.47</v>
      </c>
      <c r="K17" s="519">
        <v>93.99</v>
      </c>
      <c r="L17" s="519">
        <v>99.71</v>
      </c>
      <c r="M17" s="519">
        <v>96.3</v>
      </c>
      <c r="N17" s="519">
        <v>110.13</v>
      </c>
      <c r="O17" s="519">
        <v>92.76</v>
      </c>
      <c r="P17" s="519">
        <v>103.18</v>
      </c>
      <c r="Q17" s="519">
        <v>106.89</v>
      </c>
      <c r="R17" s="519">
        <v>66.41</v>
      </c>
      <c r="S17" s="519">
        <v>80.8</v>
      </c>
      <c r="T17" s="519">
        <v>103.6</v>
      </c>
      <c r="U17" s="519" t="s">
        <v>31</v>
      </c>
      <c r="V17" s="519">
        <v>99.59</v>
      </c>
      <c r="W17" s="519">
        <v>139.13999999999999</v>
      </c>
      <c r="X17" s="519">
        <v>112.23</v>
      </c>
      <c r="Y17" s="519">
        <v>86.28</v>
      </c>
      <c r="Z17" s="519">
        <v>93.85</v>
      </c>
      <c r="AA17" s="519">
        <v>98.84</v>
      </c>
      <c r="AB17" s="519">
        <v>77.760000000000005</v>
      </c>
      <c r="AC17" s="519">
        <v>93.59</v>
      </c>
      <c r="AD17" s="519">
        <v>108.24</v>
      </c>
      <c r="AE17" s="519">
        <v>112.84</v>
      </c>
      <c r="AF17" s="519">
        <v>100.46</v>
      </c>
      <c r="AG17" s="521" t="s">
        <v>34</v>
      </c>
      <c r="AH17" s="16"/>
      <c r="AI17" s="16"/>
    </row>
    <row r="18" spans="1:35">
      <c r="B18" s="537" t="s">
        <v>651</v>
      </c>
      <c r="C18" s="519">
        <v>102.78</v>
      </c>
      <c r="D18" s="519">
        <v>93.6</v>
      </c>
      <c r="E18" s="519">
        <v>98.31</v>
      </c>
      <c r="F18" s="519">
        <v>96.04</v>
      </c>
      <c r="G18" s="519">
        <v>110.96</v>
      </c>
      <c r="H18" s="519">
        <v>107.67</v>
      </c>
      <c r="I18" s="519">
        <v>111.27</v>
      </c>
      <c r="J18" s="519">
        <v>120.88</v>
      </c>
      <c r="K18" s="519">
        <v>105.67</v>
      </c>
      <c r="L18" s="519">
        <v>101.67</v>
      </c>
      <c r="M18" s="519">
        <v>78.739999999999995</v>
      </c>
      <c r="N18" s="519">
        <v>103.75</v>
      </c>
      <c r="O18" s="519">
        <v>122.84</v>
      </c>
      <c r="P18" s="519">
        <v>108.74</v>
      </c>
      <c r="Q18" s="519">
        <v>101.78</v>
      </c>
      <c r="R18" s="519">
        <v>90.94</v>
      </c>
      <c r="S18" s="519">
        <v>78.650000000000006</v>
      </c>
      <c r="T18" s="519">
        <v>76.150000000000006</v>
      </c>
      <c r="U18" s="519">
        <v>95.11</v>
      </c>
      <c r="V18" s="519">
        <v>97.96</v>
      </c>
      <c r="W18" s="519">
        <v>102.19</v>
      </c>
      <c r="X18" s="519">
        <v>115.77</v>
      </c>
      <c r="Y18" s="519">
        <v>118.55</v>
      </c>
      <c r="Z18" s="519">
        <v>120.05</v>
      </c>
      <c r="AA18" s="519">
        <v>106.98</v>
      </c>
      <c r="AB18" s="519">
        <v>132.78</v>
      </c>
      <c r="AC18" s="519">
        <v>136.61000000000001</v>
      </c>
      <c r="AD18" s="519">
        <v>126.55</v>
      </c>
      <c r="AE18" s="519">
        <v>136.28</v>
      </c>
      <c r="AF18" s="519">
        <v>123.18</v>
      </c>
      <c r="AG18" s="440">
        <v>144.19</v>
      </c>
      <c r="AH18" s="16"/>
      <c r="AI18" s="16"/>
    </row>
    <row r="19" spans="1:35">
      <c r="B19" s="537" t="s">
        <v>35</v>
      </c>
      <c r="C19" s="519">
        <v>138.09</v>
      </c>
      <c r="D19" s="519">
        <v>100.69</v>
      </c>
      <c r="E19" s="519">
        <v>92.67</v>
      </c>
      <c r="F19" s="519">
        <v>124.51</v>
      </c>
      <c r="G19" s="519">
        <v>103.89</v>
      </c>
      <c r="H19" s="519">
        <v>93.96</v>
      </c>
      <c r="I19" s="519">
        <v>117.49</v>
      </c>
      <c r="J19" s="519">
        <v>147.56</v>
      </c>
      <c r="K19" s="519">
        <v>137.15</v>
      </c>
      <c r="L19" s="519">
        <v>128.47</v>
      </c>
      <c r="M19" s="519">
        <v>116.18</v>
      </c>
      <c r="N19" s="519">
        <v>93.94</v>
      </c>
      <c r="O19" s="519">
        <v>72.430000000000007</v>
      </c>
      <c r="P19" s="519">
        <v>80.400000000000006</v>
      </c>
      <c r="Q19" s="519">
        <v>111.58</v>
      </c>
      <c r="R19" s="519">
        <v>111.19</v>
      </c>
      <c r="S19" s="519">
        <v>141.27000000000001</v>
      </c>
      <c r="T19" s="519">
        <v>122.52</v>
      </c>
      <c r="U19" s="519">
        <v>89.68</v>
      </c>
      <c r="V19" s="519">
        <v>106.88</v>
      </c>
      <c r="W19" s="519">
        <v>110.12</v>
      </c>
      <c r="X19" s="519">
        <v>76.11</v>
      </c>
      <c r="Y19" s="519">
        <v>72.12</v>
      </c>
      <c r="Z19" s="519">
        <v>65.069999999999993</v>
      </c>
      <c r="AA19" s="519">
        <v>78.180000000000007</v>
      </c>
      <c r="AB19" s="519">
        <v>70.2</v>
      </c>
      <c r="AC19" s="519">
        <v>83.61</v>
      </c>
      <c r="AD19" s="519">
        <v>69.540000000000006</v>
      </c>
      <c r="AE19" s="519">
        <v>113.86</v>
      </c>
      <c r="AF19" s="519">
        <v>83.06</v>
      </c>
      <c r="AG19" s="518" t="s">
        <v>34</v>
      </c>
      <c r="AH19" s="16"/>
      <c r="AI19" s="16"/>
    </row>
    <row r="20" spans="1:35" ht="24" customHeight="1">
      <c r="B20" s="683" t="s">
        <v>649</v>
      </c>
      <c r="C20" s="683"/>
      <c r="D20" s="683"/>
      <c r="E20" s="683"/>
      <c r="F20" s="683"/>
      <c r="G20" s="683"/>
      <c r="H20" s="683"/>
      <c r="I20" s="683"/>
      <c r="J20" s="683"/>
      <c r="K20" s="683"/>
      <c r="L20" s="683"/>
      <c r="M20" s="683"/>
      <c r="N20" s="683"/>
      <c r="O20" s="683"/>
      <c r="P20" s="683"/>
      <c r="Q20" s="683"/>
      <c r="R20" s="683"/>
      <c r="S20" s="683"/>
      <c r="T20" s="683"/>
      <c r="U20" s="683"/>
      <c r="V20" s="683"/>
      <c r="W20" s="683"/>
      <c r="X20" s="683"/>
      <c r="Y20" s="683"/>
      <c r="Z20" s="683"/>
      <c r="AA20" s="683"/>
      <c r="AB20" s="683"/>
      <c r="AC20" s="683"/>
      <c r="AD20" s="683"/>
      <c r="AE20" s="683"/>
      <c r="AF20" s="683"/>
      <c r="AG20" s="683"/>
      <c r="AH20" s="16"/>
      <c r="AI20" s="16"/>
    </row>
    <row r="21" spans="1:35">
      <c r="A21" s="515">
        <v>2018</v>
      </c>
      <c r="B21" s="537" t="s">
        <v>642</v>
      </c>
      <c r="C21" s="519">
        <v>17.14</v>
      </c>
      <c r="D21" s="519">
        <v>24.16</v>
      </c>
      <c r="E21" s="519">
        <v>15.57</v>
      </c>
      <c r="F21" s="519">
        <v>18.78</v>
      </c>
      <c r="G21" s="519">
        <v>20.97</v>
      </c>
      <c r="H21" s="519">
        <v>47.32</v>
      </c>
      <c r="I21" s="519">
        <v>27.03</v>
      </c>
      <c r="J21" s="519">
        <v>27.96</v>
      </c>
      <c r="K21" s="519">
        <v>36.99</v>
      </c>
      <c r="L21" s="519">
        <v>59.42</v>
      </c>
      <c r="M21" s="519">
        <v>55.01</v>
      </c>
      <c r="N21" s="519">
        <v>41.43</v>
      </c>
      <c r="O21" s="519">
        <v>21.27</v>
      </c>
      <c r="P21" s="519">
        <v>26.35</v>
      </c>
      <c r="Q21" s="519">
        <v>50.73</v>
      </c>
      <c r="R21" s="519">
        <v>25.24</v>
      </c>
      <c r="S21" s="519">
        <v>17.600000000000001</v>
      </c>
      <c r="T21" s="519">
        <v>16.79</v>
      </c>
      <c r="U21" s="519">
        <v>17.48</v>
      </c>
      <c r="V21" s="519">
        <v>40.049999999999997</v>
      </c>
      <c r="W21" s="519">
        <v>59.73</v>
      </c>
      <c r="X21" s="519">
        <v>53.92</v>
      </c>
      <c r="Y21" s="519">
        <v>79.290000000000006</v>
      </c>
      <c r="Z21" s="519">
        <v>33.64</v>
      </c>
      <c r="AA21" s="519">
        <v>44.03</v>
      </c>
      <c r="AB21" s="519">
        <v>67.84</v>
      </c>
      <c r="AC21" s="519">
        <v>47.29</v>
      </c>
      <c r="AD21" s="519">
        <v>17.600000000000001</v>
      </c>
      <c r="AE21" s="519">
        <v>11.55</v>
      </c>
      <c r="AF21" s="519">
        <v>21.15</v>
      </c>
      <c r="AG21" s="518">
        <v>28.31</v>
      </c>
      <c r="AH21" s="16"/>
      <c r="AI21" s="16"/>
    </row>
    <row r="22" spans="1:35">
      <c r="B22" s="537" t="s">
        <v>643</v>
      </c>
      <c r="C22" s="519">
        <v>23.4</v>
      </c>
      <c r="D22" s="519">
        <v>33.82</v>
      </c>
      <c r="E22" s="519">
        <v>28.4</v>
      </c>
      <c r="F22" s="519">
        <v>26.61</v>
      </c>
      <c r="G22" s="519">
        <v>35.03</v>
      </c>
      <c r="H22" s="519">
        <v>77.599999999999994</v>
      </c>
      <c r="I22" s="519">
        <v>104.06</v>
      </c>
      <c r="J22" s="519">
        <v>104.07</v>
      </c>
      <c r="K22" s="519">
        <v>142.84</v>
      </c>
      <c r="L22" s="519">
        <v>116.9</v>
      </c>
      <c r="M22" s="519">
        <v>59.9</v>
      </c>
      <c r="N22" s="519">
        <v>46.27</v>
      </c>
      <c r="O22" s="519">
        <v>63.16</v>
      </c>
      <c r="P22" s="519">
        <v>84.79</v>
      </c>
      <c r="Q22" s="519">
        <v>64.14</v>
      </c>
      <c r="R22" s="519">
        <v>42.36</v>
      </c>
      <c r="S22" s="519">
        <v>50.62</v>
      </c>
      <c r="T22" s="519">
        <v>31.89</v>
      </c>
      <c r="U22" s="519">
        <v>53.01</v>
      </c>
      <c r="V22" s="519">
        <v>54.21</v>
      </c>
      <c r="W22" s="519">
        <v>52.66</v>
      </c>
      <c r="X22" s="519">
        <v>35.69</v>
      </c>
      <c r="Y22" s="519">
        <v>52.63</v>
      </c>
      <c r="Z22" s="519">
        <v>39.65</v>
      </c>
      <c r="AA22" s="519">
        <v>25.01</v>
      </c>
      <c r="AB22" s="519">
        <v>42.63</v>
      </c>
      <c r="AC22" s="519">
        <v>43.66</v>
      </c>
      <c r="AD22" s="519">
        <v>41.3</v>
      </c>
      <c r="AE22" s="519" t="s">
        <v>34</v>
      </c>
      <c r="AF22" s="519" t="s">
        <v>34</v>
      </c>
      <c r="AG22" s="518" t="s">
        <v>34</v>
      </c>
      <c r="AH22" s="16"/>
      <c r="AI22" s="16"/>
    </row>
    <row r="23" spans="1:35">
      <c r="B23" s="537" t="s">
        <v>644</v>
      </c>
      <c r="C23" s="519">
        <v>56.84</v>
      </c>
      <c r="D23" s="519">
        <v>70.22</v>
      </c>
      <c r="E23" s="519">
        <v>72.52</v>
      </c>
      <c r="F23" s="519">
        <v>117.92</v>
      </c>
      <c r="G23" s="519">
        <v>90.9</v>
      </c>
      <c r="H23" s="519">
        <v>84.57</v>
      </c>
      <c r="I23" s="519">
        <v>58.58</v>
      </c>
      <c r="J23" s="519">
        <v>40.520000000000003</v>
      </c>
      <c r="K23" s="519">
        <v>24.6</v>
      </c>
      <c r="L23" s="519">
        <v>53.49</v>
      </c>
      <c r="M23" s="519">
        <v>48</v>
      </c>
      <c r="N23" s="519">
        <v>31.88</v>
      </c>
      <c r="O23" s="519">
        <v>24.58</v>
      </c>
      <c r="P23" s="519">
        <v>19.63</v>
      </c>
      <c r="Q23" s="519">
        <v>39.31</v>
      </c>
      <c r="R23" s="519">
        <v>32.04</v>
      </c>
      <c r="S23" s="519">
        <v>19.809999999999999</v>
      </c>
      <c r="T23" s="519">
        <v>20.85</v>
      </c>
      <c r="U23" s="519">
        <v>34.880000000000003</v>
      </c>
      <c r="V23" s="519">
        <v>60.12</v>
      </c>
      <c r="W23" s="519">
        <v>20.57</v>
      </c>
      <c r="X23" s="519">
        <v>32.35</v>
      </c>
      <c r="Y23" s="519">
        <v>33.909999999999997</v>
      </c>
      <c r="Z23" s="519">
        <v>57.28</v>
      </c>
      <c r="AA23" s="519">
        <v>43.7</v>
      </c>
      <c r="AB23" s="519">
        <v>52.81</v>
      </c>
      <c r="AC23" s="519">
        <v>27.34</v>
      </c>
      <c r="AD23" s="519">
        <v>55.03</v>
      </c>
      <c r="AE23" s="519">
        <v>31.95</v>
      </c>
      <c r="AF23" s="519">
        <v>30.93</v>
      </c>
      <c r="AG23" s="518">
        <v>44.77</v>
      </c>
      <c r="AH23" s="16"/>
      <c r="AI23" s="16"/>
    </row>
    <row r="24" spans="1:35">
      <c r="B24" s="537" t="s">
        <v>650</v>
      </c>
      <c r="C24" s="519">
        <v>18.739999999999998</v>
      </c>
      <c r="D24" s="519">
        <v>27.85</v>
      </c>
      <c r="E24" s="519">
        <v>38.1</v>
      </c>
      <c r="F24" s="519">
        <v>36.26</v>
      </c>
      <c r="G24" s="519">
        <v>18.45</v>
      </c>
      <c r="H24" s="519">
        <v>23.73</v>
      </c>
      <c r="I24" s="519">
        <v>36.39</v>
      </c>
      <c r="J24" s="519">
        <v>33.409999999999997</v>
      </c>
      <c r="K24" s="519">
        <v>42.37</v>
      </c>
      <c r="L24" s="519">
        <v>31.56</v>
      </c>
      <c r="M24" s="519">
        <v>29.19</v>
      </c>
      <c r="N24" s="519">
        <v>39.299999999999997</v>
      </c>
      <c r="O24" s="519">
        <v>34.950000000000003</v>
      </c>
      <c r="P24" s="519">
        <v>17.86</v>
      </c>
      <c r="Q24" s="519">
        <v>37.090000000000003</v>
      </c>
      <c r="R24" s="519">
        <v>37.15</v>
      </c>
      <c r="S24" s="519">
        <v>40.67</v>
      </c>
      <c r="T24" s="519">
        <v>43.89</v>
      </c>
      <c r="U24" s="519">
        <v>39.24</v>
      </c>
      <c r="V24" s="519">
        <v>25.98</v>
      </c>
      <c r="W24" s="519">
        <v>33.299999999999997</v>
      </c>
      <c r="X24" s="519">
        <v>19.93</v>
      </c>
      <c r="Y24" s="519" t="s">
        <v>31</v>
      </c>
      <c r="Z24" s="519">
        <v>28.06</v>
      </c>
      <c r="AA24" s="519">
        <v>25.52</v>
      </c>
      <c r="AB24" s="519">
        <v>23.4</v>
      </c>
      <c r="AC24" s="519">
        <v>20.39</v>
      </c>
      <c r="AD24" s="519">
        <v>29.1</v>
      </c>
      <c r="AE24" s="519">
        <v>41.52</v>
      </c>
      <c r="AF24" s="519">
        <v>33.979999999999997</v>
      </c>
      <c r="AG24" s="518" t="s">
        <v>34</v>
      </c>
      <c r="AH24" s="16"/>
      <c r="AI24" s="16"/>
    </row>
    <row r="25" spans="1:35">
      <c r="B25" s="537" t="s">
        <v>651</v>
      </c>
      <c r="C25" s="519">
        <v>21.21</v>
      </c>
      <c r="D25" s="519">
        <v>22.87</v>
      </c>
      <c r="E25" s="519">
        <v>31.2</v>
      </c>
      <c r="F25" s="519">
        <v>20.54</v>
      </c>
      <c r="G25" s="519">
        <v>14.93</v>
      </c>
      <c r="H25" s="519">
        <v>18.829999999999998</v>
      </c>
      <c r="I25" s="519">
        <v>20.41</v>
      </c>
      <c r="J25" s="519">
        <v>25.47</v>
      </c>
      <c r="K25" s="519">
        <v>29.7</v>
      </c>
      <c r="L25" s="519">
        <v>30.42</v>
      </c>
      <c r="M25" s="519">
        <v>32.29</v>
      </c>
      <c r="N25" s="519">
        <v>25.14</v>
      </c>
      <c r="O25" s="519">
        <v>19.899999999999999</v>
      </c>
      <c r="P25" s="519">
        <v>24.57</v>
      </c>
      <c r="Q25" s="519">
        <v>20.22</v>
      </c>
      <c r="R25" s="519">
        <v>20.66</v>
      </c>
      <c r="S25" s="519">
        <v>19</v>
      </c>
      <c r="T25" s="519">
        <v>29.82</v>
      </c>
      <c r="U25" s="519">
        <v>18.62</v>
      </c>
      <c r="V25" s="519">
        <v>17.510000000000002</v>
      </c>
      <c r="W25" s="519">
        <v>18.7</v>
      </c>
      <c r="X25" s="519">
        <v>24.81</v>
      </c>
      <c r="Y25" s="519">
        <v>26.66</v>
      </c>
      <c r="Z25" s="519">
        <v>20.39</v>
      </c>
      <c r="AA25" s="519">
        <v>21.87</v>
      </c>
      <c r="AB25" s="519">
        <v>24.59</v>
      </c>
      <c r="AC25" s="519">
        <v>26.2</v>
      </c>
      <c r="AD25" s="519">
        <v>28.6</v>
      </c>
      <c r="AE25" s="519">
        <v>27.37</v>
      </c>
      <c r="AF25" s="519">
        <v>27.7</v>
      </c>
      <c r="AG25" s="518">
        <v>28.64</v>
      </c>
      <c r="AH25" s="16"/>
      <c r="AI25" s="16"/>
    </row>
    <row r="26" spans="1:35">
      <c r="B26" s="537" t="s">
        <v>35</v>
      </c>
      <c r="C26" s="519">
        <v>28</v>
      </c>
      <c r="D26" s="519">
        <v>22.17</v>
      </c>
      <c r="E26" s="519">
        <v>24.98</v>
      </c>
      <c r="F26" s="519">
        <v>24.14</v>
      </c>
      <c r="G26" s="519">
        <v>28.25</v>
      </c>
      <c r="H26" s="519">
        <v>17.309999999999999</v>
      </c>
      <c r="I26" s="519">
        <v>20.21</v>
      </c>
      <c r="J26" s="519">
        <v>29.96</v>
      </c>
      <c r="K26" s="519">
        <v>30.22</v>
      </c>
      <c r="L26" s="519">
        <v>26.06</v>
      </c>
      <c r="M26" s="519">
        <v>26.87</v>
      </c>
      <c r="N26" s="519">
        <v>24.3</v>
      </c>
      <c r="O26" s="519">
        <v>18.98</v>
      </c>
      <c r="P26" s="519">
        <v>17.239999999999998</v>
      </c>
      <c r="Q26" s="519">
        <v>23.56</v>
      </c>
      <c r="R26" s="519">
        <v>21.91</v>
      </c>
      <c r="S26" s="519">
        <v>25.37</v>
      </c>
      <c r="T26" s="519">
        <v>18.899999999999999</v>
      </c>
      <c r="U26" s="519">
        <v>22.14</v>
      </c>
      <c r="V26" s="519">
        <v>21</v>
      </c>
      <c r="W26" s="519">
        <v>29.69</v>
      </c>
      <c r="X26" s="519">
        <v>11.66</v>
      </c>
      <c r="Y26" s="519">
        <v>11.36</v>
      </c>
      <c r="Z26" s="519">
        <v>6.18</v>
      </c>
      <c r="AA26" s="519">
        <v>12.5</v>
      </c>
      <c r="AB26" s="519">
        <v>16.489999999999998</v>
      </c>
      <c r="AC26" s="519">
        <v>18.399999999999999</v>
      </c>
      <c r="AD26" s="519">
        <v>22.31</v>
      </c>
      <c r="AE26" s="519">
        <v>21.66</v>
      </c>
      <c r="AF26" s="519">
        <v>11.38</v>
      </c>
      <c r="AG26" s="518" t="s">
        <v>34</v>
      </c>
      <c r="AH26" s="16"/>
      <c r="AI26" s="16"/>
    </row>
    <row r="27" spans="1:35">
      <c r="AH27" s="16"/>
      <c r="AI27" s="16"/>
    </row>
    <row r="28" spans="1:35">
      <c r="A28" s="6" t="s">
        <v>754</v>
      </c>
      <c r="AH28" s="16"/>
      <c r="AI28" s="16"/>
    </row>
    <row r="29" spans="1:35">
      <c r="A29" s="560" t="s">
        <v>755</v>
      </c>
      <c r="AH29" s="16"/>
      <c r="AI29" s="16"/>
    </row>
    <row r="30" spans="1:35">
      <c r="AH30" s="16"/>
      <c r="AI30" s="16"/>
    </row>
  </sheetData>
  <mergeCells count="6">
    <mergeCell ref="A3:B5"/>
    <mergeCell ref="C3:AG3"/>
    <mergeCell ref="C5:AG5"/>
    <mergeCell ref="B13:AG13"/>
    <mergeCell ref="B20:AG20"/>
    <mergeCell ref="B6:AG6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32"/>
  <sheetViews>
    <sheetView showGridLines="0" zoomScaleNormal="100" workbookViewId="0">
      <selection activeCell="H20" sqref="H20"/>
    </sheetView>
  </sheetViews>
  <sheetFormatPr defaultRowHeight="15"/>
  <cols>
    <col min="1" max="1" width="38.7109375" customWidth="1"/>
    <col min="2" max="2" width="24.85546875" customWidth="1"/>
    <col min="3" max="3" width="24.85546875" style="15" customWidth="1"/>
    <col min="4" max="4" width="27.28515625" customWidth="1"/>
    <col min="5" max="5" width="10.42578125" customWidth="1"/>
  </cols>
  <sheetData>
    <row r="1" spans="1:5" s="3" customFormat="1" ht="50.1" customHeight="1">
      <c r="A1" s="695" t="s">
        <v>730</v>
      </c>
      <c r="B1" s="769"/>
      <c r="C1" s="769"/>
      <c r="D1" s="769"/>
    </row>
    <row r="2" spans="1:5" s="3" customFormat="1" ht="30" customHeight="1">
      <c r="A2" s="697" t="s">
        <v>634</v>
      </c>
      <c r="B2" s="697"/>
      <c r="C2" s="697"/>
      <c r="D2" s="697"/>
    </row>
    <row r="3" spans="1:5" s="3" customFormat="1" ht="70.5" customHeight="1" thickBot="1">
      <c r="A3" s="98" t="s">
        <v>283</v>
      </c>
      <c r="B3" s="103" t="s">
        <v>453</v>
      </c>
      <c r="C3" s="103" t="s">
        <v>454</v>
      </c>
      <c r="D3" s="103" t="s">
        <v>539</v>
      </c>
      <c r="E3" s="178"/>
    </row>
    <row r="4" spans="1:5" ht="20.100000000000001" customHeight="1" thickTop="1">
      <c r="A4" s="179" t="s">
        <v>63</v>
      </c>
      <c r="B4" s="180">
        <v>10290</v>
      </c>
      <c r="C4" s="181">
        <v>25.6</v>
      </c>
      <c r="D4" s="181">
        <v>49.3</v>
      </c>
      <c r="E4" s="94"/>
    </row>
    <row r="5" spans="1:5">
      <c r="A5" s="192" t="s">
        <v>64</v>
      </c>
      <c r="B5" s="182"/>
      <c r="C5" s="183"/>
      <c r="D5" s="183"/>
      <c r="E5" s="94"/>
    </row>
    <row r="6" spans="1:5">
      <c r="A6" s="173" t="s">
        <v>455</v>
      </c>
      <c r="B6" s="184"/>
      <c r="C6" s="185"/>
      <c r="D6" s="185"/>
      <c r="E6" s="94"/>
    </row>
    <row r="7" spans="1:5">
      <c r="A7" s="188" t="s">
        <v>67</v>
      </c>
      <c r="B7" s="54">
        <v>8160</v>
      </c>
      <c r="C7" s="185">
        <v>29.6</v>
      </c>
      <c r="D7" s="186">
        <v>44.1</v>
      </c>
      <c r="E7" s="94"/>
    </row>
    <row r="8" spans="1:5">
      <c r="A8" s="192" t="s">
        <v>68</v>
      </c>
      <c r="B8" s="54"/>
      <c r="C8" s="186"/>
      <c r="D8" s="185"/>
      <c r="E8" s="94"/>
    </row>
    <row r="9" spans="1:5">
      <c r="A9" s="320" t="s">
        <v>271</v>
      </c>
      <c r="B9" s="54">
        <v>1244</v>
      </c>
      <c r="C9" s="185">
        <v>23.8</v>
      </c>
      <c r="D9" s="186">
        <v>17.8</v>
      </c>
      <c r="E9" s="187"/>
    </row>
    <row r="10" spans="1:5">
      <c r="A10" s="193" t="s">
        <v>274</v>
      </c>
      <c r="B10" s="54"/>
      <c r="C10" s="186"/>
      <c r="D10" s="185"/>
      <c r="E10" s="94"/>
    </row>
    <row r="11" spans="1:5" ht="20.100000000000001" customHeight="1">
      <c r="A11" s="188" t="s">
        <v>69</v>
      </c>
      <c r="B11" s="285">
        <v>1581</v>
      </c>
      <c r="C11" s="185">
        <v>19.2</v>
      </c>
      <c r="D11" s="186">
        <v>61.7</v>
      </c>
      <c r="E11" s="94"/>
    </row>
    <row r="12" spans="1:5">
      <c r="A12" s="77" t="s">
        <v>70</v>
      </c>
      <c r="B12" s="54"/>
      <c r="C12" s="186"/>
      <c r="D12" s="185"/>
      <c r="E12" s="94"/>
    </row>
    <row r="13" spans="1:5" ht="20.100000000000001" customHeight="1">
      <c r="A13" s="48" t="s">
        <v>71</v>
      </c>
      <c r="B13" s="54">
        <v>367</v>
      </c>
      <c r="C13" s="185">
        <v>13.2</v>
      </c>
      <c r="D13" s="186">
        <v>96.7</v>
      </c>
      <c r="E13" s="94"/>
    </row>
    <row r="14" spans="1:5">
      <c r="A14" s="77" t="s">
        <v>72</v>
      </c>
      <c r="B14" s="54"/>
      <c r="C14" s="186"/>
      <c r="D14" s="185"/>
      <c r="E14" s="94"/>
    </row>
    <row r="15" spans="1:5" ht="20.100000000000001" customHeight="1">
      <c r="A15" s="189" t="s">
        <v>73</v>
      </c>
      <c r="B15" s="54"/>
      <c r="C15" s="185"/>
      <c r="D15" s="185"/>
      <c r="E15" s="94"/>
    </row>
    <row r="16" spans="1:5">
      <c r="A16" s="77" t="s">
        <v>74</v>
      </c>
      <c r="B16" s="54"/>
      <c r="C16" s="185"/>
      <c r="D16" s="185"/>
      <c r="E16" s="94"/>
    </row>
    <row r="17" spans="1:5">
      <c r="A17" s="105" t="s">
        <v>75</v>
      </c>
      <c r="B17" s="54">
        <v>181</v>
      </c>
      <c r="C17" s="185">
        <v>25.7</v>
      </c>
      <c r="D17" s="186">
        <v>59.1</v>
      </c>
      <c r="E17" s="94"/>
    </row>
    <row r="18" spans="1:5">
      <c r="A18" s="194" t="s">
        <v>76</v>
      </c>
      <c r="B18" s="54"/>
      <c r="C18" s="186"/>
      <c r="D18" s="55"/>
      <c r="E18" s="94"/>
    </row>
    <row r="19" spans="1:5">
      <c r="A19" s="105" t="s">
        <v>77</v>
      </c>
      <c r="B19" s="54">
        <v>6611</v>
      </c>
      <c r="C19" s="488">
        <v>31</v>
      </c>
      <c r="D19" s="186">
        <v>28.7</v>
      </c>
      <c r="E19" s="94"/>
    </row>
    <row r="20" spans="1:5">
      <c r="A20" s="194" t="s">
        <v>78</v>
      </c>
      <c r="B20" s="190"/>
      <c r="C20" s="186"/>
      <c r="D20" s="191"/>
      <c r="E20" s="84"/>
    </row>
    <row r="21" spans="1:5" s="15" customFormat="1">
      <c r="A21" s="194"/>
      <c r="B21" s="95"/>
      <c r="C21" s="416"/>
      <c r="D21" s="95"/>
      <c r="E21" s="84"/>
    </row>
    <row r="22" spans="1:5" s="3" customFormat="1">
      <c r="A22" s="802" t="s">
        <v>540</v>
      </c>
      <c r="B22" s="802"/>
      <c r="C22" s="802"/>
      <c r="D22" s="802"/>
      <c r="E22" s="417"/>
    </row>
    <row r="23" spans="1:5" s="3" customFormat="1" ht="15" customHeight="1">
      <c r="A23" s="626" t="s">
        <v>604</v>
      </c>
      <c r="B23" s="626"/>
      <c r="C23" s="626"/>
      <c r="D23" s="626"/>
      <c r="E23" s="418"/>
    </row>
    <row r="24" spans="1:5" s="15" customFormat="1" ht="15.75" customHeight="1">
      <c r="A24" s="23"/>
      <c r="B24" s="3"/>
      <c r="C24" s="3"/>
      <c r="D24" s="3"/>
    </row>
    <row r="25" spans="1:5" s="15" customFormat="1">
      <c r="A25" s="24"/>
      <c r="B25" s="24"/>
      <c r="C25" s="24"/>
      <c r="D25" s="3"/>
    </row>
    <row r="26" spans="1:5" s="15" customFormat="1">
      <c r="A26" s="25"/>
      <c r="B26" s="25"/>
      <c r="C26" s="25"/>
      <c r="D26" s="3"/>
    </row>
    <row r="27" spans="1:5" s="15" customFormat="1" ht="15.75">
      <c r="A27" s="41"/>
      <c r="B27" s="3"/>
      <c r="C27" s="3"/>
      <c r="D27" s="3"/>
    </row>
    <row r="28" spans="1:5" s="15" customFormat="1">
      <c r="A28" s="24"/>
      <c r="B28" s="24"/>
      <c r="C28" s="24"/>
      <c r="D28" s="3"/>
    </row>
    <row r="29" spans="1:5" s="15" customFormat="1">
      <c r="A29" s="24"/>
      <c r="B29" s="24"/>
      <c r="C29" s="24"/>
      <c r="D29" s="3"/>
    </row>
    <row r="30" spans="1:5" s="15" customFormat="1">
      <c r="A30" s="3"/>
      <c r="B30" s="3"/>
      <c r="C30" s="3"/>
      <c r="D30" s="3"/>
    </row>
    <row r="31" spans="1:5" s="15" customFormat="1"/>
    <row r="32" spans="1:5" s="15" customFormat="1"/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20"/>
  <sheetViews>
    <sheetView showGridLines="0" workbookViewId="0">
      <selection sqref="A1:C1"/>
    </sheetView>
  </sheetViews>
  <sheetFormatPr defaultRowHeight="15"/>
  <cols>
    <col min="1" max="1" width="47.42578125" customWidth="1"/>
    <col min="2" max="2" width="27.5703125" style="11" customWidth="1"/>
    <col min="3" max="3" width="27.5703125" style="15" customWidth="1"/>
    <col min="4" max="4" width="9.140625" style="9" customWidth="1"/>
  </cols>
  <sheetData>
    <row r="1" spans="1:4" s="3" customFormat="1" ht="24.95" customHeight="1">
      <c r="A1" s="695" t="s">
        <v>729</v>
      </c>
      <c r="B1" s="695"/>
      <c r="C1" s="695"/>
      <c r="D1" s="16"/>
    </row>
    <row r="2" spans="1:4" s="3" customFormat="1" ht="30" customHeight="1">
      <c r="A2" s="697" t="s">
        <v>635</v>
      </c>
      <c r="B2" s="698"/>
      <c r="C2" s="698"/>
      <c r="D2" s="16"/>
    </row>
    <row r="3" spans="1:4" s="3" customFormat="1" ht="15" customHeight="1">
      <c r="A3" s="583" t="s">
        <v>283</v>
      </c>
      <c r="B3" s="605" t="s">
        <v>453</v>
      </c>
      <c r="C3" s="612" t="s">
        <v>454</v>
      </c>
      <c r="D3" s="195"/>
    </row>
    <row r="4" spans="1:4" s="3" customFormat="1" ht="42.75" customHeight="1" thickBot="1">
      <c r="A4" s="585"/>
      <c r="B4" s="608"/>
      <c r="C4" s="616"/>
      <c r="D4" s="195"/>
    </row>
    <row r="5" spans="1:4" ht="20.100000000000001" customHeight="1" thickTop="1">
      <c r="A5" s="179" t="s">
        <v>79</v>
      </c>
      <c r="B5" s="489">
        <v>6104</v>
      </c>
      <c r="C5" s="181">
        <v>29.5</v>
      </c>
      <c r="D5" s="196"/>
    </row>
    <row r="6" spans="1:4">
      <c r="A6" s="192" t="s">
        <v>80</v>
      </c>
      <c r="B6" s="197"/>
      <c r="C6" s="198"/>
      <c r="D6" s="196"/>
    </row>
    <row r="7" spans="1:4">
      <c r="A7" s="188" t="s">
        <v>81</v>
      </c>
      <c r="B7" s="490">
        <v>314</v>
      </c>
      <c r="C7" s="198">
        <v>30.8</v>
      </c>
      <c r="D7" s="196"/>
    </row>
    <row r="8" spans="1:4">
      <c r="A8" s="192" t="s">
        <v>82</v>
      </c>
      <c r="B8" s="490"/>
      <c r="C8" s="198"/>
      <c r="D8" s="196"/>
    </row>
    <row r="9" spans="1:4">
      <c r="A9" s="188" t="s">
        <v>83</v>
      </c>
      <c r="B9" s="490">
        <v>5790</v>
      </c>
      <c r="C9" s="198">
        <v>29.5</v>
      </c>
      <c r="D9" s="196"/>
    </row>
    <row r="10" spans="1:4">
      <c r="A10" s="127" t="s">
        <v>22</v>
      </c>
      <c r="B10" s="197"/>
      <c r="C10" s="199"/>
      <c r="D10" s="196"/>
    </row>
    <row r="11" spans="1:4" ht="20.100000000000001" customHeight="1">
      <c r="A11" s="112" t="s">
        <v>84</v>
      </c>
      <c r="B11" s="197">
        <v>368</v>
      </c>
      <c r="C11" s="199">
        <v>26.9</v>
      </c>
      <c r="D11" s="196"/>
    </row>
    <row r="12" spans="1:4">
      <c r="A12" s="192" t="s">
        <v>89</v>
      </c>
      <c r="B12" s="197"/>
      <c r="C12" s="199"/>
      <c r="D12" s="196"/>
    </row>
    <row r="13" spans="1:4">
      <c r="A13" s="48" t="s">
        <v>85</v>
      </c>
      <c r="B13" s="130">
        <v>14</v>
      </c>
      <c r="C13" s="198">
        <v>15.9</v>
      </c>
      <c r="D13" s="196"/>
    </row>
    <row r="14" spans="1:4">
      <c r="A14" s="77" t="s">
        <v>86</v>
      </c>
      <c r="B14" s="130"/>
      <c r="C14" s="198"/>
      <c r="D14" s="196"/>
    </row>
    <row r="15" spans="1:4">
      <c r="A15" s="48" t="s">
        <v>87</v>
      </c>
      <c r="B15" s="130">
        <v>354</v>
      </c>
      <c r="C15" s="198">
        <v>27.7</v>
      </c>
      <c r="D15" s="196"/>
    </row>
    <row r="16" spans="1:4">
      <c r="A16" s="77" t="s">
        <v>88</v>
      </c>
      <c r="B16" s="197"/>
      <c r="C16" s="199"/>
      <c r="D16" s="196"/>
    </row>
    <row r="17" spans="1:4" s="15" customFormat="1">
      <c r="A17" s="805"/>
      <c r="B17" s="805"/>
      <c r="C17" s="805"/>
      <c r="D17" s="324"/>
    </row>
    <row r="18" spans="1:4" s="15" customFormat="1">
      <c r="A18" s="805" t="s">
        <v>540</v>
      </c>
      <c r="B18" s="805"/>
      <c r="C18" s="805"/>
      <c r="D18" s="324"/>
    </row>
    <row r="19" spans="1:4">
      <c r="A19" s="803" t="s">
        <v>541</v>
      </c>
      <c r="B19" s="803"/>
      <c r="C19" s="803"/>
      <c r="D19" s="803"/>
    </row>
    <row r="20" spans="1:4">
      <c r="A20" s="804"/>
      <c r="B20" s="804"/>
      <c r="C20" s="804"/>
      <c r="D20" s="804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sqref="A1:D1"/>
    </sheetView>
  </sheetViews>
  <sheetFormatPr defaultRowHeight="15"/>
  <cols>
    <col min="1" max="1" width="38.7109375" customWidth="1"/>
    <col min="2" max="3" width="27.5703125" customWidth="1"/>
    <col min="4" max="4" width="19.7109375" customWidth="1"/>
  </cols>
  <sheetData>
    <row r="1" spans="1:4" s="3" customFormat="1" ht="20.100000000000001" customHeight="1">
      <c r="A1" s="695" t="s">
        <v>728</v>
      </c>
      <c r="B1" s="695"/>
      <c r="C1" s="769"/>
      <c r="D1" s="769"/>
    </row>
    <row r="2" spans="1:4" s="3" customFormat="1" ht="20.100000000000001" customHeight="1">
      <c r="A2" s="697" t="s">
        <v>639</v>
      </c>
      <c r="B2" s="697"/>
      <c r="C2" s="697"/>
      <c r="D2" s="754"/>
    </row>
    <row r="3" spans="1:4" s="3" customFormat="1">
      <c r="A3" s="583" t="s">
        <v>283</v>
      </c>
      <c r="B3" s="605" t="s">
        <v>453</v>
      </c>
      <c r="C3" s="660" t="s">
        <v>457</v>
      </c>
      <c r="D3" s="16"/>
    </row>
    <row r="4" spans="1:4" s="3" customFormat="1" ht="50.25" customHeight="1" thickBot="1">
      <c r="A4" s="585"/>
      <c r="B4" s="608"/>
      <c r="C4" s="808"/>
    </row>
    <row r="5" spans="1:4" ht="20.100000000000001" customHeight="1" thickTop="1">
      <c r="A5" s="179" t="s">
        <v>63</v>
      </c>
      <c r="B5" s="492">
        <v>6357</v>
      </c>
      <c r="C5" s="200">
        <v>19.100000000000001</v>
      </c>
      <c r="D5" s="21"/>
    </row>
    <row r="6" spans="1:4">
      <c r="A6" s="192" t="s">
        <v>64</v>
      </c>
      <c r="B6" s="201"/>
      <c r="C6" s="202"/>
    </row>
    <row r="7" spans="1:4" ht="20.100000000000001" customHeight="1">
      <c r="A7" s="188" t="s">
        <v>456</v>
      </c>
      <c r="B7" s="493">
        <v>1963</v>
      </c>
      <c r="C7" s="203">
        <v>13</v>
      </c>
      <c r="D7" s="266"/>
    </row>
    <row r="8" spans="1:4">
      <c r="A8" s="192" t="s">
        <v>458</v>
      </c>
      <c r="B8" s="493"/>
      <c r="C8" s="203"/>
    </row>
    <row r="9" spans="1:4">
      <c r="A9" s="104" t="s">
        <v>90</v>
      </c>
      <c r="B9" s="493">
        <v>1930</v>
      </c>
      <c r="C9" s="203">
        <v>13.3</v>
      </c>
      <c r="D9" s="267"/>
    </row>
    <row r="10" spans="1:4">
      <c r="A10" s="193" t="s">
        <v>91</v>
      </c>
      <c r="B10" s="493"/>
      <c r="C10" s="203"/>
    </row>
    <row r="11" spans="1:4">
      <c r="A11" s="104" t="s">
        <v>92</v>
      </c>
      <c r="B11" s="493">
        <v>26</v>
      </c>
      <c r="C11" s="203">
        <v>4.8</v>
      </c>
      <c r="D11" s="267"/>
    </row>
    <row r="12" spans="1:4">
      <c r="A12" s="193" t="s">
        <v>93</v>
      </c>
      <c r="B12" s="493"/>
      <c r="C12" s="203"/>
    </row>
    <row r="13" spans="1:4">
      <c r="A13" s="105" t="s">
        <v>94</v>
      </c>
      <c r="B13" s="493">
        <v>7</v>
      </c>
      <c r="C13" s="203">
        <v>16.3</v>
      </c>
    </row>
    <row r="14" spans="1:4">
      <c r="A14" s="194" t="s">
        <v>95</v>
      </c>
      <c r="B14" s="493"/>
      <c r="C14" s="203"/>
    </row>
    <row r="15" spans="1:4" ht="20.100000000000001" customHeight="1">
      <c r="A15" s="48" t="s">
        <v>96</v>
      </c>
      <c r="B15" s="493">
        <v>3321</v>
      </c>
      <c r="C15" s="203">
        <v>21.5</v>
      </c>
      <c r="D15" s="266"/>
    </row>
    <row r="16" spans="1:4">
      <c r="A16" s="77" t="s">
        <v>97</v>
      </c>
      <c r="B16" s="493"/>
      <c r="C16" s="203"/>
      <c r="D16" s="49"/>
    </row>
    <row r="17" spans="1:4" ht="20.100000000000001" customHeight="1">
      <c r="A17" s="48" t="s">
        <v>98</v>
      </c>
      <c r="B17" s="493">
        <v>1073</v>
      </c>
      <c r="C17" s="203">
        <v>38.299999999999997</v>
      </c>
      <c r="D17" s="266"/>
    </row>
    <row r="18" spans="1:4">
      <c r="A18" s="204" t="s">
        <v>99</v>
      </c>
      <c r="B18" s="493"/>
      <c r="C18" s="203"/>
      <c r="D18" s="12"/>
    </row>
    <row r="19" spans="1:4" s="15" customFormat="1">
      <c r="A19" s="204"/>
      <c r="B19" s="207"/>
      <c r="C19" s="207"/>
    </row>
    <row r="20" spans="1:4" s="15" customFormat="1" ht="24.75" customHeight="1">
      <c r="A20" s="806" t="s">
        <v>542</v>
      </c>
      <c r="B20" s="807"/>
      <c r="C20" s="807"/>
      <c r="D20" s="807"/>
    </row>
    <row r="21" spans="1:4" s="15" customFormat="1" ht="24.95" customHeight="1">
      <c r="A21" s="626" t="s">
        <v>543</v>
      </c>
      <c r="B21" s="626"/>
      <c r="C21" s="626"/>
      <c r="D21" s="626"/>
    </row>
    <row r="25" spans="1:4">
      <c r="D25" s="10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workbookViewId="0">
      <selection activeCell="C16" sqref="C16"/>
    </sheetView>
  </sheetViews>
  <sheetFormatPr defaultRowHeight="15"/>
  <cols>
    <col min="1" max="1" width="38.7109375" customWidth="1"/>
    <col min="2" max="3" width="27.5703125" customWidth="1"/>
    <col min="4" max="4" width="19.7109375" customWidth="1"/>
  </cols>
  <sheetData>
    <row r="1" spans="1:4" s="3" customFormat="1" ht="24.95" customHeight="1">
      <c r="A1" s="695" t="s">
        <v>727</v>
      </c>
      <c r="B1" s="695"/>
      <c r="C1" s="769"/>
      <c r="D1" s="769"/>
    </row>
    <row r="2" spans="1:4" s="3" customFormat="1" ht="20.100000000000001" customHeight="1">
      <c r="A2" s="678" t="s">
        <v>640</v>
      </c>
      <c r="B2" s="678"/>
      <c r="C2" s="678"/>
      <c r="D2" s="810"/>
    </row>
    <row r="3" spans="1:4">
      <c r="A3" s="583" t="s">
        <v>283</v>
      </c>
      <c r="B3" s="605" t="s">
        <v>453</v>
      </c>
      <c r="C3" s="660" t="s">
        <v>457</v>
      </c>
      <c r="D3" s="9"/>
    </row>
    <row r="4" spans="1:4" ht="51" customHeight="1" thickBot="1">
      <c r="A4" s="585"/>
      <c r="B4" s="608"/>
      <c r="C4" s="808"/>
    </row>
    <row r="5" spans="1:4" ht="20.100000000000001" customHeight="1" thickTop="1">
      <c r="A5" s="179" t="s">
        <v>63</v>
      </c>
      <c r="B5" s="496">
        <v>1963</v>
      </c>
      <c r="C5" s="497">
        <v>13</v>
      </c>
      <c r="D5" s="5"/>
    </row>
    <row r="6" spans="1:4">
      <c r="A6" s="192" t="s">
        <v>64</v>
      </c>
      <c r="B6" s="62"/>
      <c r="C6" s="70"/>
      <c r="D6" s="5"/>
    </row>
    <row r="7" spans="1:4" ht="20.100000000000001" customHeight="1">
      <c r="A7" s="188" t="s">
        <v>101</v>
      </c>
      <c r="B7" s="63"/>
      <c r="C7" s="70"/>
      <c r="D7" s="5"/>
    </row>
    <row r="8" spans="1:4">
      <c r="A8" s="192" t="s">
        <v>102</v>
      </c>
      <c r="B8" s="63"/>
      <c r="C8" s="70"/>
      <c r="D8" s="5"/>
    </row>
    <row r="9" spans="1:4">
      <c r="A9" s="320" t="s">
        <v>103</v>
      </c>
      <c r="B9" s="495">
        <v>485</v>
      </c>
      <c r="C9" s="70">
        <v>13.3</v>
      </c>
      <c r="D9" s="5"/>
    </row>
    <row r="10" spans="1:4">
      <c r="A10" s="193" t="s">
        <v>104</v>
      </c>
      <c r="B10" s="495"/>
      <c r="C10" s="70"/>
      <c r="D10" s="5"/>
    </row>
    <row r="11" spans="1:4">
      <c r="A11" s="320" t="s">
        <v>105</v>
      </c>
      <c r="B11" s="495">
        <v>53</v>
      </c>
      <c r="C11" s="70">
        <v>29.4</v>
      </c>
      <c r="D11" s="5"/>
    </row>
    <row r="12" spans="1:4">
      <c r="A12" s="193" t="s">
        <v>106</v>
      </c>
      <c r="B12" s="495"/>
      <c r="C12" s="70"/>
      <c r="D12" s="5"/>
    </row>
    <row r="13" spans="1:4">
      <c r="A13" s="320" t="s">
        <v>107</v>
      </c>
      <c r="B13" s="495">
        <v>15</v>
      </c>
      <c r="C13" s="70">
        <v>14.9</v>
      </c>
      <c r="D13" s="5"/>
    </row>
    <row r="14" spans="1:4">
      <c r="A14" s="193" t="s">
        <v>108</v>
      </c>
      <c r="B14" s="495"/>
      <c r="C14" s="70"/>
      <c r="D14" s="5"/>
    </row>
    <row r="15" spans="1:4">
      <c r="A15" s="320" t="s">
        <v>109</v>
      </c>
      <c r="B15" s="495">
        <v>16</v>
      </c>
      <c r="C15" s="70">
        <v>9.9</v>
      </c>
      <c r="D15" s="5"/>
    </row>
    <row r="16" spans="1:4">
      <c r="A16" s="193" t="s">
        <v>110</v>
      </c>
      <c r="B16" s="495"/>
      <c r="C16" s="70"/>
      <c r="D16" s="5"/>
    </row>
    <row r="17" spans="1:4" ht="20.100000000000001" customHeight="1">
      <c r="A17" s="188" t="s">
        <v>111</v>
      </c>
      <c r="B17" s="495">
        <v>137</v>
      </c>
      <c r="C17" s="70">
        <v>18.7</v>
      </c>
      <c r="D17" s="5"/>
    </row>
    <row r="18" spans="1:4">
      <c r="A18" s="192" t="s">
        <v>112</v>
      </c>
      <c r="B18" s="495"/>
      <c r="C18" s="70"/>
      <c r="D18" s="5"/>
    </row>
    <row r="19" spans="1:4" ht="20.100000000000001" customHeight="1">
      <c r="A19" s="188" t="s">
        <v>113</v>
      </c>
      <c r="B19" s="495">
        <v>80</v>
      </c>
      <c r="C19" s="70">
        <v>2.6</v>
      </c>
      <c r="D19" s="5"/>
    </row>
    <row r="20" spans="1:4">
      <c r="A20" s="192" t="s">
        <v>114</v>
      </c>
      <c r="B20" s="495"/>
      <c r="C20" s="70"/>
      <c r="D20" s="5"/>
    </row>
    <row r="21" spans="1:4" ht="20.100000000000001" customHeight="1">
      <c r="A21" s="188" t="s">
        <v>115</v>
      </c>
      <c r="B21" s="495">
        <v>1177</v>
      </c>
      <c r="C21" s="70">
        <v>16.399999999999999</v>
      </c>
      <c r="D21" s="5"/>
    </row>
    <row r="22" spans="1:4">
      <c r="A22" s="192" t="s">
        <v>116</v>
      </c>
      <c r="B22" s="494"/>
      <c r="C22" s="491"/>
    </row>
    <row r="23" spans="1:4" s="15" customFormat="1" ht="15" customHeight="1">
      <c r="A23" s="327"/>
      <c r="B23" s="328"/>
      <c r="C23" s="328"/>
      <c r="D23" s="328"/>
    </row>
    <row r="24" spans="1:4" ht="15" customHeight="1">
      <c r="A24" s="761" t="s">
        <v>545</v>
      </c>
      <c r="B24" s="809"/>
      <c r="C24" s="809"/>
      <c r="D24" s="809"/>
    </row>
    <row r="25" spans="1:4" ht="15" customHeight="1">
      <c r="A25" s="691" t="s">
        <v>544</v>
      </c>
      <c r="B25" s="691"/>
      <c r="C25" s="691"/>
      <c r="D25" s="691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1"/>
  <sheetViews>
    <sheetView showGridLines="0" workbookViewId="0">
      <selection activeCell="C17" sqref="C17"/>
    </sheetView>
  </sheetViews>
  <sheetFormatPr defaultRowHeight="15"/>
  <cols>
    <col min="1" max="1" width="38.7109375" customWidth="1"/>
    <col min="2" max="3" width="27.5703125" customWidth="1"/>
    <col min="4" max="4" width="9.140625" style="9" customWidth="1"/>
  </cols>
  <sheetData>
    <row r="1" spans="1:4" s="3" customFormat="1" ht="20.100000000000001" customHeight="1">
      <c r="A1" s="695" t="s">
        <v>726</v>
      </c>
      <c r="B1" s="695"/>
      <c r="C1" s="769"/>
      <c r="D1" s="16"/>
    </row>
    <row r="2" spans="1:4" s="3" customFormat="1" ht="20.100000000000001" customHeight="1">
      <c r="A2" s="678" t="s">
        <v>662</v>
      </c>
      <c r="B2" s="786"/>
      <c r="C2" s="786"/>
      <c r="D2" s="16"/>
    </row>
    <row r="3" spans="1:4" ht="15" customHeight="1">
      <c r="A3" s="583" t="s">
        <v>283</v>
      </c>
      <c r="B3" s="605" t="s">
        <v>453</v>
      </c>
      <c r="C3" s="660" t="s">
        <v>457</v>
      </c>
      <c r="D3"/>
    </row>
    <row r="4" spans="1:4" ht="56.25" customHeight="1" thickBot="1">
      <c r="A4" s="585"/>
      <c r="B4" s="608"/>
      <c r="C4" s="808"/>
      <c r="D4"/>
    </row>
    <row r="5" spans="1:4" ht="24.95" customHeight="1" thickTop="1">
      <c r="A5" s="51" t="s">
        <v>63</v>
      </c>
      <c r="B5" s="498">
        <v>1963</v>
      </c>
      <c r="C5" s="497">
        <v>13</v>
      </c>
      <c r="D5"/>
    </row>
    <row r="6" spans="1:4" ht="15" customHeight="1">
      <c r="A6" s="57" t="s">
        <v>64</v>
      </c>
      <c r="B6" s="63"/>
      <c r="C6" s="83"/>
      <c r="D6"/>
    </row>
    <row r="7" spans="1:4" ht="15" customHeight="1">
      <c r="A7" s="82" t="s">
        <v>122</v>
      </c>
      <c r="B7" s="63"/>
      <c r="C7" s="83"/>
      <c r="D7"/>
    </row>
    <row r="8" spans="1:4" ht="15" customHeight="1">
      <c r="A8" s="419" t="s">
        <v>123</v>
      </c>
      <c r="B8" s="63"/>
      <c r="C8" s="83"/>
      <c r="D8"/>
    </row>
    <row r="9" spans="1:4" ht="20.100000000000001" customHeight="1">
      <c r="A9" s="206" t="s">
        <v>124</v>
      </c>
      <c r="B9" s="495">
        <v>511</v>
      </c>
      <c r="C9" s="70">
        <v>12.7</v>
      </c>
      <c r="D9"/>
    </row>
    <row r="10" spans="1:4" ht="15" customHeight="1">
      <c r="A10" s="57" t="s">
        <v>125</v>
      </c>
      <c r="B10" s="495"/>
      <c r="C10" s="70"/>
      <c r="D10"/>
    </row>
    <row r="11" spans="1:4" ht="20.100000000000001" customHeight="1">
      <c r="A11" s="206" t="s">
        <v>126</v>
      </c>
      <c r="B11" s="495">
        <v>18</v>
      </c>
      <c r="C11" s="70">
        <v>19.600000000000001</v>
      </c>
      <c r="D11"/>
    </row>
    <row r="12" spans="1:4" ht="15" customHeight="1">
      <c r="A12" s="57" t="s">
        <v>127</v>
      </c>
      <c r="B12" s="495"/>
      <c r="C12" s="70"/>
      <c r="D12"/>
    </row>
    <row r="13" spans="1:4" ht="39" customHeight="1">
      <c r="A13" s="206" t="s">
        <v>129</v>
      </c>
      <c r="B13" s="495">
        <v>109</v>
      </c>
      <c r="C13" s="70">
        <v>38</v>
      </c>
      <c r="D13"/>
    </row>
    <row r="14" spans="1:4" ht="26.1" customHeight="1">
      <c r="A14" s="57" t="s">
        <v>130</v>
      </c>
      <c r="B14" s="495"/>
      <c r="C14" s="70"/>
      <c r="D14"/>
    </row>
    <row r="15" spans="1:4" ht="26.1" customHeight="1">
      <c r="A15" s="206" t="s">
        <v>132</v>
      </c>
      <c r="B15" s="495">
        <v>53</v>
      </c>
      <c r="C15" s="70">
        <v>16.399999999999999</v>
      </c>
      <c r="D15"/>
    </row>
    <row r="16" spans="1:4" ht="26.1" customHeight="1">
      <c r="A16" s="57" t="s">
        <v>131</v>
      </c>
      <c r="B16" s="495"/>
      <c r="C16" s="70"/>
      <c r="D16"/>
    </row>
    <row r="17" spans="1:4" ht="20.100000000000001" customHeight="1">
      <c r="A17" s="206" t="s">
        <v>128</v>
      </c>
      <c r="B17" s="495">
        <v>125</v>
      </c>
      <c r="C17" s="70">
        <v>2.4</v>
      </c>
      <c r="D17"/>
    </row>
    <row r="18" spans="1:4" ht="15" customHeight="1">
      <c r="A18" s="208" t="s">
        <v>133</v>
      </c>
      <c r="B18" s="494"/>
      <c r="C18" s="491"/>
      <c r="D18"/>
    </row>
    <row r="19" spans="1:4" s="15" customFormat="1" ht="15" customHeight="1">
      <c r="A19" s="420"/>
      <c r="B19" s="9"/>
    </row>
    <row r="20" spans="1:4" s="15" customFormat="1" ht="15" customHeight="1">
      <c r="A20" s="812" t="s">
        <v>545</v>
      </c>
      <c r="B20" s="812"/>
      <c r="C20" s="812"/>
      <c r="D20" s="9"/>
    </row>
    <row r="21" spans="1:4" ht="15" customHeight="1">
      <c r="A21" s="699" t="s">
        <v>544</v>
      </c>
      <c r="B21" s="811"/>
      <c r="C21" s="811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42"/>
  <sheetViews>
    <sheetView showGridLines="0" zoomScaleNormal="100" workbookViewId="0">
      <selection activeCell="C7" sqref="C7"/>
    </sheetView>
  </sheetViews>
  <sheetFormatPr defaultColWidth="9.140625" defaultRowHeight="15"/>
  <cols>
    <col min="1" max="1" width="5.7109375" style="3" customWidth="1"/>
    <col min="2" max="2" width="26.140625" style="3" customWidth="1"/>
    <col min="3" max="6" width="10.7109375" style="3" customWidth="1"/>
    <col min="7" max="7" width="10.28515625" style="3" customWidth="1"/>
    <col min="8" max="8" width="10.7109375" style="3" customWidth="1"/>
    <col min="9" max="9" width="11.5703125" style="3" customWidth="1"/>
    <col min="10" max="12" width="10.7109375" style="3" hidden="1" customWidth="1"/>
    <col min="13" max="13" width="10.7109375" style="3" customWidth="1"/>
    <col min="14" max="16384" width="9.140625" style="3"/>
  </cols>
  <sheetData>
    <row r="1" spans="1:16" ht="20.100000000000001" customHeight="1">
      <c r="A1" s="611" t="s">
        <v>557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</row>
    <row r="2" spans="1:16">
      <c r="A2" s="603" t="s">
        <v>502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</row>
    <row r="3" spans="1:16" ht="45.75" customHeight="1">
      <c r="A3" s="622" t="s">
        <v>283</v>
      </c>
      <c r="B3" s="623"/>
      <c r="C3" s="605" t="s">
        <v>618</v>
      </c>
      <c r="D3" s="605" t="s">
        <v>619</v>
      </c>
      <c r="E3" s="605" t="s">
        <v>509</v>
      </c>
      <c r="F3" s="605" t="s">
        <v>510</v>
      </c>
      <c r="G3" s="605" t="s">
        <v>511</v>
      </c>
      <c r="H3" s="605" t="s">
        <v>620</v>
      </c>
      <c r="I3" s="612" t="s">
        <v>290</v>
      </c>
      <c r="J3" s="618" t="s">
        <v>503</v>
      </c>
      <c r="K3" s="619"/>
      <c r="L3" s="612" t="s">
        <v>289</v>
      </c>
    </row>
    <row r="4" spans="1:16" ht="14.1" customHeight="1">
      <c r="A4" s="598" t="s">
        <v>626</v>
      </c>
      <c r="B4" s="599"/>
      <c r="C4" s="617"/>
      <c r="D4" s="617"/>
      <c r="E4" s="606"/>
      <c r="F4" s="606"/>
      <c r="G4" s="606"/>
      <c r="H4" s="617"/>
      <c r="I4" s="615"/>
      <c r="J4" s="618" t="s">
        <v>286</v>
      </c>
      <c r="K4" s="625" t="s">
        <v>287</v>
      </c>
      <c r="L4" s="613"/>
    </row>
    <row r="5" spans="1:16" ht="48.75" customHeight="1">
      <c r="A5" s="600"/>
      <c r="B5" s="599"/>
      <c r="C5" s="607"/>
      <c r="D5" s="607"/>
      <c r="E5" s="607"/>
      <c r="F5" s="607"/>
      <c r="G5" s="606"/>
      <c r="H5" s="617"/>
      <c r="I5" s="615"/>
      <c r="J5" s="618"/>
      <c r="K5" s="625"/>
      <c r="L5" s="613"/>
    </row>
    <row r="6" spans="1:16" ht="19.5" customHeight="1" thickBot="1">
      <c r="A6" s="601"/>
      <c r="B6" s="602"/>
      <c r="C6" s="595" t="s">
        <v>504</v>
      </c>
      <c r="D6" s="596"/>
      <c r="E6" s="596"/>
      <c r="F6" s="597"/>
      <c r="G6" s="608"/>
      <c r="H6" s="608"/>
      <c r="I6" s="616"/>
      <c r="J6" s="620" t="s">
        <v>291</v>
      </c>
      <c r="K6" s="621"/>
      <c r="L6" s="614"/>
    </row>
    <row r="7" spans="1:16" ht="20.100000000000001" customHeight="1" thickTop="1">
      <c r="A7" s="337">
        <v>2016</v>
      </c>
      <c r="B7" s="336" t="s">
        <v>28</v>
      </c>
      <c r="C7" s="276">
        <v>637.1</v>
      </c>
      <c r="D7" s="363">
        <v>114.4</v>
      </c>
      <c r="E7" s="453">
        <v>178</v>
      </c>
      <c r="F7" s="363">
        <v>11.3</v>
      </c>
      <c r="G7" s="106">
        <v>2946</v>
      </c>
      <c r="H7" s="364">
        <v>4</v>
      </c>
      <c r="I7" s="458">
        <v>4425.91</v>
      </c>
      <c r="J7" s="455">
        <v>2.2000000000000002</v>
      </c>
      <c r="K7" s="60">
        <v>1.6</v>
      </c>
      <c r="L7" s="61">
        <v>4648</v>
      </c>
      <c r="M7" s="16"/>
      <c r="P7" s="452"/>
    </row>
    <row r="8" spans="1:16">
      <c r="A8" s="337"/>
      <c r="B8" s="336" t="s">
        <v>29</v>
      </c>
      <c r="C8" s="276" t="s">
        <v>31</v>
      </c>
      <c r="D8" s="365">
        <v>115.4</v>
      </c>
      <c r="E8" s="68">
        <v>178</v>
      </c>
      <c r="F8" s="365">
        <v>10.8</v>
      </c>
      <c r="G8" s="124">
        <v>3173</v>
      </c>
      <c r="H8" s="313">
        <v>3</v>
      </c>
      <c r="I8" s="458">
        <v>4434.22</v>
      </c>
      <c r="J8" s="455">
        <v>3</v>
      </c>
      <c r="K8" s="64">
        <v>2.4</v>
      </c>
      <c r="L8" s="65">
        <v>6015</v>
      </c>
      <c r="M8" s="16"/>
    </row>
    <row r="9" spans="1:16">
      <c r="A9" s="337"/>
      <c r="B9" s="336" t="s">
        <v>30</v>
      </c>
      <c r="C9" s="68">
        <v>637.70000000000005</v>
      </c>
      <c r="D9" s="68">
        <v>116.4</v>
      </c>
      <c r="E9" s="68">
        <v>179.3</v>
      </c>
      <c r="F9" s="68">
        <v>10.199999999999999</v>
      </c>
      <c r="G9" s="276">
        <v>2337</v>
      </c>
      <c r="H9" s="277">
        <v>4</v>
      </c>
      <c r="I9" s="458">
        <v>4488.1499999999996</v>
      </c>
      <c r="J9" s="456">
        <v>3.2</v>
      </c>
      <c r="K9" s="67">
        <v>2.5</v>
      </c>
      <c r="L9" s="61">
        <v>8475</v>
      </c>
      <c r="M9" s="16"/>
    </row>
    <row r="10" spans="1:16" ht="20.100000000000001" customHeight="1">
      <c r="A10" s="337">
        <v>2017</v>
      </c>
      <c r="B10" s="336" t="s">
        <v>27</v>
      </c>
      <c r="C10" s="276" t="s">
        <v>31</v>
      </c>
      <c r="D10" s="68">
        <v>117.1</v>
      </c>
      <c r="E10" s="68">
        <v>184.2</v>
      </c>
      <c r="F10" s="68">
        <v>10.199999999999999</v>
      </c>
      <c r="G10" s="276">
        <v>2659</v>
      </c>
      <c r="H10" s="277">
        <v>4</v>
      </c>
      <c r="I10" s="458">
        <v>4636.37</v>
      </c>
      <c r="J10" s="456">
        <v>3.6</v>
      </c>
      <c r="K10" s="67">
        <v>2.9</v>
      </c>
      <c r="L10" s="69">
        <v>1487</v>
      </c>
      <c r="M10" s="16"/>
    </row>
    <row r="11" spans="1:16">
      <c r="A11" s="337"/>
      <c r="B11" s="336" t="s">
        <v>28</v>
      </c>
      <c r="C11" s="68">
        <v>638.4</v>
      </c>
      <c r="D11" s="68">
        <v>118</v>
      </c>
      <c r="E11" s="68">
        <v>184.3</v>
      </c>
      <c r="F11" s="68">
        <v>9.4</v>
      </c>
      <c r="G11" s="276">
        <v>4400</v>
      </c>
      <c r="H11" s="277">
        <v>2</v>
      </c>
      <c r="I11" s="458">
        <v>4695.8599999999997</v>
      </c>
      <c r="J11" s="456">
        <v>4</v>
      </c>
      <c r="K11" s="67">
        <v>3.3</v>
      </c>
      <c r="L11" s="61">
        <v>3409</v>
      </c>
      <c r="M11" s="16"/>
    </row>
    <row r="12" spans="1:16">
      <c r="A12" s="337"/>
      <c r="B12" s="336" t="s">
        <v>29</v>
      </c>
      <c r="C12" s="276" t="s">
        <v>31</v>
      </c>
      <c r="D12" s="68">
        <v>119.1</v>
      </c>
      <c r="E12" s="68">
        <v>184.6</v>
      </c>
      <c r="F12" s="68">
        <v>9</v>
      </c>
      <c r="G12" s="276">
        <v>3803</v>
      </c>
      <c r="H12" s="277">
        <v>2</v>
      </c>
      <c r="I12" s="458">
        <v>4731.2299999999996</v>
      </c>
      <c r="J12" s="456">
        <v>2.8</v>
      </c>
      <c r="K12" s="67">
        <v>2.2000000000000002</v>
      </c>
      <c r="L12" s="65">
        <v>6328</v>
      </c>
      <c r="M12" s="16"/>
    </row>
    <row r="13" spans="1:16">
      <c r="A13" s="337"/>
      <c r="B13" s="336" t="s">
        <v>30</v>
      </c>
      <c r="C13" s="96">
        <v>638.6</v>
      </c>
      <c r="D13" s="68">
        <v>120.2</v>
      </c>
      <c r="E13" s="68">
        <v>185.1</v>
      </c>
      <c r="F13" s="68">
        <v>8.1999999999999993</v>
      </c>
      <c r="G13" s="276">
        <v>2882</v>
      </c>
      <c r="H13" s="277">
        <v>3</v>
      </c>
      <c r="I13" s="458">
        <v>4818.59</v>
      </c>
      <c r="J13" s="456">
        <v>3.4</v>
      </c>
      <c r="K13" s="67">
        <v>2.8</v>
      </c>
      <c r="L13" s="61">
        <v>8875</v>
      </c>
      <c r="M13" s="16"/>
    </row>
    <row r="14" spans="1:16" ht="20.100000000000001" customHeight="1">
      <c r="A14" s="337">
        <v>2018</v>
      </c>
      <c r="B14" s="336" t="s">
        <v>27</v>
      </c>
      <c r="C14" s="276" t="s">
        <v>31</v>
      </c>
      <c r="D14" s="68">
        <v>120.9</v>
      </c>
      <c r="E14" s="68">
        <v>188.7</v>
      </c>
      <c r="F14" s="68">
        <v>8.4</v>
      </c>
      <c r="G14" s="276">
        <v>2919</v>
      </c>
      <c r="H14" s="277">
        <v>3</v>
      </c>
      <c r="I14" s="458">
        <v>5070.0600000000004</v>
      </c>
      <c r="J14" s="456">
        <v>3.3</v>
      </c>
      <c r="K14" s="67">
        <v>2.6</v>
      </c>
      <c r="L14" s="61">
        <v>2212</v>
      </c>
      <c r="M14" s="16"/>
    </row>
    <row r="15" spans="1:16">
      <c r="A15" s="337"/>
      <c r="B15" s="336" t="s">
        <v>28</v>
      </c>
      <c r="C15" s="68" t="s">
        <v>31</v>
      </c>
      <c r="D15" s="68">
        <v>122.3</v>
      </c>
      <c r="E15" s="68">
        <v>185.4</v>
      </c>
      <c r="F15" s="68">
        <v>7.7</v>
      </c>
      <c r="G15" s="276">
        <v>4898</v>
      </c>
      <c r="H15" s="277">
        <v>2</v>
      </c>
      <c r="I15" s="458">
        <v>5069.92</v>
      </c>
      <c r="J15" s="456"/>
      <c r="K15" s="67"/>
      <c r="L15" s="61"/>
      <c r="M15" s="16"/>
    </row>
    <row r="16" spans="1:16">
      <c r="A16" s="17"/>
      <c r="B16" s="366" t="s">
        <v>25</v>
      </c>
      <c r="C16" s="22" t="s">
        <v>34</v>
      </c>
      <c r="D16" s="502">
        <v>103.7</v>
      </c>
      <c r="E16" s="502">
        <v>100.6</v>
      </c>
      <c r="F16" s="502">
        <v>81.3</v>
      </c>
      <c r="G16" s="502">
        <v>111.3</v>
      </c>
      <c r="H16" s="502">
        <v>100</v>
      </c>
      <c r="I16" s="454">
        <v>108</v>
      </c>
      <c r="J16" s="457" t="s">
        <v>34</v>
      </c>
      <c r="K16" s="22" t="s">
        <v>34</v>
      </c>
      <c r="L16" s="451">
        <f>L14/L10*100</f>
        <v>148.80000000000001</v>
      </c>
      <c r="M16" s="16"/>
    </row>
    <row r="17" spans="1:14">
      <c r="A17" s="17"/>
      <c r="B17" s="411"/>
      <c r="C17" s="20"/>
      <c r="D17" s="412"/>
      <c r="E17" s="412"/>
      <c r="F17" s="20"/>
      <c r="G17" s="20"/>
      <c r="H17" s="20"/>
      <c r="I17" s="20"/>
      <c r="J17" s="20"/>
      <c r="K17" s="20"/>
      <c r="L17" s="14"/>
      <c r="M17" s="16"/>
    </row>
    <row r="18" spans="1:14">
      <c r="A18" s="624" t="s">
        <v>532</v>
      </c>
      <c r="B18" s="624"/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16"/>
    </row>
    <row r="19" spans="1:14" ht="15" customHeight="1">
      <c r="A19" s="609" t="s">
        <v>533</v>
      </c>
      <c r="B19" s="610"/>
      <c r="C19" s="610"/>
      <c r="D19" s="610"/>
      <c r="E19" s="610"/>
      <c r="F19" s="610"/>
      <c r="G19" s="610"/>
      <c r="H19" s="610"/>
      <c r="I19" s="610"/>
      <c r="J19" s="610"/>
      <c r="K19" s="610"/>
      <c r="L19" s="610"/>
      <c r="M19" s="367"/>
      <c r="N19" s="368"/>
    </row>
    <row r="20" spans="1:14">
      <c r="A20" s="17"/>
      <c r="B20" s="369"/>
      <c r="C20" s="17"/>
      <c r="D20" s="17"/>
      <c r="E20" s="362"/>
      <c r="F20" s="17"/>
    </row>
    <row r="21" spans="1:14">
      <c r="B21" s="362"/>
      <c r="C21" s="362"/>
      <c r="D21" s="362"/>
      <c r="E21" s="362"/>
      <c r="F21" s="362"/>
      <c r="G21" s="362"/>
      <c r="H21" s="362"/>
    </row>
    <row r="22" spans="1:14">
      <c r="B22" s="362" t="s">
        <v>178</v>
      </c>
      <c r="C22" s="362"/>
      <c r="D22" s="362"/>
      <c r="E22" s="362"/>
      <c r="F22" s="362"/>
      <c r="G22" s="362"/>
      <c r="H22" s="362"/>
    </row>
    <row r="23" spans="1:14">
      <c r="B23" s="362"/>
      <c r="C23" s="362"/>
      <c r="D23" s="362"/>
      <c r="E23" s="362"/>
      <c r="F23" s="362"/>
      <c r="G23" s="362"/>
      <c r="H23" s="362"/>
    </row>
    <row r="24" spans="1:14">
      <c r="B24" s="362"/>
      <c r="C24" s="362"/>
      <c r="D24" s="362"/>
      <c r="E24" s="362"/>
      <c r="F24" s="362"/>
      <c r="G24" s="362"/>
      <c r="H24" s="362"/>
    </row>
    <row r="25" spans="1:14">
      <c r="B25" s="362"/>
      <c r="C25" s="362"/>
      <c r="D25" s="362"/>
      <c r="E25" s="362"/>
      <c r="F25" s="362"/>
      <c r="G25" s="362"/>
      <c r="H25" s="362"/>
    </row>
    <row r="26" spans="1:14">
      <c r="B26" s="362"/>
      <c r="C26" s="362"/>
      <c r="D26" s="362"/>
      <c r="E26" s="362"/>
      <c r="F26" s="362"/>
      <c r="G26" s="362"/>
      <c r="H26" s="362"/>
    </row>
    <row r="27" spans="1:14">
      <c r="B27" s="362"/>
      <c r="C27" s="362"/>
      <c r="D27" s="362"/>
      <c r="E27" s="362"/>
      <c r="F27" s="362"/>
      <c r="G27" s="362"/>
      <c r="H27" s="362"/>
    </row>
    <row r="28" spans="1:14">
      <c r="B28" s="362"/>
      <c r="C28" s="362"/>
      <c r="D28" s="362"/>
      <c r="E28" s="362"/>
      <c r="F28" s="362"/>
      <c r="G28" s="362"/>
      <c r="H28" s="362"/>
    </row>
    <row r="29" spans="1:14">
      <c r="B29" s="362"/>
      <c r="C29" s="362"/>
      <c r="D29" s="362"/>
      <c r="E29" s="362"/>
      <c r="F29" s="362"/>
      <c r="G29" s="362"/>
      <c r="H29" s="362"/>
    </row>
    <row r="30" spans="1:14">
      <c r="B30" s="362"/>
      <c r="C30" s="362"/>
      <c r="D30" s="362"/>
      <c r="E30" s="362"/>
      <c r="F30" s="362"/>
      <c r="G30" s="362"/>
      <c r="H30" s="362"/>
    </row>
    <row r="31" spans="1:14">
      <c r="B31" s="362"/>
      <c r="C31" s="362"/>
      <c r="D31" s="362"/>
      <c r="E31" s="362"/>
      <c r="F31" s="362"/>
      <c r="G31" s="362"/>
      <c r="H31" s="362"/>
    </row>
    <row r="32" spans="1:14">
      <c r="B32" s="362"/>
      <c r="C32" s="362"/>
      <c r="D32" s="362"/>
      <c r="E32" s="362"/>
      <c r="F32" s="362"/>
      <c r="G32" s="362"/>
      <c r="H32" s="362"/>
    </row>
    <row r="33" spans="2:8">
      <c r="B33" s="362"/>
      <c r="C33" s="362"/>
      <c r="D33" s="362"/>
      <c r="E33" s="362"/>
      <c r="F33" s="362"/>
      <c r="G33" s="362"/>
      <c r="H33" s="362"/>
    </row>
    <row r="34" spans="2:8">
      <c r="B34" s="362"/>
      <c r="C34" s="362"/>
      <c r="D34" s="362"/>
      <c r="E34" s="362"/>
      <c r="F34" s="362"/>
      <c r="G34" s="362"/>
      <c r="H34" s="362"/>
    </row>
    <row r="35" spans="2:8">
      <c r="B35" s="362"/>
      <c r="C35" s="362"/>
      <c r="D35" s="362"/>
      <c r="E35" s="362"/>
      <c r="F35" s="362"/>
      <c r="G35" s="362"/>
      <c r="H35" s="362"/>
    </row>
    <row r="36" spans="2:8">
      <c r="B36" s="362"/>
      <c r="C36" s="362"/>
      <c r="D36" s="362"/>
      <c r="E36" s="362"/>
      <c r="F36" s="362"/>
      <c r="G36" s="362"/>
      <c r="H36" s="362"/>
    </row>
    <row r="37" spans="2:8">
      <c r="B37" s="362"/>
      <c r="C37" s="362"/>
      <c r="D37" s="362"/>
      <c r="E37" s="362"/>
      <c r="F37" s="362"/>
      <c r="G37" s="362"/>
      <c r="H37" s="362"/>
    </row>
    <row r="38" spans="2:8">
      <c r="B38" s="362"/>
      <c r="C38" s="362"/>
      <c r="D38" s="362"/>
      <c r="E38" s="362"/>
      <c r="F38" s="362"/>
      <c r="G38" s="362"/>
      <c r="H38" s="362"/>
    </row>
    <row r="39" spans="2:8">
      <c r="B39" s="362"/>
      <c r="C39" s="362"/>
      <c r="D39" s="362"/>
      <c r="E39" s="362"/>
      <c r="F39" s="362"/>
      <c r="G39" s="362"/>
      <c r="H39" s="362"/>
    </row>
    <row r="40" spans="2:8">
      <c r="B40" s="362"/>
      <c r="C40" s="362"/>
      <c r="D40" s="362"/>
      <c r="E40" s="362"/>
      <c r="F40" s="362"/>
      <c r="G40" s="362"/>
      <c r="H40" s="362"/>
    </row>
    <row r="41" spans="2:8">
      <c r="B41" s="362"/>
      <c r="C41" s="362"/>
      <c r="D41" s="362"/>
      <c r="F41" s="362"/>
      <c r="G41" s="362"/>
      <c r="H41" s="362"/>
    </row>
    <row r="42" spans="2:8">
      <c r="B42" s="362"/>
      <c r="C42" s="362"/>
      <c r="D42" s="362"/>
      <c r="F42" s="362"/>
      <c r="G42" s="362"/>
      <c r="H42" s="362"/>
    </row>
  </sheetData>
  <mergeCells count="19">
    <mergeCell ref="A19:L19"/>
    <mergeCell ref="A1:L1"/>
    <mergeCell ref="L3:L6"/>
    <mergeCell ref="I3:I6"/>
    <mergeCell ref="C3:C5"/>
    <mergeCell ref="D3:D5"/>
    <mergeCell ref="H3:H6"/>
    <mergeCell ref="J3:K3"/>
    <mergeCell ref="J6:K6"/>
    <mergeCell ref="J4:J5"/>
    <mergeCell ref="A3:B3"/>
    <mergeCell ref="A18:L18"/>
    <mergeCell ref="K4:K5"/>
    <mergeCell ref="C6:F6"/>
    <mergeCell ref="A4:B6"/>
    <mergeCell ref="A2:L2"/>
    <mergeCell ref="E3:E5"/>
    <mergeCell ref="G3:G6"/>
    <mergeCell ref="F3:F5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108"/>
  <sheetViews>
    <sheetView showGridLines="0" zoomScaleNormal="100" workbookViewId="0">
      <pane ySplit="6" topLeftCell="A58" activePane="bottomLeft" state="frozen"/>
      <selection pane="bottomLeft" activeCell="Q71" sqref="Q71"/>
    </sheetView>
  </sheetViews>
  <sheetFormatPr defaultColWidth="8.85546875" defaultRowHeight="14.25"/>
  <cols>
    <col min="1" max="1" width="25.7109375" style="293" customWidth="1"/>
    <col min="2" max="5" width="10" style="293" customWidth="1"/>
    <col min="6" max="16384" width="8.85546875" style="293"/>
  </cols>
  <sheetData>
    <row r="1" spans="1:6" ht="20.100000000000001" customHeight="1">
      <c r="A1" s="611" t="s">
        <v>722</v>
      </c>
      <c r="B1" s="611"/>
      <c r="C1" s="611"/>
      <c r="D1" s="611"/>
      <c r="E1" s="611"/>
    </row>
    <row r="2" spans="1:6" ht="20.100000000000001" customHeight="1">
      <c r="A2" s="810" t="s">
        <v>497</v>
      </c>
      <c r="B2" s="817"/>
      <c r="C2" s="817"/>
      <c r="D2" s="817"/>
      <c r="E2" s="817"/>
    </row>
    <row r="3" spans="1:6" ht="18" customHeight="1">
      <c r="A3" s="816" t="s">
        <v>546</v>
      </c>
      <c r="B3" s="816"/>
      <c r="C3" s="816"/>
      <c r="D3" s="816"/>
      <c r="E3" s="816"/>
    </row>
    <row r="4" spans="1:6" ht="18" customHeight="1">
      <c r="A4" s="818" t="s">
        <v>227</v>
      </c>
      <c r="B4" s="819"/>
      <c r="C4" s="819"/>
      <c r="D4" s="819"/>
      <c r="E4" s="819"/>
    </row>
    <row r="5" spans="1:6" ht="15" customHeight="1">
      <c r="A5" s="583" t="s">
        <v>283</v>
      </c>
      <c r="B5" s="656">
        <v>2016</v>
      </c>
      <c r="C5" s="618"/>
      <c r="D5" s="656">
        <v>2017</v>
      </c>
      <c r="E5" s="657"/>
      <c r="F5" s="460"/>
    </row>
    <row r="6" spans="1:6" ht="15" customHeight="1" thickBot="1">
      <c r="A6" s="585"/>
      <c r="B6" s="209" t="s">
        <v>60</v>
      </c>
      <c r="C6" s="209" t="s">
        <v>26</v>
      </c>
      <c r="D6" s="209" t="s">
        <v>60</v>
      </c>
      <c r="E6" s="538" t="s">
        <v>26</v>
      </c>
      <c r="F6" s="460"/>
    </row>
    <row r="7" spans="1:6" ht="32.1" customHeight="1" thickTop="1">
      <c r="A7" s="814" t="s">
        <v>547</v>
      </c>
      <c r="B7" s="814"/>
      <c r="C7" s="814"/>
      <c r="D7" s="814"/>
      <c r="E7" s="814"/>
      <c r="F7" s="460"/>
    </row>
    <row r="8" spans="1:6">
      <c r="A8" s="56" t="s">
        <v>205</v>
      </c>
      <c r="B8" s="210">
        <v>296.3</v>
      </c>
      <c r="C8" s="211">
        <v>296.60000000000002</v>
      </c>
      <c r="D8" s="211">
        <v>297.10000000000002</v>
      </c>
      <c r="E8" s="539">
        <v>297.3</v>
      </c>
      <c r="F8" s="460"/>
    </row>
    <row r="9" spans="1:6">
      <c r="A9" s="56" t="s">
        <v>206</v>
      </c>
      <c r="B9" s="210">
        <v>355</v>
      </c>
      <c r="C9" s="211">
        <v>353.9</v>
      </c>
      <c r="D9" s="211">
        <v>353.2</v>
      </c>
      <c r="E9" s="539">
        <v>352.3</v>
      </c>
      <c r="F9" s="460"/>
    </row>
    <row r="10" spans="1:6">
      <c r="A10" s="56" t="s">
        <v>207</v>
      </c>
      <c r="B10" s="210">
        <v>463</v>
      </c>
      <c r="C10" s="211">
        <v>463.8</v>
      </c>
      <c r="D10" s="211">
        <v>464.3</v>
      </c>
      <c r="E10" s="539">
        <v>464.3</v>
      </c>
      <c r="F10" s="460"/>
    </row>
    <row r="11" spans="1:6">
      <c r="A11" s="56" t="s">
        <v>223</v>
      </c>
      <c r="B11" s="210">
        <v>123.9</v>
      </c>
      <c r="C11" s="211">
        <v>124</v>
      </c>
      <c r="D11" s="211">
        <v>124</v>
      </c>
      <c r="E11" s="539">
        <v>124.3</v>
      </c>
      <c r="F11" s="460"/>
    </row>
    <row r="12" spans="1:6">
      <c r="A12" s="56" t="s">
        <v>209</v>
      </c>
      <c r="B12" s="210">
        <v>299</v>
      </c>
      <c r="C12" s="211">
        <v>298.10000000000002</v>
      </c>
      <c r="D12" s="211">
        <v>297.2</v>
      </c>
      <c r="E12" s="539">
        <v>296.3</v>
      </c>
      <c r="F12" s="460"/>
    </row>
    <row r="13" spans="1:6">
      <c r="A13" s="56" t="s">
        <v>210</v>
      </c>
      <c r="B13" s="210">
        <v>197.7</v>
      </c>
      <c r="C13" s="211">
        <v>197.7</v>
      </c>
      <c r="D13" s="211">
        <v>197.3</v>
      </c>
      <c r="E13" s="539">
        <v>196.8</v>
      </c>
      <c r="F13" s="460"/>
    </row>
    <row r="14" spans="1:6">
      <c r="A14" s="56" t="s">
        <v>211</v>
      </c>
      <c r="B14" s="210">
        <v>762.4</v>
      </c>
      <c r="C14" s="211">
        <v>765.3</v>
      </c>
      <c r="D14" s="211">
        <v>766.7</v>
      </c>
      <c r="E14" s="539">
        <v>767.3</v>
      </c>
      <c r="F14" s="460"/>
    </row>
    <row r="15" spans="1:6">
      <c r="A15" s="56" t="s">
        <v>212</v>
      </c>
      <c r="B15" s="210">
        <v>340.7</v>
      </c>
      <c r="C15" s="211">
        <v>340.5</v>
      </c>
      <c r="D15" s="211">
        <v>340.2</v>
      </c>
      <c r="E15" s="539">
        <v>339.9</v>
      </c>
      <c r="F15" s="460"/>
    </row>
    <row r="16" spans="1:6">
      <c r="A16" s="56" t="s">
        <v>213</v>
      </c>
      <c r="B16" s="210">
        <v>698.7</v>
      </c>
      <c r="C16" s="211">
        <v>696.5</v>
      </c>
      <c r="D16" s="211">
        <v>693.8</v>
      </c>
      <c r="E16" s="539">
        <v>690.4</v>
      </c>
      <c r="F16" s="460"/>
    </row>
    <row r="17" spans="1:6">
      <c r="A17" s="56" t="s">
        <v>214</v>
      </c>
      <c r="B17" s="210">
        <v>173.6</v>
      </c>
      <c r="C17" s="211">
        <v>173</v>
      </c>
      <c r="D17" s="211">
        <v>173</v>
      </c>
      <c r="E17" s="539">
        <v>173.1</v>
      </c>
      <c r="F17" s="460"/>
    </row>
    <row r="18" spans="1:6">
      <c r="A18" s="56" t="s">
        <v>215</v>
      </c>
      <c r="B18" s="210">
        <v>118.9</v>
      </c>
      <c r="C18" s="211">
        <v>118.7</v>
      </c>
      <c r="D18" s="211">
        <v>128.1</v>
      </c>
      <c r="E18" s="539">
        <v>128.1</v>
      </c>
      <c r="F18" s="460"/>
    </row>
    <row r="19" spans="1:6">
      <c r="A19" s="56" t="s">
        <v>216</v>
      </c>
      <c r="B19" s="210">
        <v>541.6</v>
      </c>
      <c r="C19" s="211">
        <v>540.4</v>
      </c>
      <c r="D19" s="211">
        <v>539.5</v>
      </c>
      <c r="E19" s="539">
        <v>538.6</v>
      </c>
      <c r="F19" s="460"/>
    </row>
    <row r="20" spans="1:6">
      <c r="A20" s="56" t="s">
        <v>217</v>
      </c>
      <c r="B20" s="210">
        <v>187</v>
      </c>
      <c r="C20" s="211">
        <v>187.4</v>
      </c>
      <c r="D20" s="211">
        <v>189.1</v>
      </c>
      <c r="E20" s="539">
        <v>189.7</v>
      </c>
      <c r="F20" s="460"/>
    </row>
    <row r="21" spans="1:6">
      <c r="A21" s="56" t="s">
        <v>218</v>
      </c>
      <c r="B21" s="210">
        <v>405.4</v>
      </c>
      <c r="C21" s="211">
        <v>404.9</v>
      </c>
      <c r="D21" s="211">
        <v>404.4</v>
      </c>
      <c r="E21" s="539">
        <v>403.9</v>
      </c>
      <c r="F21" s="460"/>
    </row>
    <row r="22" spans="1:6">
      <c r="A22" s="56" t="s">
        <v>219</v>
      </c>
      <c r="B22" s="210">
        <v>202.6</v>
      </c>
      <c r="C22" s="211">
        <v>202.5</v>
      </c>
      <c r="D22" s="211">
        <v>202.5</v>
      </c>
      <c r="E22" s="539">
        <v>202.6</v>
      </c>
      <c r="F22" s="460"/>
    </row>
    <row r="23" spans="1:6" ht="14.45" customHeight="1">
      <c r="A23" s="56" t="s">
        <v>220</v>
      </c>
      <c r="B23" s="210">
        <v>1748.9</v>
      </c>
      <c r="C23" s="211">
        <v>1754</v>
      </c>
      <c r="D23" s="211">
        <v>1758.1</v>
      </c>
      <c r="E23" s="539">
        <v>1764.6</v>
      </c>
      <c r="F23" s="460"/>
    </row>
    <row r="24" spans="1:6" ht="14.45" customHeight="1">
      <c r="A24" s="216" t="s">
        <v>221</v>
      </c>
      <c r="B24" s="217">
        <v>637.1</v>
      </c>
      <c r="C24" s="218">
        <v>637.70000000000005</v>
      </c>
      <c r="D24" s="218">
        <v>638.4</v>
      </c>
      <c r="E24" s="540">
        <v>638.6</v>
      </c>
      <c r="F24" s="460"/>
    </row>
    <row r="25" spans="1:6" ht="14.45" customHeight="1">
      <c r="A25" s="212" t="s">
        <v>222</v>
      </c>
      <c r="B25" s="213">
        <v>138.9</v>
      </c>
      <c r="C25" s="211">
        <v>139.30000000000001</v>
      </c>
      <c r="D25" s="211">
        <v>139.6</v>
      </c>
      <c r="E25" s="539">
        <v>139.80000000000001</v>
      </c>
      <c r="F25" s="460"/>
    </row>
    <row r="26" spans="1:6" ht="30" customHeight="1">
      <c r="A26" s="813" t="s">
        <v>459</v>
      </c>
      <c r="B26" s="813"/>
      <c r="C26" s="813"/>
      <c r="D26" s="813"/>
      <c r="E26" s="813"/>
      <c r="F26" s="460"/>
    </row>
    <row r="27" spans="1:6">
      <c r="A27" s="106" t="s">
        <v>205</v>
      </c>
      <c r="B27" s="214">
        <v>157.30000000000001</v>
      </c>
      <c r="C27" s="211">
        <v>157.4</v>
      </c>
      <c r="D27" s="211">
        <v>157.80000000000001</v>
      </c>
      <c r="E27" s="539">
        <v>157.80000000000001</v>
      </c>
      <c r="F27" s="460"/>
    </row>
    <row r="28" spans="1:6">
      <c r="A28" s="106" t="s">
        <v>206</v>
      </c>
      <c r="B28" s="214">
        <v>188</v>
      </c>
      <c r="C28" s="211">
        <v>187.5</v>
      </c>
      <c r="D28" s="211">
        <v>187.1</v>
      </c>
      <c r="E28" s="539">
        <v>186.7</v>
      </c>
      <c r="F28" s="460"/>
    </row>
    <row r="29" spans="1:6">
      <c r="A29" s="106" t="s">
        <v>207</v>
      </c>
      <c r="B29" s="214">
        <v>243.7</v>
      </c>
      <c r="C29" s="211">
        <v>244</v>
      </c>
      <c r="D29" s="211">
        <v>244.2</v>
      </c>
      <c r="E29" s="539">
        <v>244.1</v>
      </c>
      <c r="F29" s="460"/>
    </row>
    <row r="30" spans="1:6">
      <c r="A30" s="106" t="s">
        <v>223</v>
      </c>
      <c r="B30" s="214">
        <v>64.900000000000006</v>
      </c>
      <c r="C30" s="211">
        <v>65</v>
      </c>
      <c r="D30" s="211">
        <v>65</v>
      </c>
      <c r="E30" s="539">
        <v>65.2</v>
      </c>
      <c r="F30" s="460"/>
    </row>
    <row r="31" spans="1:6">
      <c r="A31" s="106" t="s">
        <v>209</v>
      </c>
      <c r="B31" s="214">
        <v>156.9</v>
      </c>
      <c r="C31" s="211">
        <v>156.4</v>
      </c>
      <c r="D31" s="211">
        <v>155.9</v>
      </c>
      <c r="E31" s="539">
        <v>155.4</v>
      </c>
      <c r="F31" s="460"/>
    </row>
    <row r="32" spans="1:6">
      <c r="A32" s="106" t="s">
        <v>210</v>
      </c>
      <c r="B32" s="214">
        <v>104.9</v>
      </c>
      <c r="C32" s="211">
        <v>104.9</v>
      </c>
      <c r="D32" s="211">
        <v>104.7</v>
      </c>
      <c r="E32" s="539">
        <v>104.4</v>
      </c>
      <c r="F32" s="460"/>
    </row>
    <row r="33" spans="1:6">
      <c r="A33" s="106" t="s">
        <v>211</v>
      </c>
      <c r="B33" s="214">
        <v>406.8</v>
      </c>
      <c r="C33" s="211">
        <v>408.2</v>
      </c>
      <c r="D33" s="211">
        <v>409</v>
      </c>
      <c r="E33" s="539">
        <v>409.2</v>
      </c>
      <c r="F33" s="460"/>
    </row>
    <row r="34" spans="1:6">
      <c r="A34" s="106" t="s">
        <v>212</v>
      </c>
      <c r="B34" s="214">
        <v>183.8</v>
      </c>
      <c r="C34" s="211">
        <v>183.7</v>
      </c>
      <c r="D34" s="211">
        <v>183.5</v>
      </c>
      <c r="E34" s="539">
        <v>183.2</v>
      </c>
      <c r="F34" s="460"/>
    </row>
    <row r="35" spans="1:6">
      <c r="A35" s="106" t="s">
        <v>213</v>
      </c>
      <c r="B35" s="214">
        <v>380.6</v>
      </c>
      <c r="C35" s="211">
        <v>379.4</v>
      </c>
      <c r="D35" s="211">
        <v>377.8</v>
      </c>
      <c r="E35" s="539">
        <v>375.8</v>
      </c>
      <c r="F35" s="460"/>
    </row>
    <row r="36" spans="1:6">
      <c r="A36" s="106" t="s">
        <v>214</v>
      </c>
      <c r="B36" s="214">
        <v>92.8</v>
      </c>
      <c r="C36" s="211">
        <v>92.5</v>
      </c>
      <c r="D36" s="211">
        <v>92.5</v>
      </c>
      <c r="E36" s="539">
        <v>92.6</v>
      </c>
      <c r="F36" s="460"/>
    </row>
    <row r="37" spans="1:6">
      <c r="A37" s="106" t="s">
        <v>215</v>
      </c>
      <c r="B37" s="214">
        <v>63.1</v>
      </c>
      <c r="C37" s="211">
        <v>63.1</v>
      </c>
      <c r="D37" s="211">
        <v>67.8</v>
      </c>
      <c r="E37" s="539">
        <v>67.7</v>
      </c>
      <c r="F37" s="460"/>
    </row>
    <row r="38" spans="1:6">
      <c r="A38" s="106" t="s">
        <v>216</v>
      </c>
      <c r="B38" s="214">
        <v>289</v>
      </c>
      <c r="C38" s="211">
        <v>288.5</v>
      </c>
      <c r="D38" s="211">
        <v>287.89999999999998</v>
      </c>
      <c r="E38" s="539">
        <v>287.39999999999998</v>
      </c>
      <c r="F38" s="460"/>
    </row>
    <row r="39" spans="1:6">
      <c r="A39" s="106" t="s">
        <v>217</v>
      </c>
      <c r="B39" s="214">
        <v>98.6</v>
      </c>
      <c r="C39" s="211">
        <v>98.7</v>
      </c>
      <c r="D39" s="211">
        <v>99.6</v>
      </c>
      <c r="E39" s="539">
        <v>99.8</v>
      </c>
      <c r="F39" s="460"/>
    </row>
    <row r="40" spans="1:6">
      <c r="A40" s="106" t="s">
        <v>218</v>
      </c>
      <c r="B40" s="214">
        <v>212.8</v>
      </c>
      <c r="C40" s="211">
        <v>212.5</v>
      </c>
      <c r="D40" s="211">
        <v>212.2</v>
      </c>
      <c r="E40" s="539">
        <v>212</v>
      </c>
      <c r="F40" s="460"/>
    </row>
    <row r="41" spans="1:6">
      <c r="A41" s="106" t="s">
        <v>219</v>
      </c>
      <c r="B41" s="214">
        <v>108.4</v>
      </c>
      <c r="C41" s="211">
        <v>108.3</v>
      </c>
      <c r="D41" s="211">
        <v>108.3</v>
      </c>
      <c r="E41" s="539">
        <v>108.3</v>
      </c>
      <c r="F41" s="460"/>
    </row>
    <row r="42" spans="1:6">
      <c r="A42" s="106" t="s">
        <v>220</v>
      </c>
      <c r="B42" s="214">
        <v>945.9</v>
      </c>
      <c r="C42" s="211">
        <v>948.6</v>
      </c>
      <c r="D42" s="211">
        <v>950.7</v>
      </c>
      <c r="E42" s="539">
        <v>953.8</v>
      </c>
      <c r="F42" s="460"/>
    </row>
    <row r="43" spans="1:6">
      <c r="A43" s="219" t="s">
        <v>221</v>
      </c>
      <c r="B43" s="220">
        <v>339.8</v>
      </c>
      <c r="C43" s="218">
        <v>340.1</v>
      </c>
      <c r="D43" s="218">
        <v>340.5</v>
      </c>
      <c r="E43" s="540">
        <v>340.6</v>
      </c>
      <c r="F43" s="460"/>
    </row>
    <row r="44" spans="1:6">
      <c r="A44" s="106" t="s">
        <v>222</v>
      </c>
      <c r="B44" s="214">
        <v>72.900000000000006</v>
      </c>
      <c r="C44" s="211">
        <v>73.2</v>
      </c>
      <c r="D44" s="211">
        <v>73.3</v>
      </c>
      <c r="E44" s="539">
        <v>73.5</v>
      </c>
      <c r="F44" s="460"/>
    </row>
    <row r="45" spans="1:6" ht="32.1" customHeight="1">
      <c r="A45" s="813" t="s">
        <v>460</v>
      </c>
      <c r="B45" s="813"/>
      <c r="C45" s="813"/>
      <c r="D45" s="813"/>
      <c r="E45" s="813"/>
      <c r="F45" s="460"/>
    </row>
    <row r="46" spans="1:6">
      <c r="A46" s="215" t="s">
        <v>205</v>
      </c>
      <c r="B46" s="214">
        <v>1.9</v>
      </c>
      <c r="C46" s="211">
        <v>2.5</v>
      </c>
      <c r="D46" s="211">
        <v>3.2</v>
      </c>
      <c r="E46" s="539">
        <v>3.4</v>
      </c>
      <c r="F46" s="460"/>
    </row>
    <row r="47" spans="1:6">
      <c r="A47" s="215" t="s">
        <v>206</v>
      </c>
      <c r="B47" s="214">
        <v>-1.5</v>
      </c>
      <c r="C47" s="211">
        <v>-1.3</v>
      </c>
      <c r="D47" s="211">
        <v>-1.7</v>
      </c>
      <c r="E47" s="539">
        <v>-1.3</v>
      </c>
      <c r="F47" s="460"/>
    </row>
    <row r="48" spans="1:6">
      <c r="A48" s="215" t="s">
        <v>207</v>
      </c>
      <c r="B48" s="214">
        <v>1.1000000000000001</v>
      </c>
      <c r="C48" s="211">
        <v>1.4</v>
      </c>
      <c r="D48" s="211">
        <v>0.7</v>
      </c>
      <c r="E48" s="539">
        <v>1.4</v>
      </c>
      <c r="F48" s="460"/>
    </row>
    <row r="49" spans="1:6">
      <c r="A49" s="215" t="s">
        <v>223</v>
      </c>
      <c r="B49" s="214">
        <v>0.2</v>
      </c>
      <c r="C49" s="211">
        <v>0</v>
      </c>
      <c r="D49" s="211">
        <v>0.3</v>
      </c>
      <c r="E49" s="539">
        <v>0.1</v>
      </c>
      <c r="F49" s="460"/>
    </row>
    <row r="50" spans="1:6">
      <c r="A50" s="215" t="s">
        <v>209</v>
      </c>
      <c r="B50" s="214">
        <v>-3.1</v>
      </c>
      <c r="C50" s="211">
        <v>-2.5</v>
      </c>
      <c r="D50" s="211">
        <v>-4.2</v>
      </c>
      <c r="E50" s="539">
        <v>-3.2</v>
      </c>
      <c r="F50" s="460"/>
    </row>
    <row r="51" spans="1:6">
      <c r="A51" s="215" t="s">
        <v>210</v>
      </c>
      <c r="B51" s="214">
        <v>-1.8</v>
      </c>
      <c r="C51" s="211">
        <v>-1.4</v>
      </c>
      <c r="D51" s="211">
        <v>-1</v>
      </c>
      <c r="E51" s="539">
        <v>-0.8</v>
      </c>
      <c r="F51" s="460"/>
    </row>
    <row r="52" spans="1:6">
      <c r="A52" s="215" t="s">
        <v>211</v>
      </c>
      <c r="B52" s="214">
        <v>1.7</v>
      </c>
      <c r="C52" s="211">
        <v>2.2000000000000002</v>
      </c>
      <c r="D52" s="211">
        <v>1.4</v>
      </c>
      <c r="E52" s="539">
        <v>2</v>
      </c>
      <c r="F52" s="460"/>
    </row>
    <row r="53" spans="1:6">
      <c r="A53" s="215" t="s">
        <v>212</v>
      </c>
      <c r="B53" s="214">
        <v>0.4</v>
      </c>
      <c r="C53" s="211">
        <v>0.4</v>
      </c>
      <c r="D53" s="211">
        <v>-0.2</v>
      </c>
      <c r="E53" s="539">
        <v>0.1</v>
      </c>
      <c r="F53" s="460"/>
    </row>
    <row r="54" spans="1:6">
      <c r="A54" s="215" t="s">
        <v>213</v>
      </c>
      <c r="B54" s="214">
        <v>-5.7</v>
      </c>
      <c r="C54" s="211">
        <v>-5</v>
      </c>
      <c r="D54" s="211">
        <v>-6.2</v>
      </c>
      <c r="E54" s="539">
        <v>-5.5</v>
      </c>
      <c r="F54" s="460"/>
    </row>
    <row r="55" spans="1:6">
      <c r="A55" s="215" t="s">
        <v>214</v>
      </c>
      <c r="B55" s="214">
        <v>0.4</v>
      </c>
      <c r="C55" s="211">
        <v>0.8</v>
      </c>
      <c r="D55" s="211">
        <v>1.3</v>
      </c>
      <c r="E55" s="539">
        <v>2.2000000000000002</v>
      </c>
      <c r="F55" s="460"/>
    </row>
    <row r="56" spans="1:6">
      <c r="A56" s="215" t="s">
        <v>215</v>
      </c>
      <c r="B56" s="214">
        <v>0.3</v>
      </c>
      <c r="C56" s="211">
        <v>0.6</v>
      </c>
      <c r="D56" s="211">
        <v>0.3</v>
      </c>
      <c r="E56" s="539">
        <v>0.9</v>
      </c>
      <c r="F56" s="460"/>
    </row>
    <row r="57" spans="1:6">
      <c r="A57" s="215" t="s">
        <v>216</v>
      </c>
      <c r="B57" s="214">
        <v>0.3</v>
      </c>
      <c r="C57" s="211">
        <v>1</v>
      </c>
      <c r="D57" s="211">
        <v>0.7</v>
      </c>
      <c r="E57" s="539">
        <v>1.5</v>
      </c>
      <c r="F57" s="460"/>
    </row>
    <row r="58" spans="1:6">
      <c r="A58" s="215" t="s">
        <v>217</v>
      </c>
      <c r="B58" s="214">
        <v>3.6</v>
      </c>
      <c r="C58" s="211">
        <v>3.7</v>
      </c>
      <c r="D58" s="211">
        <v>4</v>
      </c>
      <c r="E58" s="539">
        <v>4.2</v>
      </c>
      <c r="F58" s="460"/>
    </row>
    <row r="59" spans="1:6">
      <c r="A59" s="215" t="s">
        <v>218</v>
      </c>
      <c r="B59" s="214">
        <v>-1.9</v>
      </c>
      <c r="C59" s="211">
        <v>-1.4</v>
      </c>
      <c r="D59" s="211">
        <v>-2.4</v>
      </c>
      <c r="E59" s="539">
        <v>-1.6</v>
      </c>
      <c r="F59" s="460"/>
    </row>
    <row r="60" spans="1:6">
      <c r="A60" s="215" t="s">
        <v>219</v>
      </c>
      <c r="B60" s="214">
        <v>0.4</v>
      </c>
      <c r="C60" s="211">
        <v>0.9</v>
      </c>
      <c r="D60" s="211">
        <v>0.3</v>
      </c>
      <c r="E60" s="539">
        <v>0.7</v>
      </c>
      <c r="F60" s="460"/>
    </row>
    <row r="61" spans="1:6">
      <c r="A61" s="215" t="s">
        <v>220</v>
      </c>
      <c r="B61" s="214">
        <v>1.1000000000000001</v>
      </c>
      <c r="C61" s="211">
        <v>1.4</v>
      </c>
      <c r="D61" s="211">
        <v>0.3</v>
      </c>
      <c r="E61" s="539">
        <v>1.2</v>
      </c>
      <c r="F61" s="460"/>
    </row>
    <row r="62" spans="1:6">
      <c r="A62" s="216" t="s">
        <v>221</v>
      </c>
      <c r="B62" s="220">
        <v>1.1000000000000001</v>
      </c>
      <c r="C62" s="218">
        <v>1</v>
      </c>
      <c r="D62" s="218">
        <v>-0.1</v>
      </c>
      <c r="E62" s="540">
        <v>0.4</v>
      </c>
      <c r="F62" s="460"/>
    </row>
    <row r="63" spans="1:6">
      <c r="A63" s="215" t="s">
        <v>222</v>
      </c>
      <c r="B63" s="214">
        <v>0</v>
      </c>
      <c r="C63" s="211">
        <v>0.5</v>
      </c>
      <c r="D63" s="211">
        <v>0.7</v>
      </c>
      <c r="E63" s="539">
        <v>0.7</v>
      </c>
      <c r="F63" s="460"/>
    </row>
    <row r="64" spans="1:6" ht="51" customHeight="1">
      <c r="A64" s="815" t="s">
        <v>548</v>
      </c>
      <c r="B64" s="815"/>
      <c r="C64" s="815"/>
      <c r="D64" s="815"/>
      <c r="E64" s="815"/>
      <c r="F64" s="460"/>
    </row>
    <row r="65" spans="1:6">
      <c r="A65" s="6" t="s">
        <v>205</v>
      </c>
      <c r="B65" s="214">
        <v>0.3</v>
      </c>
      <c r="C65" s="211">
        <v>-0.2</v>
      </c>
      <c r="D65" s="211">
        <v>0.2</v>
      </c>
      <c r="E65" s="539">
        <v>-0.1</v>
      </c>
      <c r="F65" s="460"/>
    </row>
    <row r="66" spans="1:6">
      <c r="A66" s="6" t="s">
        <v>206</v>
      </c>
      <c r="B66" s="214">
        <v>-2.2000000000000002</v>
      </c>
      <c r="C66" s="211">
        <v>-2.2999999999999998</v>
      </c>
      <c r="D66" s="211">
        <v>-2.4</v>
      </c>
      <c r="E66" s="539">
        <v>-2.5</v>
      </c>
      <c r="F66" s="460"/>
    </row>
    <row r="67" spans="1:6">
      <c r="A67" s="6" t="s">
        <v>207</v>
      </c>
      <c r="B67" s="214">
        <v>2.1</v>
      </c>
      <c r="C67" s="211">
        <v>2.7</v>
      </c>
      <c r="D67" s="211">
        <v>1.6</v>
      </c>
      <c r="E67" s="539">
        <v>1.7</v>
      </c>
      <c r="F67" s="460"/>
    </row>
    <row r="68" spans="1:6">
      <c r="A68" s="6" t="s">
        <v>223</v>
      </c>
      <c r="B68" s="214">
        <v>2.2000000000000002</v>
      </c>
      <c r="C68" s="211">
        <v>1.1000000000000001</v>
      </c>
      <c r="D68" s="211">
        <v>-0.8</v>
      </c>
      <c r="E68" s="539">
        <v>-0.4</v>
      </c>
      <c r="F68" s="460"/>
    </row>
    <row r="69" spans="1:6">
      <c r="A69" s="6" t="s">
        <v>209</v>
      </c>
      <c r="B69" s="214">
        <v>-2.9</v>
      </c>
      <c r="C69" s="211">
        <v>-2.8</v>
      </c>
      <c r="D69" s="211">
        <v>-1.9</v>
      </c>
      <c r="E69" s="539">
        <v>-2.4</v>
      </c>
      <c r="F69" s="460"/>
    </row>
    <row r="70" spans="1:6">
      <c r="A70" s="6" t="s">
        <v>210</v>
      </c>
      <c r="B70" s="214">
        <v>-1.4</v>
      </c>
      <c r="C70" s="211">
        <v>-1.1000000000000001</v>
      </c>
      <c r="D70" s="211">
        <v>-2.7</v>
      </c>
      <c r="E70" s="539">
        <v>-2.9</v>
      </c>
      <c r="F70" s="460"/>
    </row>
    <row r="71" spans="1:6">
      <c r="A71" s="6" t="s">
        <v>211</v>
      </c>
      <c r="B71" s="214">
        <v>1.9</v>
      </c>
      <c r="C71" s="211">
        <v>2.4</v>
      </c>
      <c r="D71" s="211">
        <v>2.2999999999999998</v>
      </c>
      <c r="E71" s="539">
        <v>2.6</v>
      </c>
      <c r="F71" s="460"/>
    </row>
    <row r="72" spans="1:6">
      <c r="A72" s="6" t="s">
        <v>212</v>
      </c>
      <c r="B72" s="214">
        <v>-0.3</v>
      </c>
      <c r="C72" s="211">
        <v>-0.7</v>
      </c>
      <c r="D72" s="211">
        <v>-1.2</v>
      </c>
      <c r="E72" s="539">
        <v>-0.8</v>
      </c>
      <c r="F72" s="460"/>
    </row>
    <row r="73" spans="1:6">
      <c r="A73" s="6" t="s">
        <v>213</v>
      </c>
      <c r="B73" s="214">
        <v>-0.9</v>
      </c>
      <c r="C73" s="211">
        <v>-1.2</v>
      </c>
      <c r="D73" s="211">
        <v>-1.6</v>
      </c>
      <c r="E73" s="539">
        <v>-1.8</v>
      </c>
      <c r="F73" s="460"/>
    </row>
    <row r="74" spans="1:6">
      <c r="A74" s="6" t="s">
        <v>214</v>
      </c>
      <c r="B74" s="214">
        <v>1.4</v>
      </c>
      <c r="C74" s="211">
        <v>0.2</v>
      </c>
      <c r="D74" s="211">
        <v>-1.6</v>
      </c>
      <c r="E74" s="539">
        <v>-0.8</v>
      </c>
      <c r="F74" s="460"/>
    </row>
    <row r="75" spans="1:6">
      <c r="A75" s="6" t="s">
        <v>215</v>
      </c>
      <c r="B75" s="214">
        <v>-0.2</v>
      </c>
      <c r="C75" s="211">
        <v>0.7</v>
      </c>
      <c r="D75" s="211">
        <v>1.3</v>
      </c>
      <c r="E75" s="539">
        <v>0.6</v>
      </c>
      <c r="F75" s="460"/>
    </row>
    <row r="76" spans="1:6">
      <c r="A76" s="6" t="s">
        <v>216</v>
      </c>
      <c r="B76" s="214">
        <v>-3.2</v>
      </c>
      <c r="C76" s="211">
        <v>-3.3</v>
      </c>
      <c r="D76" s="211">
        <v>-3.8</v>
      </c>
      <c r="E76" s="539">
        <v>-3.5</v>
      </c>
      <c r="F76" s="460"/>
    </row>
    <row r="77" spans="1:6">
      <c r="A77" s="6" t="s">
        <v>217</v>
      </c>
      <c r="B77" s="214">
        <v>8.6</v>
      </c>
      <c r="C77" s="211">
        <v>6.4</v>
      </c>
      <c r="D77" s="211">
        <v>7.6</v>
      </c>
      <c r="E77" s="539">
        <v>5.4</v>
      </c>
      <c r="F77" s="460"/>
    </row>
    <row r="78" spans="1:6">
      <c r="A78" s="6" t="s">
        <v>218</v>
      </c>
      <c r="B78" s="214">
        <v>0.7</v>
      </c>
      <c r="C78" s="211">
        <v>0.3</v>
      </c>
      <c r="D78" s="211">
        <v>0</v>
      </c>
      <c r="E78" s="539">
        <v>0.3</v>
      </c>
      <c r="F78" s="460"/>
    </row>
    <row r="79" spans="1:6">
      <c r="A79" s="6" t="s">
        <v>219</v>
      </c>
      <c r="B79" s="214">
        <v>-1.4</v>
      </c>
      <c r="C79" s="211">
        <v>-1.3</v>
      </c>
      <c r="D79" s="211">
        <v>-0.6</v>
      </c>
      <c r="E79" s="539">
        <v>-0.4</v>
      </c>
      <c r="F79" s="460"/>
    </row>
    <row r="80" spans="1:6">
      <c r="A80" s="6" t="s">
        <v>220</v>
      </c>
      <c r="B80" s="214">
        <v>4.0999999999999996</v>
      </c>
      <c r="C80" s="211">
        <v>4.4000000000000004</v>
      </c>
      <c r="D80" s="211">
        <v>4.4000000000000004</v>
      </c>
      <c r="E80" s="539">
        <v>4.5</v>
      </c>
      <c r="F80" s="460"/>
    </row>
    <row r="81" spans="1:6">
      <c r="A81" s="219" t="s">
        <v>221</v>
      </c>
      <c r="B81" s="220">
        <v>3</v>
      </c>
      <c r="C81" s="218">
        <v>3.2</v>
      </c>
      <c r="D81" s="218">
        <v>2.2999999999999998</v>
      </c>
      <c r="E81" s="540">
        <v>2.2000000000000002</v>
      </c>
      <c r="F81" s="460"/>
    </row>
    <row r="82" spans="1:6">
      <c r="A82" s="6" t="s">
        <v>222</v>
      </c>
      <c r="B82" s="214">
        <v>2.7</v>
      </c>
      <c r="C82" s="68">
        <v>3.3</v>
      </c>
      <c r="D82" s="211">
        <v>2.6</v>
      </c>
      <c r="E82" s="539">
        <v>3.9</v>
      </c>
      <c r="F82" s="460"/>
    </row>
    <row r="83" spans="1:6">
      <c r="A83" s="6"/>
      <c r="B83" s="6"/>
      <c r="C83" s="6"/>
      <c r="D83" s="6"/>
      <c r="E83" s="106"/>
    </row>
    <row r="84" spans="1:6">
      <c r="A84" s="48" t="s">
        <v>275</v>
      </c>
      <c r="B84" s="6"/>
      <c r="C84" s="6"/>
      <c r="D84" s="6"/>
      <c r="E84" s="6"/>
    </row>
    <row r="85" spans="1:6">
      <c r="A85" s="77" t="s">
        <v>276</v>
      </c>
      <c r="B85" s="6"/>
      <c r="C85" s="6"/>
      <c r="D85" s="6"/>
      <c r="E85" s="6"/>
    </row>
    <row r="86" spans="1:6">
      <c r="A86" s="13"/>
    </row>
    <row r="87" spans="1:6">
      <c r="A87" s="13"/>
    </row>
    <row r="88" spans="1:6">
      <c r="A88" s="13"/>
    </row>
    <row r="89" spans="1:6">
      <c r="A89" s="13"/>
    </row>
    <row r="90" spans="1:6">
      <c r="A90" s="13"/>
    </row>
    <row r="91" spans="1:6">
      <c r="A91" s="13"/>
    </row>
    <row r="92" spans="1:6">
      <c r="A92" s="13"/>
    </row>
    <row r="93" spans="1:6">
      <c r="A93" s="13"/>
    </row>
    <row r="94" spans="1:6">
      <c r="A94" s="13"/>
    </row>
    <row r="95" spans="1:6">
      <c r="A95" s="13"/>
    </row>
    <row r="96" spans="1:6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</sheetData>
  <mergeCells count="11">
    <mergeCell ref="A1:E1"/>
    <mergeCell ref="A26:E26"/>
    <mergeCell ref="A7:E7"/>
    <mergeCell ref="A45:E45"/>
    <mergeCell ref="A64:E64"/>
    <mergeCell ref="A5:A6"/>
    <mergeCell ref="A3:E3"/>
    <mergeCell ref="B5:C5"/>
    <mergeCell ref="D5:E5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201"/>
  <sheetViews>
    <sheetView showGridLines="0" zoomScaleNormal="100" workbookViewId="0">
      <pane ySplit="6" topLeftCell="A117" activePane="bottomLeft" state="frozen"/>
      <selection pane="bottomLeft" activeCell="O124" sqref="O124"/>
    </sheetView>
  </sheetViews>
  <sheetFormatPr defaultColWidth="9.140625" defaultRowHeight="14.25"/>
  <cols>
    <col min="1" max="1" width="25.7109375" style="293" customWidth="1"/>
    <col min="2" max="7" width="10.7109375" style="293" customWidth="1"/>
    <col min="8" max="10" width="9.140625" style="293"/>
    <col min="11" max="11" width="9.140625" style="460"/>
    <col min="12" max="16384" width="9.140625" style="293"/>
  </cols>
  <sheetData>
    <row r="1" spans="1:12" ht="20.100000000000001" customHeight="1">
      <c r="A1" s="611" t="s">
        <v>723</v>
      </c>
      <c r="B1" s="611"/>
      <c r="C1" s="611"/>
      <c r="D1" s="611"/>
      <c r="E1" s="611"/>
      <c r="F1" s="611"/>
      <c r="G1" s="611"/>
      <c r="H1" s="611"/>
      <c r="I1" s="611"/>
    </row>
    <row r="2" spans="1:12" ht="20.100000000000001" customHeight="1">
      <c r="A2" s="825" t="s">
        <v>550</v>
      </c>
      <c r="B2" s="826"/>
      <c r="C2" s="826"/>
      <c r="D2" s="826"/>
      <c r="E2" s="826"/>
      <c r="F2" s="826"/>
      <c r="G2" s="826"/>
      <c r="H2" s="826"/>
      <c r="I2" s="826"/>
    </row>
    <row r="3" spans="1:12" ht="18" customHeight="1">
      <c r="A3" s="827" t="s">
        <v>549</v>
      </c>
      <c r="B3" s="827"/>
      <c r="C3" s="827"/>
      <c r="D3" s="827"/>
      <c r="E3" s="827"/>
      <c r="F3" s="827"/>
      <c r="G3" s="827"/>
      <c r="H3" s="827"/>
      <c r="I3" s="827"/>
    </row>
    <row r="4" spans="1:12" ht="18" customHeight="1">
      <c r="A4" s="820" t="s">
        <v>625</v>
      </c>
      <c r="B4" s="821"/>
      <c r="C4" s="821"/>
      <c r="D4" s="821"/>
      <c r="E4" s="821"/>
      <c r="F4" s="822"/>
      <c r="G4" s="822"/>
      <c r="H4" s="822"/>
      <c r="I4" s="421"/>
    </row>
    <row r="5" spans="1:12" ht="15" customHeight="1">
      <c r="A5" s="660" t="s">
        <v>283</v>
      </c>
      <c r="B5" s="656">
        <v>2016</v>
      </c>
      <c r="C5" s="657"/>
      <c r="D5" s="618"/>
      <c r="E5" s="656">
        <v>2017</v>
      </c>
      <c r="F5" s="657"/>
      <c r="G5" s="657"/>
      <c r="H5" s="618"/>
      <c r="I5" s="656">
        <v>2018</v>
      </c>
      <c r="J5" s="657"/>
    </row>
    <row r="6" spans="1:12" ht="15" customHeight="1" thickBot="1">
      <c r="A6" s="808"/>
      <c r="B6" s="209" t="s">
        <v>60</v>
      </c>
      <c r="C6" s="209" t="s">
        <v>61</v>
      </c>
      <c r="D6" s="209" t="s">
        <v>26</v>
      </c>
      <c r="E6" s="209" t="s">
        <v>59</v>
      </c>
      <c r="F6" s="209" t="s">
        <v>60</v>
      </c>
      <c r="G6" s="209" t="s">
        <v>61</v>
      </c>
      <c r="H6" s="301" t="s">
        <v>26</v>
      </c>
      <c r="I6" s="209" t="s">
        <v>59</v>
      </c>
      <c r="J6" s="538" t="s">
        <v>60</v>
      </c>
    </row>
    <row r="7" spans="1:12" ht="32.1" customHeight="1" thickTop="1">
      <c r="A7" s="823" t="s">
        <v>461</v>
      </c>
      <c r="B7" s="823"/>
      <c r="C7" s="823"/>
      <c r="D7" s="823"/>
      <c r="E7" s="823"/>
      <c r="F7" s="823"/>
      <c r="G7" s="823"/>
      <c r="H7" s="823"/>
      <c r="I7" s="823"/>
    </row>
    <row r="8" spans="1:12">
      <c r="A8" s="6" t="s">
        <v>205</v>
      </c>
      <c r="B8" s="176">
        <v>33.6</v>
      </c>
      <c r="C8" s="229">
        <v>33.200000000000003</v>
      </c>
      <c r="D8" s="79">
        <v>33</v>
      </c>
      <c r="E8" s="211">
        <v>35.5</v>
      </c>
      <c r="F8" s="211">
        <v>35.6</v>
      </c>
      <c r="G8" s="211">
        <v>35.700000000000003</v>
      </c>
      <c r="H8" s="211">
        <v>35.799999999999997</v>
      </c>
      <c r="I8" s="161">
        <v>36.700000000000003</v>
      </c>
      <c r="J8" s="539">
        <v>36.9</v>
      </c>
      <c r="L8" s="460"/>
    </row>
    <row r="9" spans="1:12">
      <c r="A9" s="6" t="s">
        <v>206</v>
      </c>
      <c r="B9" s="176">
        <v>56.1</v>
      </c>
      <c r="C9" s="229">
        <v>56</v>
      </c>
      <c r="D9" s="79">
        <v>56</v>
      </c>
      <c r="E9" s="211">
        <v>57</v>
      </c>
      <c r="F9" s="211">
        <v>57</v>
      </c>
      <c r="G9" s="211">
        <v>57.3</v>
      </c>
      <c r="H9" s="211">
        <v>56.8</v>
      </c>
      <c r="I9" s="161">
        <v>57.3</v>
      </c>
      <c r="J9" s="539">
        <v>57.5</v>
      </c>
      <c r="L9" s="460"/>
    </row>
    <row r="10" spans="1:12">
      <c r="A10" s="6" t="s">
        <v>207</v>
      </c>
      <c r="B10" s="176">
        <v>84.3</v>
      </c>
      <c r="C10" s="229">
        <v>84.4</v>
      </c>
      <c r="D10" s="176">
        <v>85.3</v>
      </c>
      <c r="E10" s="211">
        <v>88.1</v>
      </c>
      <c r="F10" s="211">
        <v>88.8</v>
      </c>
      <c r="G10" s="211">
        <v>89</v>
      </c>
      <c r="H10" s="211">
        <v>89.5</v>
      </c>
      <c r="I10" s="161">
        <v>98.2</v>
      </c>
      <c r="J10" s="539">
        <v>99.3</v>
      </c>
      <c r="L10" s="460"/>
    </row>
    <row r="11" spans="1:12">
      <c r="A11" s="6" t="s">
        <v>208</v>
      </c>
      <c r="B11" s="176">
        <v>22.1</v>
      </c>
      <c r="C11" s="229">
        <v>22.1</v>
      </c>
      <c r="D11" s="176">
        <v>22.3</v>
      </c>
      <c r="E11" s="211">
        <v>21.9</v>
      </c>
      <c r="F11" s="211">
        <v>21.8</v>
      </c>
      <c r="G11" s="211">
        <v>21.9</v>
      </c>
      <c r="H11" s="211">
        <v>21.9</v>
      </c>
      <c r="I11" s="161">
        <v>22</v>
      </c>
      <c r="J11" s="539">
        <v>22</v>
      </c>
      <c r="L11" s="460"/>
    </row>
    <row r="12" spans="1:12">
      <c r="A12" s="6" t="s">
        <v>209</v>
      </c>
      <c r="B12" s="176">
        <v>125.6</v>
      </c>
      <c r="C12" s="229">
        <v>125.5</v>
      </c>
      <c r="D12" s="176">
        <v>125.4</v>
      </c>
      <c r="E12" s="211">
        <v>124.7</v>
      </c>
      <c r="F12" s="211">
        <v>124.6</v>
      </c>
      <c r="G12" s="211">
        <v>125.1</v>
      </c>
      <c r="H12" s="211">
        <v>124.9</v>
      </c>
      <c r="I12" s="161">
        <v>126.4</v>
      </c>
      <c r="J12" s="539">
        <v>126.8</v>
      </c>
      <c r="L12" s="460"/>
    </row>
    <row r="13" spans="1:12">
      <c r="A13" s="6" t="s">
        <v>210</v>
      </c>
      <c r="B13" s="176">
        <v>34.700000000000003</v>
      </c>
      <c r="C13" s="229">
        <v>34.6</v>
      </c>
      <c r="D13" s="176">
        <v>34.5</v>
      </c>
      <c r="E13" s="211">
        <v>35.6</v>
      </c>
      <c r="F13" s="211">
        <v>35.799999999999997</v>
      </c>
      <c r="G13" s="211">
        <v>35.299999999999997</v>
      </c>
      <c r="H13" s="211">
        <v>35.4</v>
      </c>
      <c r="I13" s="161">
        <v>36.1</v>
      </c>
      <c r="J13" s="539">
        <v>36</v>
      </c>
      <c r="L13" s="460"/>
    </row>
    <row r="14" spans="1:12">
      <c r="A14" s="6" t="s">
        <v>211</v>
      </c>
      <c r="B14" s="176">
        <v>208</v>
      </c>
      <c r="C14" s="229">
        <v>208.9</v>
      </c>
      <c r="D14" s="176">
        <v>208.2</v>
      </c>
      <c r="E14" s="211">
        <v>216.2</v>
      </c>
      <c r="F14" s="211">
        <v>215.6</v>
      </c>
      <c r="G14" s="211">
        <v>215.4</v>
      </c>
      <c r="H14" s="211">
        <v>215.8</v>
      </c>
      <c r="I14" s="161">
        <v>220.2</v>
      </c>
      <c r="J14" s="539">
        <v>220.2</v>
      </c>
      <c r="L14" s="460"/>
    </row>
    <row r="15" spans="1:12">
      <c r="A15" s="6" t="s">
        <v>212</v>
      </c>
      <c r="B15" s="79">
        <v>62.9</v>
      </c>
      <c r="C15" s="229">
        <v>63.3</v>
      </c>
      <c r="D15" s="176">
        <v>63.2</v>
      </c>
      <c r="E15" s="211">
        <v>64.8</v>
      </c>
      <c r="F15" s="211">
        <v>64.400000000000006</v>
      </c>
      <c r="G15" s="211">
        <v>64.5</v>
      </c>
      <c r="H15" s="211">
        <v>64.5</v>
      </c>
      <c r="I15" s="161">
        <v>65.400000000000006</v>
      </c>
      <c r="J15" s="539">
        <v>66.2</v>
      </c>
      <c r="L15" s="460"/>
    </row>
    <row r="16" spans="1:12">
      <c r="A16" s="6" t="s">
        <v>213</v>
      </c>
      <c r="B16" s="79">
        <v>120</v>
      </c>
      <c r="C16" s="229">
        <v>119.5</v>
      </c>
      <c r="D16" s="79">
        <v>119.9</v>
      </c>
      <c r="E16" s="211">
        <v>125.6</v>
      </c>
      <c r="F16" s="211">
        <v>125.8</v>
      </c>
      <c r="G16" s="211">
        <v>126.3</v>
      </c>
      <c r="H16" s="211">
        <v>127.3</v>
      </c>
      <c r="I16" s="161">
        <v>130.6</v>
      </c>
      <c r="J16" s="539">
        <v>132.80000000000001</v>
      </c>
      <c r="L16" s="460"/>
    </row>
    <row r="17" spans="1:12">
      <c r="A17" s="6" t="s">
        <v>214</v>
      </c>
      <c r="B17" s="176">
        <v>27.9</v>
      </c>
      <c r="C17" s="229">
        <v>27.8</v>
      </c>
      <c r="D17" s="176">
        <v>27.8</v>
      </c>
      <c r="E17" s="211">
        <v>27.8</v>
      </c>
      <c r="F17" s="211">
        <v>27.7</v>
      </c>
      <c r="G17" s="211">
        <v>27.7</v>
      </c>
      <c r="H17" s="211">
        <v>27.7</v>
      </c>
      <c r="I17" s="161">
        <v>28.1</v>
      </c>
      <c r="J17" s="539">
        <v>28.1</v>
      </c>
      <c r="L17" s="460"/>
    </row>
    <row r="18" spans="1:12">
      <c r="A18" s="6" t="s">
        <v>215</v>
      </c>
      <c r="B18" s="176">
        <v>21.1</v>
      </c>
      <c r="C18" s="229">
        <v>20.399999999999999</v>
      </c>
      <c r="D18" s="79">
        <v>21</v>
      </c>
      <c r="E18" s="211">
        <v>22.9</v>
      </c>
      <c r="F18" s="211">
        <v>24.1</v>
      </c>
      <c r="G18" s="211">
        <v>24.1</v>
      </c>
      <c r="H18" s="211">
        <v>24</v>
      </c>
      <c r="I18" s="161">
        <v>24.8</v>
      </c>
      <c r="J18" s="539">
        <v>25.2</v>
      </c>
      <c r="L18" s="460"/>
    </row>
    <row r="19" spans="1:12">
      <c r="A19" s="6" t="s">
        <v>216</v>
      </c>
      <c r="B19" s="176">
        <v>147.19999999999999</v>
      </c>
      <c r="C19" s="229">
        <v>147.6</v>
      </c>
      <c r="D19" s="176">
        <v>148.4</v>
      </c>
      <c r="E19" s="211">
        <v>153.80000000000001</v>
      </c>
      <c r="F19" s="211">
        <v>153.1</v>
      </c>
      <c r="G19" s="211">
        <v>153.80000000000001</v>
      </c>
      <c r="H19" s="211">
        <v>154.30000000000001</v>
      </c>
      <c r="I19" s="161">
        <v>158.80000000000001</v>
      </c>
      <c r="J19" s="539">
        <v>158.9</v>
      </c>
      <c r="L19" s="460"/>
    </row>
    <row r="20" spans="1:12">
      <c r="A20" s="6" t="s">
        <v>217</v>
      </c>
      <c r="B20" s="176">
        <v>40.799999999999997</v>
      </c>
      <c r="C20" s="229">
        <v>40.799999999999997</v>
      </c>
      <c r="D20" s="176">
        <v>40.6</v>
      </c>
      <c r="E20" s="211">
        <v>41.4</v>
      </c>
      <c r="F20" s="211">
        <v>41.3</v>
      </c>
      <c r="G20" s="211">
        <v>41.4</v>
      </c>
      <c r="H20" s="211">
        <v>41.5</v>
      </c>
      <c r="I20" s="161">
        <v>42</v>
      </c>
      <c r="J20" s="539">
        <v>42.3</v>
      </c>
      <c r="L20" s="460"/>
    </row>
    <row r="21" spans="1:12">
      <c r="A21" s="6" t="s">
        <v>218</v>
      </c>
      <c r="B21" s="176">
        <v>43.9</v>
      </c>
      <c r="C21" s="229">
        <v>43.9</v>
      </c>
      <c r="D21" s="176">
        <v>43.9</v>
      </c>
      <c r="E21" s="211">
        <v>46.5</v>
      </c>
      <c r="F21" s="211">
        <v>46.9</v>
      </c>
      <c r="G21" s="211">
        <v>46.9</v>
      </c>
      <c r="H21" s="211">
        <v>47.2</v>
      </c>
      <c r="I21" s="161">
        <v>49.3</v>
      </c>
      <c r="J21" s="539">
        <v>49.4</v>
      </c>
      <c r="L21" s="460"/>
    </row>
    <row r="22" spans="1:12">
      <c r="A22" s="6" t="s">
        <v>219</v>
      </c>
      <c r="B22" s="176">
        <v>39.799999999999997</v>
      </c>
      <c r="C22" s="229">
        <v>39.299999999999997</v>
      </c>
      <c r="D22" s="176">
        <v>39.200000000000003</v>
      </c>
      <c r="E22" s="211">
        <v>39.299999999999997</v>
      </c>
      <c r="F22" s="211">
        <v>39.5</v>
      </c>
      <c r="G22" s="211">
        <v>39.1</v>
      </c>
      <c r="H22" s="211">
        <v>39.1</v>
      </c>
      <c r="I22" s="161">
        <v>39.700000000000003</v>
      </c>
      <c r="J22" s="539">
        <v>39.700000000000003</v>
      </c>
      <c r="L22" s="460"/>
    </row>
    <row r="23" spans="1:12">
      <c r="A23" s="6" t="s">
        <v>220</v>
      </c>
      <c r="B23" s="176">
        <v>989.7</v>
      </c>
      <c r="C23" s="229">
        <v>992.3</v>
      </c>
      <c r="D23" s="176">
        <v>995.9</v>
      </c>
      <c r="E23" s="211">
        <v>1030.9000000000001</v>
      </c>
      <c r="F23" s="211">
        <v>1033</v>
      </c>
      <c r="G23" s="211">
        <v>1036.5</v>
      </c>
      <c r="H23" s="211">
        <v>1032.2</v>
      </c>
      <c r="I23" s="161">
        <v>1058.0999999999999</v>
      </c>
      <c r="J23" s="539">
        <v>1060</v>
      </c>
      <c r="L23" s="460"/>
    </row>
    <row r="24" spans="1:12">
      <c r="A24" s="219" t="s">
        <v>221</v>
      </c>
      <c r="B24" s="242">
        <v>178</v>
      </c>
      <c r="C24" s="243">
        <v>178</v>
      </c>
      <c r="D24" s="247">
        <v>179.3</v>
      </c>
      <c r="E24" s="218">
        <v>184.2</v>
      </c>
      <c r="F24" s="218">
        <v>184.3</v>
      </c>
      <c r="G24" s="218">
        <v>184.6</v>
      </c>
      <c r="H24" s="218">
        <v>185.1</v>
      </c>
      <c r="I24" s="314">
        <v>188.7</v>
      </c>
      <c r="J24" s="540">
        <v>185.4</v>
      </c>
      <c r="L24" s="460"/>
    </row>
    <row r="25" spans="1:12">
      <c r="A25" s="6" t="s">
        <v>222</v>
      </c>
      <c r="B25" s="176">
        <v>20.9</v>
      </c>
      <c r="C25" s="229">
        <v>21</v>
      </c>
      <c r="D25" s="176">
        <v>20.9</v>
      </c>
      <c r="E25" s="211">
        <v>22.5</v>
      </c>
      <c r="F25" s="211">
        <v>22.6</v>
      </c>
      <c r="G25" s="211">
        <v>23.3</v>
      </c>
      <c r="H25" s="211">
        <v>23.1</v>
      </c>
      <c r="I25" s="161">
        <v>23.4</v>
      </c>
      <c r="J25" s="539">
        <v>24</v>
      </c>
      <c r="L25" s="460"/>
    </row>
    <row r="26" spans="1:12" ht="32.1" customHeight="1">
      <c r="A26" s="824" t="s">
        <v>462</v>
      </c>
      <c r="B26" s="824"/>
      <c r="C26" s="824"/>
      <c r="D26" s="824"/>
      <c r="E26" s="824"/>
      <c r="F26" s="824"/>
      <c r="G26" s="824"/>
      <c r="H26" s="824"/>
      <c r="I26" s="824"/>
      <c r="L26" s="460"/>
    </row>
    <row r="27" spans="1:12">
      <c r="A27" s="224" t="s">
        <v>205</v>
      </c>
      <c r="B27" s="79">
        <v>11.5</v>
      </c>
      <c r="C27" s="229">
        <v>11.5</v>
      </c>
      <c r="D27" s="79">
        <v>11.4</v>
      </c>
      <c r="E27" s="211">
        <v>11.7</v>
      </c>
      <c r="F27" s="211">
        <v>11.7</v>
      </c>
      <c r="G27" s="211">
        <v>12</v>
      </c>
      <c r="H27" s="306">
        <v>11.9</v>
      </c>
      <c r="I27" s="161">
        <v>11.6</v>
      </c>
      <c r="J27" s="539">
        <v>11.5</v>
      </c>
      <c r="L27" s="460"/>
    </row>
    <row r="28" spans="1:12">
      <c r="A28" s="224" t="s">
        <v>206</v>
      </c>
      <c r="B28" s="79">
        <v>28.5</v>
      </c>
      <c r="C28" s="229">
        <v>28.6</v>
      </c>
      <c r="D28" s="79">
        <v>28.6</v>
      </c>
      <c r="E28" s="211">
        <v>28.8</v>
      </c>
      <c r="F28" s="211">
        <v>28.8</v>
      </c>
      <c r="G28" s="211">
        <v>28.9</v>
      </c>
      <c r="H28" s="306">
        <v>28.9</v>
      </c>
      <c r="I28" s="161">
        <v>29.4</v>
      </c>
      <c r="J28" s="539">
        <v>29.4</v>
      </c>
      <c r="L28" s="460"/>
    </row>
    <row r="29" spans="1:12">
      <c r="A29" s="224" t="s">
        <v>207</v>
      </c>
      <c r="B29" s="79">
        <v>27.3</v>
      </c>
      <c r="C29" s="229">
        <v>27.5</v>
      </c>
      <c r="D29" s="79">
        <v>27.8</v>
      </c>
      <c r="E29" s="211">
        <v>27.8</v>
      </c>
      <c r="F29" s="211">
        <v>28.2</v>
      </c>
      <c r="G29" s="211">
        <v>28</v>
      </c>
      <c r="H29" s="306">
        <v>27.9</v>
      </c>
      <c r="I29" s="161">
        <v>27.5</v>
      </c>
      <c r="J29" s="539">
        <v>27.4</v>
      </c>
      <c r="L29" s="460"/>
    </row>
    <row r="30" spans="1:12">
      <c r="A30" s="224" t="s">
        <v>208</v>
      </c>
      <c r="B30" s="79">
        <v>12.1</v>
      </c>
      <c r="C30" s="229">
        <v>11.9</v>
      </c>
      <c r="D30" s="79">
        <v>12.1</v>
      </c>
      <c r="E30" s="211">
        <v>11.2</v>
      </c>
      <c r="F30" s="211">
        <v>11.1</v>
      </c>
      <c r="G30" s="211">
        <v>11</v>
      </c>
      <c r="H30" s="306">
        <v>11</v>
      </c>
      <c r="I30" s="161">
        <v>11</v>
      </c>
      <c r="J30" s="539">
        <v>11.1</v>
      </c>
      <c r="L30" s="460"/>
    </row>
    <row r="31" spans="1:12">
      <c r="A31" s="224" t="s">
        <v>209</v>
      </c>
      <c r="B31" s="79">
        <v>67.8</v>
      </c>
      <c r="C31" s="229">
        <v>67</v>
      </c>
      <c r="D31" s="79">
        <v>65.599999999999994</v>
      </c>
      <c r="E31" s="211">
        <v>62.9</v>
      </c>
      <c r="F31" s="211">
        <v>62.6</v>
      </c>
      <c r="G31" s="211">
        <v>62.7</v>
      </c>
      <c r="H31" s="306">
        <v>62.4</v>
      </c>
      <c r="I31" s="161">
        <v>63.1</v>
      </c>
      <c r="J31" s="539">
        <v>63</v>
      </c>
      <c r="L31" s="460"/>
    </row>
    <row r="32" spans="1:12">
      <c r="A32" s="224" t="s">
        <v>210</v>
      </c>
      <c r="B32" s="79">
        <v>11.6</v>
      </c>
      <c r="C32" s="229">
        <v>12.2</v>
      </c>
      <c r="D32" s="79">
        <v>12.2</v>
      </c>
      <c r="E32" s="211">
        <v>12.9</v>
      </c>
      <c r="F32" s="211">
        <v>13</v>
      </c>
      <c r="G32" s="211">
        <v>13</v>
      </c>
      <c r="H32" s="306">
        <v>13</v>
      </c>
      <c r="I32" s="161">
        <v>13.3</v>
      </c>
      <c r="J32" s="539">
        <v>13.4</v>
      </c>
      <c r="L32" s="460"/>
    </row>
    <row r="33" spans="1:12">
      <c r="A33" s="224" t="s">
        <v>211</v>
      </c>
      <c r="B33" s="79">
        <v>53</v>
      </c>
      <c r="C33" s="229">
        <v>52.8</v>
      </c>
      <c r="D33" s="79">
        <v>52.5</v>
      </c>
      <c r="E33" s="211">
        <v>52.8</v>
      </c>
      <c r="F33" s="211">
        <v>52.5</v>
      </c>
      <c r="G33" s="211">
        <v>52.7</v>
      </c>
      <c r="H33" s="306">
        <v>52.5</v>
      </c>
      <c r="I33" s="161">
        <v>53</v>
      </c>
      <c r="J33" s="539">
        <v>53</v>
      </c>
      <c r="L33" s="460"/>
    </row>
    <row r="34" spans="1:12">
      <c r="A34" s="224" t="s">
        <v>212</v>
      </c>
      <c r="B34" s="79">
        <v>25.3</v>
      </c>
      <c r="C34" s="229">
        <v>25.3</v>
      </c>
      <c r="D34" s="79">
        <v>25.3</v>
      </c>
      <c r="E34" s="211">
        <v>25.7</v>
      </c>
      <c r="F34" s="211">
        <v>25.8</v>
      </c>
      <c r="G34" s="211">
        <v>25.8</v>
      </c>
      <c r="H34" s="306">
        <v>25.8</v>
      </c>
      <c r="I34" s="161">
        <v>26.2</v>
      </c>
      <c r="J34" s="539">
        <v>27.1</v>
      </c>
      <c r="L34" s="460"/>
    </row>
    <row r="35" spans="1:12">
      <c r="A35" s="224" t="s">
        <v>213</v>
      </c>
      <c r="B35" s="79">
        <v>43.2</v>
      </c>
      <c r="C35" s="229">
        <v>43.3</v>
      </c>
      <c r="D35" s="79">
        <v>43.6</v>
      </c>
      <c r="E35" s="211">
        <v>44.4</v>
      </c>
      <c r="F35" s="211">
        <v>44.6</v>
      </c>
      <c r="G35" s="211">
        <v>44.7</v>
      </c>
      <c r="H35" s="306">
        <v>44.6</v>
      </c>
      <c r="I35" s="161">
        <v>45.3</v>
      </c>
      <c r="J35" s="539">
        <v>47</v>
      </c>
      <c r="L35" s="460"/>
    </row>
    <row r="36" spans="1:12">
      <c r="A36" s="224" t="s">
        <v>214</v>
      </c>
      <c r="B36" s="79">
        <v>11</v>
      </c>
      <c r="C36" s="229">
        <v>11.1</v>
      </c>
      <c r="D36" s="79">
        <v>11.1</v>
      </c>
      <c r="E36" s="211">
        <v>10.6</v>
      </c>
      <c r="F36" s="211">
        <v>10.7</v>
      </c>
      <c r="G36" s="211">
        <v>10.6</v>
      </c>
      <c r="H36" s="306">
        <v>10.7</v>
      </c>
      <c r="I36" s="161">
        <v>10.8</v>
      </c>
      <c r="J36" s="539">
        <v>10.8</v>
      </c>
      <c r="L36" s="460"/>
    </row>
    <row r="37" spans="1:12">
      <c r="A37" s="224" t="s">
        <v>215</v>
      </c>
      <c r="B37" s="79">
        <v>8.6999999999999993</v>
      </c>
      <c r="C37" s="229">
        <v>8.1</v>
      </c>
      <c r="D37" s="79">
        <v>8.6</v>
      </c>
      <c r="E37" s="211">
        <v>9.1</v>
      </c>
      <c r="F37" s="211">
        <v>9.1999999999999993</v>
      </c>
      <c r="G37" s="211">
        <v>9.5</v>
      </c>
      <c r="H37" s="306">
        <v>9.5</v>
      </c>
      <c r="I37" s="161">
        <v>9.8000000000000007</v>
      </c>
      <c r="J37" s="539">
        <v>10</v>
      </c>
      <c r="L37" s="460"/>
    </row>
    <row r="38" spans="1:12">
      <c r="A38" s="224" t="s">
        <v>216</v>
      </c>
      <c r="B38" s="79">
        <v>49.4</v>
      </c>
      <c r="C38" s="229">
        <v>49.6</v>
      </c>
      <c r="D38" s="79">
        <v>49.7</v>
      </c>
      <c r="E38" s="211">
        <v>51.8</v>
      </c>
      <c r="F38" s="211">
        <v>51.5</v>
      </c>
      <c r="G38" s="211">
        <v>51.6</v>
      </c>
      <c r="H38" s="306">
        <v>51.3</v>
      </c>
      <c r="I38" s="161">
        <v>51.6</v>
      </c>
      <c r="J38" s="539">
        <v>51.5</v>
      </c>
      <c r="L38" s="460"/>
    </row>
    <row r="39" spans="1:12">
      <c r="A39" s="224" t="s">
        <v>217</v>
      </c>
      <c r="B39" s="79">
        <v>15.1</v>
      </c>
      <c r="C39" s="229">
        <v>15.1</v>
      </c>
      <c r="D39" s="79">
        <v>15.2</v>
      </c>
      <c r="E39" s="211">
        <v>14.6</v>
      </c>
      <c r="F39" s="211">
        <v>14.8</v>
      </c>
      <c r="G39" s="211">
        <v>14.7</v>
      </c>
      <c r="H39" s="306">
        <v>14.7</v>
      </c>
      <c r="I39" s="161">
        <v>14.8</v>
      </c>
      <c r="J39" s="539">
        <v>15.1</v>
      </c>
      <c r="L39" s="460"/>
    </row>
    <row r="40" spans="1:12">
      <c r="A40" s="224" t="s">
        <v>218</v>
      </c>
      <c r="B40" s="79">
        <v>13.7</v>
      </c>
      <c r="C40" s="229">
        <v>13.5</v>
      </c>
      <c r="D40" s="79">
        <v>13.4</v>
      </c>
      <c r="E40" s="211">
        <v>14.2</v>
      </c>
      <c r="F40" s="211">
        <v>14.3</v>
      </c>
      <c r="G40" s="211">
        <v>14.3</v>
      </c>
      <c r="H40" s="306">
        <v>14.3</v>
      </c>
      <c r="I40" s="161">
        <v>14.8</v>
      </c>
      <c r="J40" s="539">
        <v>15</v>
      </c>
      <c r="L40" s="460"/>
    </row>
    <row r="41" spans="1:12">
      <c r="A41" s="224" t="s">
        <v>219</v>
      </c>
      <c r="B41" s="79">
        <v>14.2</v>
      </c>
      <c r="C41" s="229">
        <v>14.1</v>
      </c>
      <c r="D41" s="79">
        <v>14.2</v>
      </c>
      <c r="E41" s="211">
        <v>14</v>
      </c>
      <c r="F41" s="211">
        <v>14.1</v>
      </c>
      <c r="G41" s="211">
        <v>14.2</v>
      </c>
      <c r="H41" s="306">
        <v>14.2</v>
      </c>
      <c r="I41" s="161">
        <v>14.3</v>
      </c>
      <c r="J41" s="539">
        <v>14.2</v>
      </c>
      <c r="L41" s="460"/>
    </row>
    <row r="42" spans="1:12">
      <c r="A42" s="224" t="s">
        <v>220</v>
      </c>
      <c r="B42" s="79">
        <v>170.8</v>
      </c>
      <c r="C42" s="229">
        <v>172.4</v>
      </c>
      <c r="D42" s="79">
        <v>171.7</v>
      </c>
      <c r="E42" s="211">
        <v>177.4</v>
      </c>
      <c r="F42" s="211">
        <v>178.1</v>
      </c>
      <c r="G42" s="211">
        <v>178.8</v>
      </c>
      <c r="H42" s="306">
        <v>178.2</v>
      </c>
      <c r="I42" s="161">
        <v>182.2</v>
      </c>
      <c r="J42" s="539">
        <v>182.8</v>
      </c>
      <c r="L42" s="460"/>
    </row>
    <row r="43" spans="1:12">
      <c r="A43" s="225" t="s">
        <v>221</v>
      </c>
      <c r="B43" s="242">
        <v>40.200000000000003</v>
      </c>
      <c r="C43" s="243">
        <v>39.700000000000003</v>
      </c>
      <c r="D43" s="242">
        <v>40.200000000000003</v>
      </c>
      <c r="E43" s="218">
        <v>39.799999999999997</v>
      </c>
      <c r="F43" s="218">
        <v>39.799999999999997</v>
      </c>
      <c r="G43" s="218">
        <v>40.5</v>
      </c>
      <c r="H43" s="308">
        <v>40.700000000000003</v>
      </c>
      <c r="I43" s="314">
        <v>41.5</v>
      </c>
      <c r="J43" s="540">
        <v>39.6</v>
      </c>
      <c r="L43" s="460"/>
    </row>
    <row r="44" spans="1:12">
      <c r="A44" s="224" t="s">
        <v>222</v>
      </c>
      <c r="B44" s="79">
        <v>7.1</v>
      </c>
      <c r="C44" s="229">
        <v>7.2</v>
      </c>
      <c r="D44" s="79">
        <v>7.2</v>
      </c>
      <c r="E44" s="211">
        <v>7.4</v>
      </c>
      <c r="F44" s="211">
        <v>7.3</v>
      </c>
      <c r="G44" s="211">
        <v>7.3</v>
      </c>
      <c r="H44" s="306">
        <v>7.4</v>
      </c>
      <c r="I44" s="161">
        <v>7.9</v>
      </c>
      <c r="J44" s="539">
        <v>8.4</v>
      </c>
      <c r="L44" s="460"/>
    </row>
    <row r="45" spans="1:12" ht="32.1" customHeight="1">
      <c r="A45" s="824" t="s">
        <v>463</v>
      </c>
      <c r="B45" s="824"/>
      <c r="C45" s="824"/>
      <c r="D45" s="824"/>
      <c r="E45" s="824"/>
      <c r="F45" s="824"/>
      <c r="G45" s="824"/>
      <c r="H45" s="824"/>
      <c r="I45" s="824"/>
      <c r="L45" s="460"/>
    </row>
    <row r="46" spans="1:12">
      <c r="A46" s="6" t="s">
        <v>205</v>
      </c>
      <c r="B46" s="79">
        <v>3.5</v>
      </c>
      <c r="C46" s="229">
        <v>3.5</v>
      </c>
      <c r="D46" s="79">
        <v>3.5</v>
      </c>
      <c r="E46" s="211">
        <v>3.7</v>
      </c>
      <c r="F46" s="211">
        <v>3.7</v>
      </c>
      <c r="G46" s="211">
        <v>3.6</v>
      </c>
      <c r="H46" s="306">
        <v>3.6</v>
      </c>
      <c r="I46" s="161">
        <v>3.7</v>
      </c>
      <c r="J46" s="539">
        <v>3.9</v>
      </c>
      <c r="L46" s="460"/>
    </row>
    <row r="47" spans="1:12">
      <c r="A47" s="6" t="s">
        <v>206</v>
      </c>
      <c r="B47" s="79">
        <v>3.2</v>
      </c>
      <c r="C47" s="229">
        <v>3.2</v>
      </c>
      <c r="D47" s="79">
        <v>3.3</v>
      </c>
      <c r="E47" s="211">
        <v>3.2</v>
      </c>
      <c r="F47" s="211">
        <v>3.1</v>
      </c>
      <c r="G47" s="211">
        <v>3.1</v>
      </c>
      <c r="H47" s="306">
        <v>3.1</v>
      </c>
      <c r="I47" s="161">
        <v>3.1</v>
      </c>
      <c r="J47" s="539">
        <v>3.1</v>
      </c>
      <c r="L47" s="460"/>
    </row>
    <row r="48" spans="1:12">
      <c r="A48" s="6" t="s">
        <v>207</v>
      </c>
      <c r="B48" s="79">
        <v>8.6</v>
      </c>
      <c r="C48" s="229">
        <v>8.5</v>
      </c>
      <c r="D48" s="79">
        <v>8.6</v>
      </c>
      <c r="E48" s="211">
        <v>8.1999999999999993</v>
      </c>
      <c r="F48" s="211">
        <v>8.1999999999999993</v>
      </c>
      <c r="G48" s="211">
        <v>8.4</v>
      </c>
      <c r="H48" s="306">
        <v>8.6</v>
      </c>
      <c r="I48" s="161">
        <v>8.6999999999999993</v>
      </c>
      <c r="J48" s="539">
        <v>8.6999999999999993</v>
      </c>
      <c r="L48" s="460"/>
    </row>
    <row r="49" spans="1:12">
      <c r="A49" s="6" t="s">
        <v>208</v>
      </c>
      <c r="B49" s="79">
        <v>1.3</v>
      </c>
      <c r="C49" s="229">
        <v>1.4</v>
      </c>
      <c r="D49" s="79">
        <v>1.4</v>
      </c>
      <c r="E49" s="211">
        <v>1.4</v>
      </c>
      <c r="F49" s="211">
        <v>1.4</v>
      </c>
      <c r="G49" s="211">
        <v>1.3</v>
      </c>
      <c r="H49" s="306">
        <v>1.3</v>
      </c>
      <c r="I49" s="161">
        <v>1.4</v>
      </c>
      <c r="J49" s="539">
        <v>1.3</v>
      </c>
      <c r="L49" s="460"/>
    </row>
    <row r="50" spans="1:12">
      <c r="A50" s="6" t="s">
        <v>209</v>
      </c>
      <c r="B50" s="79">
        <v>8.1999999999999993</v>
      </c>
      <c r="C50" s="229">
        <v>8.1999999999999993</v>
      </c>
      <c r="D50" s="79">
        <v>8.1999999999999993</v>
      </c>
      <c r="E50" s="211">
        <v>8</v>
      </c>
      <c r="F50" s="211">
        <v>8</v>
      </c>
      <c r="G50" s="211">
        <v>8</v>
      </c>
      <c r="H50" s="306">
        <v>7.8</v>
      </c>
      <c r="I50" s="161">
        <v>7.4</v>
      </c>
      <c r="J50" s="539">
        <v>7.6</v>
      </c>
      <c r="L50" s="460"/>
    </row>
    <row r="51" spans="1:12">
      <c r="A51" s="6" t="s">
        <v>210</v>
      </c>
      <c r="B51" s="79">
        <v>4.4000000000000004</v>
      </c>
      <c r="C51" s="229">
        <v>4.3</v>
      </c>
      <c r="D51" s="79">
        <v>4.2</v>
      </c>
      <c r="E51" s="211">
        <v>3.8</v>
      </c>
      <c r="F51" s="211">
        <v>3.9</v>
      </c>
      <c r="G51" s="211">
        <v>3.8</v>
      </c>
      <c r="H51" s="306">
        <v>3.9</v>
      </c>
      <c r="I51" s="161">
        <v>3.7</v>
      </c>
      <c r="J51" s="539">
        <v>3.6</v>
      </c>
      <c r="L51" s="460"/>
    </row>
    <row r="52" spans="1:12">
      <c r="A52" s="6" t="s">
        <v>211</v>
      </c>
      <c r="B52" s="79">
        <v>16</v>
      </c>
      <c r="C52" s="229">
        <v>15.9</v>
      </c>
      <c r="D52" s="79">
        <v>15.8</v>
      </c>
      <c r="E52" s="211">
        <v>15.6</v>
      </c>
      <c r="F52" s="211">
        <v>15.5</v>
      </c>
      <c r="G52" s="211">
        <v>15.5</v>
      </c>
      <c r="H52" s="306">
        <v>15.6</v>
      </c>
      <c r="I52" s="161">
        <v>16.399999999999999</v>
      </c>
      <c r="J52" s="539">
        <v>16.5</v>
      </c>
      <c r="L52" s="460"/>
    </row>
    <row r="53" spans="1:12">
      <c r="A53" s="6" t="s">
        <v>212</v>
      </c>
      <c r="B53" s="79">
        <v>5.0999999999999996</v>
      </c>
      <c r="C53" s="229">
        <v>5.0999999999999996</v>
      </c>
      <c r="D53" s="79">
        <v>5.2</v>
      </c>
      <c r="E53" s="211">
        <v>5.5</v>
      </c>
      <c r="F53" s="211">
        <v>5.4</v>
      </c>
      <c r="G53" s="211">
        <v>5.4</v>
      </c>
      <c r="H53" s="306">
        <v>5.4</v>
      </c>
      <c r="I53" s="161">
        <v>5.4</v>
      </c>
      <c r="J53" s="539">
        <v>5.3</v>
      </c>
      <c r="L53" s="460"/>
    </row>
    <row r="54" spans="1:12">
      <c r="A54" s="6" t="s">
        <v>213</v>
      </c>
      <c r="B54" s="79">
        <v>5.7</v>
      </c>
      <c r="C54" s="229">
        <v>5.6</v>
      </c>
      <c r="D54" s="79">
        <v>5.6</v>
      </c>
      <c r="E54" s="211">
        <v>5.4</v>
      </c>
      <c r="F54" s="211">
        <v>5.4</v>
      </c>
      <c r="G54" s="211">
        <v>5.4</v>
      </c>
      <c r="H54" s="306">
        <v>5.5</v>
      </c>
      <c r="I54" s="161">
        <v>5.6</v>
      </c>
      <c r="J54" s="539">
        <v>5.6</v>
      </c>
      <c r="L54" s="460"/>
    </row>
    <row r="55" spans="1:12">
      <c r="A55" s="6" t="s">
        <v>214</v>
      </c>
      <c r="B55" s="79">
        <v>2.1</v>
      </c>
      <c r="C55" s="229">
        <v>2</v>
      </c>
      <c r="D55" s="79">
        <v>2</v>
      </c>
      <c r="E55" s="211">
        <v>2.1</v>
      </c>
      <c r="F55" s="211">
        <v>2</v>
      </c>
      <c r="G55" s="211">
        <v>2</v>
      </c>
      <c r="H55" s="306">
        <v>2</v>
      </c>
      <c r="I55" s="161">
        <v>2</v>
      </c>
      <c r="J55" s="539">
        <v>2</v>
      </c>
      <c r="L55" s="460"/>
    </row>
    <row r="56" spans="1:12">
      <c r="A56" s="6" t="s">
        <v>215</v>
      </c>
      <c r="B56" s="79">
        <v>1.4</v>
      </c>
      <c r="C56" s="229">
        <v>1.4</v>
      </c>
      <c r="D56" s="79">
        <v>1.4</v>
      </c>
      <c r="E56" s="211">
        <v>1.6</v>
      </c>
      <c r="F56" s="211">
        <v>1.8</v>
      </c>
      <c r="G56" s="211">
        <v>1.8</v>
      </c>
      <c r="H56" s="306">
        <v>1.8</v>
      </c>
      <c r="I56" s="161">
        <v>1.9</v>
      </c>
      <c r="J56" s="539">
        <v>2</v>
      </c>
      <c r="L56" s="460"/>
    </row>
    <row r="57" spans="1:12">
      <c r="A57" s="6" t="s">
        <v>216</v>
      </c>
      <c r="B57" s="79">
        <v>7.7</v>
      </c>
      <c r="C57" s="229">
        <v>7.6</v>
      </c>
      <c r="D57" s="79">
        <v>7.6</v>
      </c>
      <c r="E57" s="211">
        <v>7.4</v>
      </c>
      <c r="F57" s="211">
        <v>7.4</v>
      </c>
      <c r="G57" s="211">
        <v>7.4</v>
      </c>
      <c r="H57" s="306">
        <v>7.4</v>
      </c>
      <c r="I57" s="161">
        <v>7.6</v>
      </c>
      <c r="J57" s="539">
        <v>7.5</v>
      </c>
      <c r="L57" s="460"/>
    </row>
    <row r="58" spans="1:12">
      <c r="A58" s="6" t="s">
        <v>217</v>
      </c>
      <c r="B58" s="79">
        <v>4.5999999999999996</v>
      </c>
      <c r="C58" s="229">
        <v>4.5999999999999996</v>
      </c>
      <c r="D58" s="79">
        <v>4.5999999999999996</v>
      </c>
      <c r="E58" s="211">
        <v>4.5999999999999996</v>
      </c>
      <c r="F58" s="211">
        <v>4.5999999999999996</v>
      </c>
      <c r="G58" s="211">
        <v>4.5999999999999996</v>
      </c>
      <c r="H58" s="306">
        <v>4.7</v>
      </c>
      <c r="I58" s="161">
        <v>5</v>
      </c>
      <c r="J58" s="539">
        <v>5</v>
      </c>
      <c r="L58" s="460"/>
    </row>
    <row r="59" spans="1:12">
      <c r="A59" s="6" t="s">
        <v>218</v>
      </c>
      <c r="B59" s="79">
        <v>3.4</v>
      </c>
      <c r="C59" s="229">
        <v>3.6</v>
      </c>
      <c r="D59" s="79">
        <v>3.6</v>
      </c>
      <c r="E59" s="211">
        <v>3.6</v>
      </c>
      <c r="F59" s="211">
        <v>3.6</v>
      </c>
      <c r="G59" s="211">
        <v>3.7</v>
      </c>
      <c r="H59" s="306">
        <v>3.7</v>
      </c>
      <c r="I59" s="161">
        <v>3.9</v>
      </c>
      <c r="J59" s="539">
        <v>3.8</v>
      </c>
      <c r="L59" s="460"/>
    </row>
    <row r="60" spans="1:12">
      <c r="A60" s="6" t="s">
        <v>219</v>
      </c>
      <c r="B60" s="79">
        <v>3</v>
      </c>
      <c r="C60" s="229">
        <v>3</v>
      </c>
      <c r="D60" s="79">
        <v>2.9</v>
      </c>
      <c r="E60" s="211">
        <v>2.8</v>
      </c>
      <c r="F60" s="211">
        <v>2.9</v>
      </c>
      <c r="G60" s="211">
        <v>2.9</v>
      </c>
      <c r="H60" s="306">
        <v>2.9</v>
      </c>
      <c r="I60" s="161">
        <v>2.9</v>
      </c>
      <c r="J60" s="539">
        <v>3.1</v>
      </c>
      <c r="L60" s="460"/>
    </row>
    <row r="61" spans="1:12">
      <c r="A61" s="6" t="s">
        <v>220</v>
      </c>
      <c r="B61" s="79">
        <v>49.5</v>
      </c>
      <c r="C61" s="229">
        <v>49.7</v>
      </c>
      <c r="D61" s="79">
        <v>49.8</v>
      </c>
      <c r="E61" s="211">
        <v>50.2</v>
      </c>
      <c r="F61" s="211">
        <v>50</v>
      </c>
      <c r="G61" s="211">
        <v>50.1</v>
      </c>
      <c r="H61" s="306">
        <v>50</v>
      </c>
      <c r="I61" s="161">
        <v>51.7</v>
      </c>
      <c r="J61" s="539">
        <v>53.2</v>
      </c>
      <c r="L61" s="460"/>
    </row>
    <row r="62" spans="1:12">
      <c r="A62" s="219" t="s">
        <v>221</v>
      </c>
      <c r="B62" s="242">
        <v>8.6</v>
      </c>
      <c r="C62" s="243">
        <v>8.6</v>
      </c>
      <c r="D62" s="242">
        <v>8.6999999999999993</v>
      </c>
      <c r="E62" s="218">
        <v>8.3000000000000007</v>
      </c>
      <c r="F62" s="218">
        <v>8.1</v>
      </c>
      <c r="G62" s="218">
        <v>8.1999999999999993</v>
      </c>
      <c r="H62" s="308">
        <v>8.3000000000000007</v>
      </c>
      <c r="I62" s="314">
        <v>9</v>
      </c>
      <c r="J62" s="540">
        <v>9.3000000000000007</v>
      </c>
      <c r="L62" s="460"/>
    </row>
    <row r="63" spans="1:12">
      <c r="A63" s="6" t="s">
        <v>222</v>
      </c>
      <c r="B63" s="79">
        <v>1.6</v>
      </c>
      <c r="C63" s="229">
        <v>1.6</v>
      </c>
      <c r="D63" s="79">
        <v>1.6</v>
      </c>
      <c r="E63" s="211">
        <v>1.7</v>
      </c>
      <c r="F63" s="211">
        <v>1.7</v>
      </c>
      <c r="G63" s="211">
        <v>1.8</v>
      </c>
      <c r="H63" s="306">
        <v>1.8</v>
      </c>
      <c r="I63" s="161">
        <v>1.8</v>
      </c>
      <c r="J63" s="539">
        <v>1.8</v>
      </c>
      <c r="L63" s="460"/>
    </row>
    <row r="64" spans="1:12" ht="32.1" customHeight="1">
      <c r="A64" s="824" t="s">
        <v>465</v>
      </c>
      <c r="B64" s="824"/>
      <c r="C64" s="824"/>
      <c r="D64" s="824"/>
      <c r="E64" s="824"/>
      <c r="F64" s="824"/>
      <c r="G64" s="824"/>
      <c r="H64" s="824"/>
      <c r="I64" s="824"/>
      <c r="L64" s="460"/>
    </row>
    <row r="65" spans="1:12">
      <c r="A65" s="53" t="s">
        <v>205</v>
      </c>
      <c r="B65" s="83">
        <v>12.4</v>
      </c>
      <c r="C65" s="214">
        <v>11.9</v>
      </c>
      <c r="D65" s="70">
        <v>11.3</v>
      </c>
      <c r="E65" s="221">
        <v>11.4</v>
      </c>
      <c r="F65" s="221">
        <v>10.3</v>
      </c>
      <c r="G65" s="221">
        <v>9.8000000000000007</v>
      </c>
      <c r="H65" s="302">
        <v>8.9</v>
      </c>
      <c r="I65" s="161">
        <v>9.1999999999999993</v>
      </c>
      <c r="J65" s="539">
        <v>8.5</v>
      </c>
      <c r="L65" s="460"/>
    </row>
    <row r="66" spans="1:12">
      <c r="A66" s="53" t="s">
        <v>206</v>
      </c>
      <c r="B66" s="83">
        <v>8.4</v>
      </c>
      <c r="C66" s="214">
        <v>8.1999999999999993</v>
      </c>
      <c r="D66" s="70">
        <v>8</v>
      </c>
      <c r="E66" s="221">
        <v>8</v>
      </c>
      <c r="F66" s="221">
        <v>7.2</v>
      </c>
      <c r="G66" s="221">
        <v>7</v>
      </c>
      <c r="H66" s="302">
        <v>6.6</v>
      </c>
      <c r="I66" s="161">
        <v>6.6</v>
      </c>
      <c r="J66" s="539">
        <v>6.2</v>
      </c>
      <c r="L66" s="460"/>
    </row>
    <row r="67" spans="1:12">
      <c r="A67" s="53" t="s">
        <v>207</v>
      </c>
      <c r="B67" s="83">
        <v>8.3000000000000007</v>
      </c>
      <c r="C67" s="214">
        <v>8.3000000000000007</v>
      </c>
      <c r="D67" s="70">
        <v>8</v>
      </c>
      <c r="E67" s="221">
        <v>8.5</v>
      </c>
      <c r="F67" s="221">
        <v>7.6</v>
      </c>
      <c r="G67" s="221">
        <v>7.6</v>
      </c>
      <c r="H67" s="302">
        <v>6.8</v>
      </c>
      <c r="I67" s="161">
        <v>7.1</v>
      </c>
      <c r="J67" s="539">
        <v>6.6</v>
      </c>
      <c r="L67" s="460"/>
    </row>
    <row r="68" spans="1:12">
      <c r="A68" s="53" t="s">
        <v>223</v>
      </c>
      <c r="B68" s="83">
        <v>2.6</v>
      </c>
      <c r="C68" s="214">
        <v>2.2000000000000002</v>
      </c>
      <c r="D68" s="70">
        <v>2.2000000000000002</v>
      </c>
      <c r="E68" s="221">
        <v>2.4</v>
      </c>
      <c r="F68" s="221">
        <v>2</v>
      </c>
      <c r="G68" s="221">
        <v>1.8</v>
      </c>
      <c r="H68" s="302">
        <v>1.5</v>
      </c>
      <c r="I68" s="161">
        <v>1.6</v>
      </c>
      <c r="J68" s="539">
        <v>1.4</v>
      </c>
      <c r="L68" s="460"/>
    </row>
    <row r="69" spans="1:12">
      <c r="A69" s="53" t="s">
        <v>209</v>
      </c>
      <c r="B69" s="83">
        <v>6.8</v>
      </c>
      <c r="C69" s="214">
        <v>6.3</v>
      </c>
      <c r="D69" s="70">
        <v>6</v>
      </c>
      <c r="E69" s="221">
        <v>6</v>
      </c>
      <c r="F69" s="221">
        <v>5.3</v>
      </c>
      <c r="G69" s="221">
        <v>5</v>
      </c>
      <c r="H69" s="302">
        <v>4.7</v>
      </c>
      <c r="I69" s="161">
        <v>4.7</v>
      </c>
      <c r="J69" s="539">
        <v>4</v>
      </c>
      <c r="L69" s="460"/>
    </row>
    <row r="70" spans="1:12">
      <c r="A70" s="53" t="s">
        <v>210</v>
      </c>
      <c r="B70" s="83">
        <v>8.5</v>
      </c>
      <c r="C70" s="214">
        <v>8.3000000000000007</v>
      </c>
      <c r="D70" s="70">
        <v>8.3000000000000007</v>
      </c>
      <c r="E70" s="221">
        <v>8.1999999999999993</v>
      </c>
      <c r="F70" s="221">
        <v>6.9</v>
      </c>
      <c r="G70" s="221">
        <v>6.7</v>
      </c>
      <c r="H70" s="302">
        <v>6.3</v>
      </c>
      <c r="I70" s="161">
        <v>6.8</v>
      </c>
      <c r="J70" s="539">
        <v>6</v>
      </c>
      <c r="L70" s="460"/>
    </row>
    <row r="71" spans="1:12">
      <c r="A71" s="53" t="s">
        <v>211</v>
      </c>
      <c r="B71" s="83">
        <v>18.100000000000001</v>
      </c>
      <c r="C71" s="214">
        <v>17</v>
      </c>
      <c r="D71" s="70">
        <v>16.2</v>
      </c>
      <c r="E71" s="221">
        <v>16</v>
      </c>
      <c r="F71" s="221">
        <v>14.4</v>
      </c>
      <c r="G71" s="221">
        <v>14</v>
      </c>
      <c r="H71" s="302">
        <v>13</v>
      </c>
      <c r="I71" s="161">
        <v>13</v>
      </c>
      <c r="J71" s="539">
        <v>12</v>
      </c>
      <c r="L71" s="460"/>
    </row>
    <row r="72" spans="1:12">
      <c r="A72" s="53" t="s">
        <v>212</v>
      </c>
      <c r="B72" s="83">
        <v>13.3</v>
      </c>
      <c r="C72" s="214">
        <v>12.7</v>
      </c>
      <c r="D72" s="70">
        <v>12.7</v>
      </c>
      <c r="E72" s="221">
        <v>12.9</v>
      </c>
      <c r="F72" s="221">
        <v>11.9</v>
      </c>
      <c r="G72" s="221">
        <v>11.7</v>
      </c>
      <c r="H72" s="302">
        <v>11.2</v>
      </c>
      <c r="I72" s="161">
        <v>11</v>
      </c>
      <c r="J72" s="539">
        <v>10.3</v>
      </c>
      <c r="L72" s="460"/>
    </row>
    <row r="73" spans="1:12">
      <c r="A73" s="53" t="s">
        <v>213</v>
      </c>
      <c r="B73" s="83">
        <v>30.5</v>
      </c>
      <c r="C73" s="214">
        <v>28.5</v>
      </c>
      <c r="D73" s="70">
        <v>26.9</v>
      </c>
      <c r="E73" s="221">
        <v>27.2</v>
      </c>
      <c r="F73" s="221">
        <v>25.2</v>
      </c>
      <c r="G73" s="221">
        <v>23.9</v>
      </c>
      <c r="H73" s="302">
        <v>21.9</v>
      </c>
      <c r="I73" s="161">
        <v>22.1</v>
      </c>
      <c r="J73" s="539">
        <v>20.6</v>
      </c>
      <c r="L73" s="460"/>
    </row>
    <row r="74" spans="1:12">
      <c r="A74" s="53" t="s">
        <v>214</v>
      </c>
      <c r="B74" s="83">
        <v>4.5999999999999996</v>
      </c>
      <c r="C74" s="214">
        <v>4.4000000000000004</v>
      </c>
      <c r="D74" s="70">
        <v>4.5</v>
      </c>
      <c r="E74" s="221">
        <v>4.5999999999999996</v>
      </c>
      <c r="F74" s="221">
        <v>4.0999999999999996</v>
      </c>
      <c r="G74" s="221">
        <v>4.2</v>
      </c>
      <c r="H74" s="302">
        <v>4.0999999999999996</v>
      </c>
      <c r="I74" s="161">
        <v>4</v>
      </c>
      <c r="J74" s="539">
        <v>3.3</v>
      </c>
      <c r="L74" s="460"/>
    </row>
    <row r="75" spans="1:12">
      <c r="A75" s="53" t="s">
        <v>215</v>
      </c>
      <c r="B75" s="83">
        <v>3.6</v>
      </c>
      <c r="C75" s="214">
        <v>3.5</v>
      </c>
      <c r="D75" s="70">
        <v>3.5</v>
      </c>
      <c r="E75" s="221">
        <v>3.7</v>
      </c>
      <c r="F75" s="221">
        <v>3.3</v>
      </c>
      <c r="G75" s="221">
        <v>3.3</v>
      </c>
      <c r="H75" s="302">
        <v>3</v>
      </c>
      <c r="I75" s="161">
        <v>3</v>
      </c>
      <c r="J75" s="539">
        <v>2.7</v>
      </c>
      <c r="L75" s="460"/>
    </row>
    <row r="76" spans="1:12">
      <c r="A76" s="53" t="s">
        <v>216</v>
      </c>
      <c r="B76" s="83">
        <v>7.4</v>
      </c>
      <c r="C76" s="214">
        <v>6.9</v>
      </c>
      <c r="D76" s="70">
        <v>6.6</v>
      </c>
      <c r="E76" s="221">
        <v>6.6</v>
      </c>
      <c r="F76" s="221">
        <v>5.9</v>
      </c>
      <c r="G76" s="221">
        <v>5.7</v>
      </c>
      <c r="H76" s="302">
        <v>5</v>
      </c>
      <c r="I76" s="161">
        <v>5.2</v>
      </c>
      <c r="J76" s="539">
        <v>4.5999999999999996</v>
      </c>
      <c r="L76" s="460"/>
    </row>
    <row r="77" spans="1:12">
      <c r="A77" s="53" t="s">
        <v>217</v>
      </c>
      <c r="B77" s="83">
        <v>7.9</v>
      </c>
      <c r="C77" s="214">
        <v>7.8</v>
      </c>
      <c r="D77" s="70">
        <v>7.9</v>
      </c>
      <c r="E77" s="221">
        <v>8</v>
      </c>
      <c r="F77" s="221">
        <v>7.3</v>
      </c>
      <c r="G77" s="221">
        <v>7.1</v>
      </c>
      <c r="H77" s="302">
        <v>6.8</v>
      </c>
      <c r="I77" s="161">
        <v>7</v>
      </c>
      <c r="J77" s="539">
        <v>6.7</v>
      </c>
      <c r="L77" s="460"/>
    </row>
    <row r="78" spans="1:12">
      <c r="A78" s="53" t="s">
        <v>218</v>
      </c>
      <c r="B78" s="83">
        <v>9.6999999999999993</v>
      </c>
      <c r="C78" s="214">
        <v>8.4</v>
      </c>
      <c r="D78" s="70">
        <v>8.1</v>
      </c>
      <c r="E78" s="221">
        <v>8.1</v>
      </c>
      <c r="F78" s="221">
        <v>7.1</v>
      </c>
      <c r="G78" s="221">
        <v>6.5</v>
      </c>
      <c r="H78" s="302">
        <v>5.5</v>
      </c>
      <c r="I78" s="161">
        <v>5.6</v>
      </c>
      <c r="J78" s="539">
        <v>4.7</v>
      </c>
      <c r="L78" s="460"/>
    </row>
    <row r="79" spans="1:12">
      <c r="A79" s="53" t="s">
        <v>219</v>
      </c>
      <c r="B79" s="83">
        <v>5.5</v>
      </c>
      <c r="C79" s="214">
        <v>5.5</v>
      </c>
      <c r="D79" s="70">
        <v>5.6</v>
      </c>
      <c r="E79" s="221">
        <v>5.5</v>
      </c>
      <c r="F79" s="221">
        <v>5</v>
      </c>
      <c r="G79" s="221">
        <v>5</v>
      </c>
      <c r="H79" s="302">
        <v>4.8</v>
      </c>
      <c r="I79" s="161">
        <v>4.8</v>
      </c>
      <c r="J79" s="539">
        <v>4.4000000000000004</v>
      </c>
      <c r="L79" s="460"/>
    </row>
    <row r="80" spans="1:12">
      <c r="A80" s="53" t="s">
        <v>220</v>
      </c>
      <c r="B80" s="83">
        <v>37.700000000000003</v>
      </c>
      <c r="C80" s="214">
        <v>35.6</v>
      </c>
      <c r="D80" s="70">
        <v>33.200000000000003</v>
      </c>
      <c r="E80" s="221">
        <v>33.200000000000003</v>
      </c>
      <c r="F80" s="221">
        <v>30.4</v>
      </c>
      <c r="G80" s="221">
        <v>29.1</v>
      </c>
      <c r="H80" s="302">
        <v>26.1</v>
      </c>
      <c r="I80" s="161">
        <v>25.3</v>
      </c>
      <c r="J80" s="539">
        <v>22.8</v>
      </c>
      <c r="L80" s="460"/>
    </row>
    <row r="81" spans="1:12">
      <c r="A81" s="227" t="s">
        <v>221</v>
      </c>
      <c r="B81" s="222">
        <v>11.3</v>
      </c>
      <c r="C81" s="220">
        <v>10.8</v>
      </c>
      <c r="D81" s="226">
        <v>10.199999999999999</v>
      </c>
      <c r="E81" s="223">
        <v>10.199999999999999</v>
      </c>
      <c r="F81" s="223">
        <v>9.4</v>
      </c>
      <c r="G81" s="223">
        <v>9</v>
      </c>
      <c r="H81" s="303">
        <v>8.1999999999999993</v>
      </c>
      <c r="I81" s="314">
        <v>8.4</v>
      </c>
      <c r="J81" s="540">
        <v>7.7</v>
      </c>
      <c r="L81" s="460"/>
    </row>
    <row r="82" spans="1:12">
      <c r="A82" s="53" t="s">
        <v>222</v>
      </c>
      <c r="B82" s="83">
        <v>3.3</v>
      </c>
      <c r="C82" s="214">
        <v>3</v>
      </c>
      <c r="D82" s="70">
        <v>3</v>
      </c>
      <c r="E82" s="221">
        <v>2.6</v>
      </c>
      <c r="F82" s="221">
        <v>2.2999999999999998</v>
      </c>
      <c r="G82" s="221">
        <v>2.4</v>
      </c>
      <c r="H82" s="302">
        <v>2.2999999999999998</v>
      </c>
      <c r="I82" s="161">
        <v>2.2999999999999998</v>
      </c>
      <c r="J82" s="539">
        <v>2.1</v>
      </c>
      <c r="L82" s="460"/>
    </row>
    <row r="83" spans="1:12" ht="32.1" customHeight="1">
      <c r="A83" s="824" t="s">
        <v>466</v>
      </c>
      <c r="B83" s="824"/>
      <c r="C83" s="824"/>
      <c r="D83" s="824"/>
      <c r="E83" s="824"/>
      <c r="F83" s="824"/>
      <c r="G83" s="824"/>
      <c r="H83" s="824"/>
      <c r="I83" s="824"/>
      <c r="L83" s="460"/>
    </row>
    <row r="84" spans="1:12">
      <c r="A84" s="53" t="s">
        <v>205</v>
      </c>
      <c r="B84" s="70">
        <v>9.8000000000000007</v>
      </c>
      <c r="C84" s="214">
        <v>9.5</v>
      </c>
      <c r="D84" s="70">
        <v>9</v>
      </c>
      <c r="E84" s="221">
        <v>9</v>
      </c>
      <c r="F84" s="221">
        <v>8</v>
      </c>
      <c r="G84" s="221">
        <v>7.7</v>
      </c>
      <c r="H84" s="302">
        <v>7</v>
      </c>
      <c r="I84" s="161">
        <v>7.1</v>
      </c>
      <c r="J84" s="539">
        <v>6.6</v>
      </c>
      <c r="L84" s="460"/>
    </row>
    <row r="85" spans="1:12">
      <c r="A85" s="53" t="s">
        <v>206</v>
      </c>
      <c r="B85" s="70">
        <v>5.0999999999999996</v>
      </c>
      <c r="C85" s="214">
        <v>4.9000000000000004</v>
      </c>
      <c r="D85" s="70">
        <v>4.8</v>
      </c>
      <c r="E85" s="221">
        <v>4.8</v>
      </c>
      <c r="F85" s="221">
        <v>4.3</v>
      </c>
      <c r="G85" s="221">
        <v>4.2</v>
      </c>
      <c r="H85" s="302">
        <v>3.9</v>
      </c>
      <c r="I85" s="161">
        <v>3.9</v>
      </c>
      <c r="J85" s="539">
        <v>3.7</v>
      </c>
      <c r="L85" s="460"/>
    </row>
    <row r="86" spans="1:12">
      <c r="A86" s="53" t="s">
        <v>207</v>
      </c>
      <c r="B86" s="70">
        <v>3.7</v>
      </c>
      <c r="C86" s="214">
        <v>3.7</v>
      </c>
      <c r="D86" s="70">
        <v>3.6</v>
      </c>
      <c r="E86" s="221">
        <v>3.7</v>
      </c>
      <c r="F86" s="221">
        <v>3.3</v>
      </c>
      <c r="G86" s="221">
        <v>3.3</v>
      </c>
      <c r="H86" s="302">
        <v>2.9</v>
      </c>
      <c r="I86" s="161">
        <v>3</v>
      </c>
      <c r="J86" s="539">
        <v>2.8</v>
      </c>
      <c r="L86" s="460"/>
    </row>
    <row r="87" spans="1:12">
      <c r="A87" s="53" t="s">
        <v>223</v>
      </c>
      <c r="B87" s="70">
        <v>4.5</v>
      </c>
      <c r="C87" s="214">
        <v>3.9</v>
      </c>
      <c r="D87" s="70">
        <v>3.9</v>
      </c>
      <c r="E87" s="221">
        <v>4.0999999999999996</v>
      </c>
      <c r="F87" s="221">
        <v>3.4</v>
      </c>
      <c r="G87" s="221">
        <v>3.1</v>
      </c>
      <c r="H87" s="302">
        <v>2.6</v>
      </c>
      <c r="I87" s="161">
        <v>2.8</v>
      </c>
      <c r="J87" s="539">
        <v>2.5</v>
      </c>
      <c r="L87" s="460"/>
    </row>
    <row r="88" spans="1:12">
      <c r="A88" s="53" t="s">
        <v>209</v>
      </c>
      <c r="B88" s="70">
        <v>3.2</v>
      </c>
      <c r="C88" s="214">
        <v>3</v>
      </c>
      <c r="D88" s="70">
        <v>2.8</v>
      </c>
      <c r="E88" s="221">
        <v>2.8</v>
      </c>
      <c r="F88" s="221">
        <v>2.5</v>
      </c>
      <c r="G88" s="221">
        <v>2.2999999999999998</v>
      </c>
      <c r="H88" s="302">
        <v>2.2000000000000002</v>
      </c>
      <c r="I88" s="161">
        <v>2.2000000000000002</v>
      </c>
      <c r="J88" s="539">
        <v>1.8</v>
      </c>
      <c r="L88" s="460"/>
    </row>
    <row r="89" spans="1:12">
      <c r="A89" s="53" t="s">
        <v>210</v>
      </c>
      <c r="B89" s="70">
        <v>7.9</v>
      </c>
      <c r="C89" s="214">
        <v>7.7</v>
      </c>
      <c r="D89" s="70">
        <v>7.7</v>
      </c>
      <c r="E89" s="221">
        <v>7.5</v>
      </c>
      <c r="F89" s="221">
        <v>6.4</v>
      </c>
      <c r="G89" s="221">
        <v>6.1</v>
      </c>
      <c r="H89" s="302">
        <v>5.8</v>
      </c>
      <c r="I89" s="161">
        <v>6.1</v>
      </c>
      <c r="J89" s="539">
        <v>5.4</v>
      </c>
      <c r="L89" s="460"/>
    </row>
    <row r="90" spans="1:12">
      <c r="A90" s="53" t="s">
        <v>211</v>
      </c>
      <c r="B90" s="70">
        <v>4.0999999999999996</v>
      </c>
      <c r="C90" s="214">
        <v>3.8</v>
      </c>
      <c r="D90" s="70">
        <v>3.6</v>
      </c>
      <c r="E90" s="221">
        <v>3.5</v>
      </c>
      <c r="F90" s="221">
        <v>3.1</v>
      </c>
      <c r="G90" s="221">
        <v>3</v>
      </c>
      <c r="H90" s="302">
        <v>2.8</v>
      </c>
      <c r="I90" s="161">
        <v>2.7</v>
      </c>
      <c r="J90" s="539">
        <v>2.5</v>
      </c>
      <c r="L90" s="460"/>
    </row>
    <row r="91" spans="1:12">
      <c r="A91" s="53" t="s">
        <v>212</v>
      </c>
      <c r="B91" s="70">
        <v>7.5</v>
      </c>
      <c r="C91" s="214">
        <v>7.2</v>
      </c>
      <c r="D91" s="70">
        <v>7.2</v>
      </c>
      <c r="E91" s="221">
        <v>7.2</v>
      </c>
      <c r="F91" s="221">
        <v>6.6</v>
      </c>
      <c r="G91" s="221">
        <v>6.5</v>
      </c>
      <c r="H91" s="302">
        <v>6.2</v>
      </c>
      <c r="I91" s="161">
        <v>6.1</v>
      </c>
      <c r="J91" s="539">
        <v>5.7</v>
      </c>
      <c r="L91" s="460"/>
    </row>
    <row r="92" spans="1:12">
      <c r="A92" s="53" t="s">
        <v>213</v>
      </c>
      <c r="B92" s="70">
        <v>8.9</v>
      </c>
      <c r="C92" s="214">
        <v>8.4</v>
      </c>
      <c r="D92" s="70">
        <v>7.9</v>
      </c>
      <c r="E92" s="221">
        <v>7.9</v>
      </c>
      <c r="F92" s="221">
        <v>7.3</v>
      </c>
      <c r="G92" s="221">
        <v>6.9</v>
      </c>
      <c r="H92" s="302">
        <v>6.4</v>
      </c>
      <c r="I92" s="161">
        <v>6.4</v>
      </c>
      <c r="J92" s="539">
        <v>5.9</v>
      </c>
      <c r="L92" s="460"/>
    </row>
    <row r="93" spans="1:12">
      <c r="A93" s="53" t="s">
        <v>214</v>
      </c>
      <c r="B93" s="70">
        <v>5.2</v>
      </c>
      <c r="C93" s="214">
        <v>5</v>
      </c>
      <c r="D93" s="70">
        <v>5.0999999999999996</v>
      </c>
      <c r="E93" s="221">
        <v>5.0999999999999996</v>
      </c>
      <c r="F93" s="221">
        <v>4.5999999999999996</v>
      </c>
      <c r="G93" s="221">
        <v>4.7</v>
      </c>
      <c r="H93" s="302">
        <v>4.5</v>
      </c>
      <c r="I93" s="161">
        <v>4.3</v>
      </c>
      <c r="J93" s="539">
        <v>3.6</v>
      </c>
      <c r="L93" s="460"/>
    </row>
    <row r="94" spans="1:12">
      <c r="A94" s="53" t="s">
        <v>215</v>
      </c>
      <c r="B94" s="70">
        <v>5</v>
      </c>
      <c r="C94" s="214">
        <v>4.9000000000000004</v>
      </c>
      <c r="D94" s="70">
        <v>4.9000000000000004</v>
      </c>
      <c r="E94" s="221">
        <v>5.0999999999999996</v>
      </c>
      <c r="F94" s="221">
        <v>4.5999999999999996</v>
      </c>
      <c r="G94" s="221">
        <v>4.5</v>
      </c>
      <c r="H94" s="302">
        <v>4.0999999999999996</v>
      </c>
      <c r="I94" s="161">
        <v>4.0999999999999996</v>
      </c>
      <c r="J94" s="539">
        <v>3.7</v>
      </c>
      <c r="L94" s="460"/>
    </row>
    <row r="95" spans="1:12">
      <c r="A95" s="53" t="s">
        <v>216</v>
      </c>
      <c r="B95" s="70">
        <v>2.2000000000000002</v>
      </c>
      <c r="C95" s="214">
        <v>2</v>
      </c>
      <c r="D95" s="70">
        <v>1.9</v>
      </c>
      <c r="E95" s="221">
        <v>1.9</v>
      </c>
      <c r="F95" s="221">
        <v>1.7</v>
      </c>
      <c r="G95" s="221">
        <v>1.6</v>
      </c>
      <c r="H95" s="302">
        <v>1.4</v>
      </c>
      <c r="I95" s="161">
        <v>1.4</v>
      </c>
      <c r="J95" s="539">
        <v>1.3</v>
      </c>
      <c r="L95" s="460"/>
    </row>
    <row r="96" spans="1:12">
      <c r="A96" s="53" t="s">
        <v>217</v>
      </c>
      <c r="B96" s="70">
        <v>6.8</v>
      </c>
      <c r="C96" s="214">
        <v>6.7</v>
      </c>
      <c r="D96" s="70">
        <v>6.8</v>
      </c>
      <c r="E96" s="221">
        <v>6.7</v>
      </c>
      <c r="F96" s="221">
        <v>6</v>
      </c>
      <c r="G96" s="221">
        <v>5.9</v>
      </c>
      <c r="H96" s="302">
        <v>5.6</v>
      </c>
      <c r="I96" s="161">
        <v>5.7</v>
      </c>
      <c r="J96" s="539">
        <v>5.5</v>
      </c>
      <c r="L96" s="460"/>
    </row>
    <row r="97" spans="1:12">
      <c r="A97" s="53" t="s">
        <v>218</v>
      </c>
      <c r="B97" s="70">
        <v>5.7</v>
      </c>
      <c r="C97" s="214">
        <v>5</v>
      </c>
      <c r="D97" s="70">
        <v>4.7</v>
      </c>
      <c r="E97" s="221">
        <v>4.7</v>
      </c>
      <c r="F97" s="221">
        <v>4.0999999999999996</v>
      </c>
      <c r="G97" s="221">
        <v>3.8</v>
      </c>
      <c r="H97" s="302">
        <v>3.2</v>
      </c>
      <c r="I97" s="161">
        <v>3.2</v>
      </c>
      <c r="J97" s="539">
        <v>2.7</v>
      </c>
      <c r="L97" s="460"/>
    </row>
    <row r="98" spans="1:12">
      <c r="A98" s="53" t="s">
        <v>219</v>
      </c>
      <c r="B98" s="70">
        <v>6</v>
      </c>
      <c r="C98" s="214">
        <v>6</v>
      </c>
      <c r="D98" s="70">
        <v>6.1</v>
      </c>
      <c r="E98" s="221">
        <v>6</v>
      </c>
      <c r="F98" s="221">
        <v>5.4</v>
      </c>
      <c r="G98" s="221">
        <v>5.4</v>
      </c>
      <c r="H98" s="302">
        <v>5.2</v>
      </c>
      <c r="I98" s="161">
        <v>5.0999999999999996</v>
      </c>
      <c r="J98" s="539">
        <v>4.7</v>
      </c>
      <c r="L98" s="460"/>
    </row>
    <row r="99" spans="1:12">
      <c r="A99" s="53" t="s">
        <v>220</v>
      </c>
      <c r="B99" s="70">
        <v>3.1</v>
      </c>
      <c r="C99" s="214">
        <v>3</v>
      </c>
      <c r="D99" s="70">
        <v>2.8</v>
      </c>
      <c r="E99" s="221">
        <v>2.7</v>
      </c>
      <c r="F99" s="221">
        <v>2.4</v>
      </c>
      <c r="G99" s="221">
        <v>2.2999999999999998</v>
      </c>
      <c r="H99" s="302">
        <v>2</v>
      </c>
      <c r="I99" s="161">
        <v>1.9</v>
      </c>
      <c r="J99" s="539">
        <v>1.8</v>
      </c>
      <c r="L99" s="460"/>
    </row>
    <row r="100" spans="1:12">
      <c r="A100" s="227" t="s">
        <v>221</v>
      </c>
      <c r="B100" s="226">
        <v>3.2</v>
      </c>
      <c r="C100" s="228">
        <v>3</v>
      </c>
      <c r="D100" s="226">
        <v>2.8</v>
      </c>
      <c r="E100" s="223">
        <v>2.8</v>
      </c>
      <c r="F100" s="223">
        <v>2.5</v>
      </c>
      <c r="G100" s="223">
        <v>2.4</v>
      </c>
      <c r="H100" s="303">
        <v>2.2000000000000002</v>
      </c>
      <c r="I100" s="314">
        <v>2.2000000000000002</v>
      </c>
      <c r="J100" s="540">
        <v>2</v>
      </c>
      <c r="L100" s="460"/>
    </row>
    <row r="101" spans="1:12">
      <c r="A101" s="53" t="s">
        <v>222</v>
      </c>
      <c r="B101" s="70">
        <v>5.7</v>
      </c>
      <c r="C101" s="214">
        <v>4.8</v>
      </c>
      <c r="D101" s="70">
        <v>4.7</v>
      </c>
      <c r="E101" s="221">
        <v>4.0999999999999996</v>
      </c>
      <c r="F101" s="221">
        <v>3.7</v>
      </c>
      <c r="G101" s="221">
        <v>3.6</v>
      </c>
      <c r="H101" s="302">
        <v>3.4</v>
      </c>
      <c r="I101" s="161">
        <v>3.5</v>
      </c>
      <c r="J101" s="539">
        <v>3.2</v>
      </c>
      <c r="L101" s="460"/>
    </row>
    <row r="102" spans="1:12" ht="32.1" customHeight="1">
      <c r="A102" s="824" t="s">
        <v>467</v>
      </c>
      <c r="B102" s="824"/>
      <c r="C102" s="824"/>
      <c r="D102" s="824"/>
      <c r="E102" s="824"/>
      <c r="F102" s="824"/>
      <c r="G102" s="824"/>
      <c r="H102" s="824"/>
      <c r="I102" s="824"/>
      <c r="L102" s="460"/>
    </row>
    <row r="103" spans="1:12">
      <c r="A103" s="6" t="s">
        <v>205</v>
      </c>
      <c r="B103" s="70">
        <v>0.5</v>
      </c>
      <c r="C103" s="214">
        <v>0.6</v>
      </c>
      <c r="D103" s="70">
        <v>0.2</v>
      </c>
      <c r="E103" s="221">
        <v>0.5</v>
      </c>
      <c r="F103" s="221">
        <v>0.5</v>
      </c>
      <c r="G103" s="221">
        <v>0.5</v>
      </c>
      <c r="H103" s="302">
        <v>0.4</v>
      </c>
      <c r="I103" s="161">
        <v>0.4</v>
      </c>
      <c r="J103" s="539">
        <v>0.9</v>
      </c>
      <c r="L103" s="460"/>
    </row>
    <row r="104" spans="1:12">
      <c r="A104" s="6" t="s">
        <v>206</v>
      </c>
      <c r="B104" s="70">
        <v>1.3</v>
      </c>
      <c r="C104" s="214">
        <v>1.3</v>
      </c>
      <c r="D104" s="70">
        <v>0.7</v>
      </c>
      <c r="E104" s="221">
        <v>1.4</v>
      </c>
      <c r="F104" s="221">
        <v>1.5</v>
      </c>
      <c r="G104" s="221">
        <v>1.2</v>
      </c>
      <c r="H104" s="302">
        <v>0.5</v>
      </c>
      <c r="I104" s="161">
        <v>1.2</v>
      </c>
      <c r="J104" s="539">
        <v>1.2</v>
      </c>
      <c r="L104" s="460"/>
    </row>
    <row r="105" spans="1:12">
      <c r="A105" s="6" t="s">
        <v>207</v>
      </c>
      <c r="B105" s="70">
        <v>1.2</v>
      </c>
      <c r="C105" s="214">
        <v>1.1000000000000001</v>
      </c>
      <c r="D105" s="70">
        <v>0.7</v>
      </c>
      <c r="E105" s="221">
        <v>0.9</v>
      </c>
      <c r="F105" s="221">
        <v>1.1000000000000001</v>
      </c>
      <c r="G105" s="221">
        <v>0.7</v>
      </c>
      <c r="H105" s="302">
        <v>0.4</v>
      </c>
      <c r="I105" s="161">
        <v>0.7</v>
      </c>
      <c r="J105" s="539">
        <v>0.8</v>
      </c>
      <c r="L105" s="460"/>
    </row>
    <row r="106" spans="1:12">
      <c r="A106" s="6" t="s">
        <v>223</v>
      </c>
      <c r="B106" s="70">
        <v>0.5</v>
      </c>
      <c r="C106" s="214">
        <v>0.5</v>
      </c>
      <c r="D106" s="70">
        <v>0.4</v>
      </c>
      <c r="E106" s="221">
        <v>0.5</v>
      </c>
      <c r="F106" s="221">
        <v>1</v>
      </c>
      <c r="G106" s="221">
        <v>0.6</v>
      </c>
      <c r="H106" s="302">
        <v>0.3</v>
      </c>
      <c r="I106" s="161">
        <v>0.3</v>
      </c>
      <c r="J106" s="539">
        <v>0.2</v>
      </c>
      <c r="L106" s="460"/>
    </row>
    <row r="107" spans="1:12">
      <c r="A107" s="6" t="s">
        <v>209</v>
      </c>
      <c r="B107" s="70">
        <v>1</v>
      </c>
      <c r="C107" s="214">
        <v>1</v>
      </c>
      <c r="D107" s="70">
        <v>1</v>
      </c>
      <c r="E107" s="221">
        <v>1.2</v>
      </c>
      <c r="F107" s="221">
        <v>1.4</v>
      </c>
      <c r="G107" s="221">
        <v>1.4</v>
      </c>
      <c r="H107" s="302">
        <v>1.2</v>
      </c>
      <c r="I107" s="161">
        <v>1</v>
      </c>
      <c r="J107" s="539">
        <v>1.3</v>
      </c>
      <c r="L107" s="460"/>
    </row>
    <row r="108" spans="1:12">
      <c r="A108" s="6" t="s">
        <v>210</v>
      </c>
      <c r="B108" s="70">
        <v>0.5</v>
      </c>
      <c r="C108" s="229">
        <v>0.4</v>
      </c>
      <c r="D108" s="70">
        <v>0.2</v>
      </c>
      <c r="E108" s="211">
        <v>0.5</v>
      </c>
      <c r="F108" s="211">
        <v>0.6</v>
      </c>
      <c r="G108" s="211">
        <v>0.6</v>
      </c>
      <c r="H108" s="306">
        <v>0.2</v>
      </c>
      <c r="I108" s="161">
        <v>0.5</v>
      </c>
      <c r="J108" s="539">
        <v>0.8</v>
      </c>
      <c r="L108" s="460"/>
    </row>
    <row r="109" spans="1:12">
      <c r="A109" s="6" t="s">
        <v>211</v>
      </c>
      <c r="B109" s="70">
        <v>3.1</v>
      </c>
      <c r="C109" s="214">
        <v>2.7</v>
      </c>
      <c r="D109" s="70">
        <v>1.9</v>
      </c>
      <c r="E109" s="221">
        <v>2.7</v>
      </c>
      <c r="F109" s="221">
        <v>2.7</v>
      </c>
      <c r="G109" s="221">
        <v>3.5</v>
      </c>
      <c r="H109" s="302">
        <v>1.9</v>
      </c>
      <c r="I109" s="161">
        <v>3.2</v>
      </c>
      <c r="J109" s="539">
        <v>2.7</v>
      </c>
      <c r="L109" s="460"/>
    </row>
    <row r="110" spans="1:12">
      <c r="A110" s="6" t="s">
        <v>212</v>
      </c>
      <c r="B110" s="70">
        <v>0.8</v>
      </c>
      <c r="C110" s="214">
        <v>0.7</v>
      </c>
      <c r="D110" s="70">
        <v>0.3</v>
      </c>
      <c r="E110" s="221">
        <v>0.5</v>
      </c>
      <c r="F110" s="221">
        <v>0.7</v>
      </c>
      <c r="G110" s="221">
        <v>0.6</v>
      </c>
      <c r="H110" s="302">
        <v>0.3</v>
      </c>
      <c r="I110" s="161">
        <v>0.5</v>
      </c>
      <c r="J110" s="539">
        <v>0.4</v>
      </c>
      <c r="L110" s="460"/>
    </row>
    <row r="111" spans="1:12">
      <c r="A111" s="6" t="s">
        <v>213</v>
      </c>
      <c r="B111" s="70">
        <v>2.6</v>
      </c>
      <c r="C111" s="214">
        <v>2.1</v>
      </c>
      <c r="D111" s="70">
        <v>1.6</v>
      </c>
      <c r="E111" s="221">
        <v>2.2999999999999998</v>
      </c>
      <c r="F111" s="221">
        <v>1.8</v>
      </c>
      <c r="G111" s="221">
        <v>3.4</v>
      </c>
      <c r="H111" s="302">
        <v>2.4</v>
      </c>
      <c r="I111" s="161">
        <v>1.8</v>
      </c>
      <c r="J111" s="539">
        <v>3.8</v>
      </c>
      <c r="L111" s="460"/>
    </row>
    <row r="112" spans="1:12">
      <c r="A112" s="6" t="s">
        <v>214</v>
      </c>
      <c r="B112" s="70">
        <v>0.3</v>
      </c>
      <c r="C112" s="214">
        <v>0.2</v>
      </c>
      <c r="D112" s="70">
        <v>0.2</v>
      </c>
      <c r="E112" s="221">
        <v>0.2</v>
      </c>
      <c r="F112" s="221">
        <v>0.2</v>
      </c>
      <c r="G112" s="221">
        <v>0.2</v>
      </c>
      <c r="H112" s="302">
        <v>0.2</v>
      </c>
      <c r="I112" s="161">
        <v>0.3</v>
      </c>
      <c r="J112" s="539">
        <v>0.2</v>
      </c>
      <c r="L112" s="460"/>
    </row>
    <row r="113" spans="1:12">
      <c r="A113" s="6" t="s">
        <v>215</v>
      </c>
      <c r="B113" s="70">
        <v>1.1000000000000001</v>
      </c>
      <c r="C113" s="214">
        <v>1.3</v>
      </c>
      <c r="D113" s="70">
        <v>1</v>
      </c>
      <c r="E113" s="221">
        <v>1.2</v>
      </c>
      <c r="F113" s="221">
        <v>1.2</v>
      </c>
      <c r="G113" s="221">
        <v>1.5</v>
      </c>
      <c r="H113" s="302">
        <v>1.2</v>
      </c>
      <c r="I113" s="161">
        <v>1.5</v>
      </c>
      <c r="J113" s="539">
        <v>1</v>
      </c>
      <c r="L113" s="460"/>
    </row>
    <row r="114" spans="1:12">
      <c r="A114" s="6" t="s">
        <v>216</v>
      </c>
      <c r="B114" s="70">
        <v>1.3</v>
      </c>
      <c r="C114" s="214">
        <v>1</v>
      </c>
      <c r="D114" s="70">
        <v>0.7</v>
      </c>
      <c r="E114" s="221">
        <v>0.8</v>
      </c>
      <c r="F114" s="221">
        <v>0.9</v>
      </c>
      <c r="G114" s="221">
        <v>1.2</v>
      </c>
      <c r="H114" s="302">
        <v>0.5</v>
      </c>
      <c r="I114" s="161">
        <v>1</v>
      </c>
      <c r="J114" s="539">
        <v>1</v>
      </c>
      <c r="L114" s="460"/>
    </row>
    <row r="115" spans="1:12">
      <c r="A115" s="6" t="s">
        <v>217</v>
      </c>
      <c r="B115" s="70">
        <v>1</v>
      </c>
      <c r="C115" s="214">
        <v>0.9</v>
      </c>
      <c r="D115" s="70">
        <v>0.5</v>
      </c>
      <c r="E115" s="221">
        <v>0.9</v>
      </c>
      <c r="F115" s="221">
        <v>0.8</v>
      </c>
      <c r="G115" s="221">
        <v>0.8</v>
      </c>
      <c r="H115" s="302">
        <v>0.4</v>
      </c>
      <c r="I115" s="161">
        <v>0.5</v>
      </c>
      <c r="J115" s="539">
        <v>0.6</v>
      </c>
      <c r="L115" s="460"/>
    </row>
    <row r="116" spans="1:12">
      <c r="A116" s="6" t="s">
        <v>218</v>
      </c>
      <c r="B116" s="70">
        <v>2.4</v>
      </c>
      <c r="C116" s="214">
        <v>1.2</v>
      </c>
      <c r="D116" s="70">
        <v>1</v>
      </c>
      <c r="E116" s="221">
        <v>1.5</v>
      </c>
      <c r="F116" s="221">
        <v>2</v>
      </c>
      <c r="G116" s="221">
        <v>0.8</v>
      </c>
      <c r="H116" s="302">
        <v>0.5</v>
      </c>
      <c r="I116" s="161">
        <v>0.7</v>
      </c>
      <c r="J116" s="539">
        <v>0.9</v>
      </c>
      <c r="L116" s="460"/>
    </row>
    <row r="117" spans="1:12">
      <c r="A117" s="6" t="s">
        <v>219</v>
      </c>
      <c r="B117" s="70">
        <v>0.6</v>
      </c>
      <c r="C117" s="214">
        <v>0.6</v>
      </c>
      <c r="D117" s="70">
        <v>0.2</v>
      </c>
      <c r="E117" s="221">
        <v>0.5</v>
      </c>
      <c r="F117" s="221">
        <v>0.8</v>
      </c>
      <c r="G117" s="221">
        <v>0.5</v>
      </c>
      <c r="H117" s="302">
        <v>0.4</v>
      </c>
      <c r="I117" s="161">
        <v>0.4</v>
      </c>
      <c r="J117" s="539">
        <v>0.6</v>
      </c>
      <c r="L117" s="460"/>
    </row>
    <row r="118" spans="1:12">
      <c r="A118" s="6" t="s">
        <v>220</v>
      </c>
      <c r="B118" s="70">
        <v>4.4000000000000004</v>
      </c>
      <c r="C118" s="214">
        <v>4.8</v>
      </c>
      <c r="D118" s="70">
        <v>2.9</v>
      </c>
      <c r="E118" s="221">
        <v>4.2</v>
      </c>
      <c r="F118" s="221">
        <v>2.8</v>
      </c>
      <c r="G118" s="221">
        <v>3.3</v>
      </c>
      <c r="H118" s="302">
        <v>3</v>
      </c>
      <c r="I118" s="161">
        <v>3.1</v>
      </c>
      <c r="J118" s="539">
        <v>2.9</v>
      </c>
      <c r="L118" s="460"/>
    </row>
    <row r="119" spans="1:12">
      <c r="A119" s="219" t="s">
        <v>221</v>
      </c>
      <c r="B119" s="226">
        <v>2.9</v>
      </c>
      <c r="C119" s="228">
        <v>3.2</v>
      </c>
      <c r="D119" s="226">
        <v>2.4</v>
      </c>
      <c r="E119" s="223">
        <v>2.7</v>
      </c>
      <c r="F119" s="223">
        <v>4.4000000000000004</v>
      </c>
      <c r="G119" s="223">
        <v>3.8</v>
      </c>
      <c r="H119" s="303">
        <v>2.9</v>
      </c>
      <c r="I119" s="314">
        <v>2.9</v>
      </c>
      <c r="J119" s="540">
        <v>4.9000000000000004</v>
      </c>
      <c r="L119" s="460"/>
    </row>
    <row r="120" spans="1:12">
      <c r="A120" s="6" t="s">
        <v>222</v>
      </c>
      <c r="B120" s="70">
        <v>1.3</v>
      </c>
      <c r="C120" s="214">
        <v>1</v>
      </c>
      <c r="D120" s="70">
        <v>0.9</v>
      </c>
      <c r="E120" s="221">
        <v>1</v>
      </c>
      <c r="F120" s="221">
        <v>0.9</v>
      </c>
      <c r="G120" s="221">
        <v>0.7</v>
      </c>
      <c r="H120" s="302">
        <v>0.4</v>
      </c>
      <c r="I120" s="161">
        <v>0.7</v>
      </c>
      <c r="J120" s="539">
        <v>0.7</v>
      </c>
      <c r="L120" s="460"/>
    </row>
    <row r="121" spans="1:12" ht="32.1" customHeight="1">
      <c r="A121" s="824" t="s">
        <v>468</v>
      </c>
      <c r="B121" s="824"/>
      <c r="C121" s="824"/>
      <c r="D121" s="824"/>
      <c r="E121" s="824"/>
      <c r="F121" s="824"/>
      <c r="G121" s="824"/>
      <c r="H121" s="824"/>
      <c r="I121" s="824"/>
      <c r="L121" s="460"/>
    </row>
    <row r="122" spans="1:12">
      <c r="A122" s="6" t="s">
        <v>205</v>
      </c>
      <c r="B122" s="83">
        <v>24</v>
      </c>
      <c r="C122" s="230">
        <v>20</v>
      </c>
      <c r="D122" s="83">
        <v>50</v>
      </c>
      <c r="E122" s="231">
        <v>21</v>
      </c>
      <c r="F122" s="231">
        <v>20</v>
      </c>
      <c r="G122" s="231">
        <v>19</v>
      </c>
      <c r="H122" s="311">
        <v>23</v>
      </c>
      <c r="I122" s="6">
        <v>21</v>
      </c>
      <c r="J122" s="556">
        <v>10</v>
      </c>
      <c r="L122" s="460"/>
    </row>
    <row r="123" spans="1:12">
      <c r="A123" s="6" t="s">
        <v>206</v>
      </c>
      <c r="B123" s="83">
        <v>7</v>
      </c>
      <c r="C123" s="230">
        <v>6</v>
      </c>
      <c r="D123" s="83">
        <v>11</v>
      </c>
      <c r="E123" s="231">
        <v>6</v>
      </c>
      <c r="F123" s="231">
        <v>5</v>
      </c>
      <c r="G123" s="231">
        <v>6</v>
      </c>
      <c r="H123" s="311">
        <v>13</v>
      </c>
      <c r="I123" s="6">
        <v>6</v>
      </c>
      <c r="J123" s="556">
        <v>5</v>
      </c>
      <c r="L123" s="460"/>
    </row>
    <row r="124" spans="1:12">
      <c r="A124" s="6" t="s">
        <v>207</v>
      </c>
      <c r="B124" s="83">
        <v>7</v>
      </c>
      <c r="C124" s="230">
        <v>8</v>
      </c>
      <c r="D124" s="83">
        <v>11</v>
      </c>
      <c r="E124" s="231">
        <v>9</v>
      </c>
      <c r="F124" s="231">
        <v>7</v>
      </c>
      <c r="G124" s="231">
        <v>10</v>
      </c>
      <c r="H124" s="311">
        <v>15</v>
      </c>
      <c r="I124" s="6">
        <v>10</v>
      </c>
      <c r="J124" s="556">
        <v>8</v>
      </c>
      <c r="L124" s="460"/>
    </row>
    <row r="125" spans="1:12">
      <c r="A125" s="6" t="s">
        <v>208</v>
      </c>
      <c r="B125" s="83">
        <v>5</v>
      </c>
      <c r="C125" s="230">
        <v>4</v>
      </c>
      <c r="D125" s="83">
        <v>5</v>
      </c>
      <c r="E125" s="231">
        <v>5</v>
      </c>
      <c r="F125" s="231">
        <v>2</v>
      </c>
      <c r="G125" s="231">
        <v>3</v>
      </c>
      <c r="H125" s="311">
        <v>5</v>
      </c>
      <c r="I125" s="6">
        <v>7</v>
      </c>
      <c r="J125" s="556">
        <v>8</v>
      </c>
      <c r="L125" s="460"/>
    </row>
    <row r="126" spans="1:12">
      <c r="A126" s="6" t="s">
        <v>209</v>
      </c>
      <c r="B126" s="83">
        <v>7</v>
      </c>
      <c r="C126" s="230">
        <v>6</v>
      </c>
      <c r="D126" s="83">
        <v>6</v>
      </c>
      <c r="E126" s="231">
        <v>5</v>
      </c>
      <c r="F126" s="231">
        <v>4</v>
      </c>
      <c r="G126" s="231">
        <v>4</v>
      </c>
      <c r="H126" s="311">
        <v>4</v>
      </c>
      <c r="I126" s="6">
        <v>5</v>
      </c>
      <c r="J126" s="556">
        <v>3</v>
      </c>
      <c r="L126" s="460"/>
    </row>
    <row r="127" spans="1:12">
      <c r="A127" s="6" t="s">
        <v>210</v>
      </c>
      <c r="B127" s="83">
        <v>16</v>
      </c>
      <c r="C127" s="232">
        <v>19</v>
      </c>
      <c r="D127" s="83">
        <v>45</v>
      </c>
      <c r="E127" s="233">
        <v>18</v>
      </c>
      <c r="F127" s="233">
        <v>11</v>
      </c>
      <c r="G127" s="233">
        <v>11</v>
      </c>
      <c r="H127" s="312">
        <v>31</v>
      </c>
      <c r="I127" s="6">
        <v>13</v>
      </c>
      <c r="J127" s="556">
        <v>8</v>
      </c>
      <c r="L127" s="460"/>
    </row>
    <row r="128" spans="1:12">
      <c r="A128" s="6" t="s">
        <v>211</v>
      </c>
      <c r="B128" s="83">
        <v>6</v>
      </c>
      <c r="C128" s="230">
        <v>6</v>
      </c>
      <c r="D128" s="83">
        <v>9</v>
      </c>
      <c r="E128" s="231">
        <v>6</v>
      </c>
      <c r="F128" s="231">
        <v>5</v>
      </c>
      <c r="G128" s="231">
        <v>4</v>
      </c>
      <c r="H128" s="311">
        <v>7</v>
      </c>
      <c r="I128" s="6">
        <v>4</v>
      </c>
      <c r="J128" s="556">
        <v>5</v>
      </c>
      <c r="L128" s="460"/>
    </row>
    <row r="129" spans="1:12">
      <c r="A129" s="6" t="s">
        <v>212</v>
      </c>
      <c r="B129" s="83">
        <v>17</v>
      </c>
      <c r="C129" s="230">
        <v>17</v>
      </c>
      <c r="D129" s="83">
        <v>44</v>
      </c>
      <c r="E129" s="231">
        <v>24</v>
      </c>
      <c r="F129" s="231">
        <v>18</v>
      </c>
      <c r="G129" s="231">
        <v>20</v>
      </c>
      <c r="H129" s="311">
        <v>36</v>
      </c>
      <c r="I129" s="6">
        <v>21</v>
      </c>
      <c r="J129" s="556">
        <v>25</v>
      </c>
      <c r="L129" s="460"/>
    </row>
    <row r="130" spans="1:12">
      <c r="A130" s="6" t="s">
        <v>213</v>
      </c>
      <c r="B130" s="83">
        <v>12</v>
      </c>
      <c r="C130" s="230">
        <v>14</v>
      </c>
      <c r="D130" s="83">
        <v>16</v>
      </c>
      <c r="E130" s="231">
        <v>12</v>
      </c>
      <c r="F130" s="231">
        <v>14</v>
      </c>
      <c r="G130" s="231">
        <v>7</v>
      </c>
      <c r="H130" s="311">
        <v>9</v>
      </c>
      <c r="I130" s="6">
        <v>12</v>
      </c>
      <c r="J130" s="556">
        <v>5</v>
      </c>
      <c r="L130" s="460"/>
    </row>
    <row r="131" spans="1:12">
      <c r="A131" s="6" t="s">
        <v>214</v>
      </c>
      <c r="B131" s="83">
        <v>17</v>
      </c>
      <c r="C131" s="230">
        <v>23</v>
      </c>
      <c r="D131" s="83">
        <v>26</v>
      </c>
      <c r="E131" s="231">
        <v>28</v>
      </c>
      <c r="F131" s="231">
        <v>17</v>
      </c>
      <c r="G131" s="231">
        <v>18</v>
      </c>
      <c r="H131" s="311">
        <v>26</v>
      </c>
      <c r="I131" s="6">
        <v>12</v>
      </c>
      <c r="J131" s="556">
        <v>13</v>
      </c>
      <c r="L131" s="460"/>
    </row>
    <row r="132" spans="1:12">
      <c r="A132" s="6" t="s">
        <v>215</v>
      </c>
      <c r="B132" s="83">
        <v>3</v>
      </c>
      <c r="C132" s="230">
        <v>3</v>
      </c>
      <c r="D132" s="83">
        <v>3</v>
      </c>
      <c r="E132" s="231">
        <v>3</v>
      </c>
      <c r="F132" s="231">
        <v>3</v>
      </c>
      <c r="G132" s="231">
        <v>2</v>
      </c>
      <c r="H132" s="311">
        <v>2</v>
      </c>
      <c r="I132" s="6">
        <v>2</v>
      </c>
      <c r="J132" s="556">
        <v>3</v>
      </c>
      <c r="L132" s="460"/>
    </row>
    <row r="133" spans="1:12">
      <c r="A133" s="6" t="s">
        <v>216</v>
      </c>
      <c r="B133" s="83">
        <v>6</v>
      </c>
      <c r="C133" s="230">
        <v>7</v>
      </c>
      <c r="D133" s="83">
        <v>9</v>
      </c>
      <c r="E133" s="231">
        <v>8</v>
      </c>
      <c r="F133" s="231">
        <v>7</v>
      </c>
      <c r="G133" s="231">
        <v>5</v>
      </c>
      <c r="H133" s="311">
        <v>10</v>
      </c>
      <c r="I133" s="6">
        <v>5</v>
      </c>
      <c r="J133" s="556">
        <v>5</v>
      </c>
      <c r="L133" s="460"/>
    </row>
    <row r="134" spans="1:12">
      <c r="A134" s="6" t="s">
        <v>217</v>
      </c>
      <c r="B134" s="83">
        <v>8</v>
      </c>
      <c r="C134" s="230">
        <v>9</v>
      </c>
      <c r="D134" s="83">
        <v>14</v>
      </c>
      <c r="E134" s="231">
        <v>9</v>
      </c>
      <c r="F134" s="231">
        <v>9</v>
      </c>
      <c r="G134" s="231">
        <v>9</v>
      </c>
      <c r="H134" s="311">
        <v>17</v>
      </c>
      <c r="I134" s="6">
        <v>13</v>
      </c>
      <c r="J134" s="556">
        <v>12</v>
      </c>
      <c r="L134" s="460"/>
    </row>
    <row r="135" spans="1:12">
      <c r="A135" s="6" t="s">
        <v>218</v>
      </c>
      <c r="B135" s="83">
        <v>4</v>
      </c>
      <c r="C135" s="230">
        <v>7</v>
      </c>
      <c r="D135" s="83">
        <v>8</v>
      </c>
      <c r="E135" s="231">
        <v>6</v>
      </c>
      <c r="F135" s="231">
        <v>4</v>
      </c>
      <c r="G135" s="231">
        <v>8</v>
      </c>
      <c r="H135" s="311">
        <v>11</v>
      </c>
      <c r="I135" s="6">
        <v>8</v>
      </c>
      <c r="J135" s="556">
        <v>5</v>
      </c>
      <c r="L135" s="460"/>
    </row>
    <row r="136" spans="1:12">
      <c r="A136" s="6" t="s">
        <v>219</v>
      </c>
      <c r="B136" s="83">
        <v>9</v>
      </c>
      <c r="C136" s="230">
        <v>10</v>
      </c>
      <c r="D136" s="83">
        <v>23</v>
      </c>
      <c r="E136" s="231">
        <v>11</v>
      </c>
      <c r="F136" s="231">
        <v>6</v>
      </c>
      <c r="G136" s="231">
        <v>9</v>
      </c>
      <c r="H136" s="311">
        <v>11</v>
      </c>
      <c r="I136" s="6">
        <v>11</v>
      </c>
      <c r="J136" s="556">
        <v>7</v>
      </c>
      <c r="L136" s="460"/>
    </row>
    <row r="137" spans="1:12">
      <c r="A137" s="6" t="s">
        <v>220</v>
      </c>
      <c r="B137" s="83">
        <v>9</v>
      </c>
      <c r="C137" s="230">
        <v>7</v>
      </c>
      <c r="D137" s="83">
        <v>11</v>
      </c>
      <c r="E137" s="231">
        <v>8</v>
      </c>
      <c r="F137" s="231">
        <v>11</v>
      </c>
      <c r="G137" s="231">
        <v>9</v>
      </c>
      <c r="H137" s="311">
        <v>9</v>
      </c>
      <c r="I137" s="6">
        <v>8</v>
      </c>
      <c r="J137" s="556">
        <v>8</v>
      </c>
      <c r="L137" s="460"/>
    </row>
    <row r="138" spans="1:12">
      <c r="A138" s="219" t="s">
        <v>221</v>
      </c>
      <c r="B138" s="222">
        <v>4</v>
      </c>
      <c r="C138" s="234">
        <v>3</v>
      </c>
      <c r="D138" s="222">
        <v>4</v>
      </c>
      <c r="E138" s="235">
        <v>4</v>
      </c>
      <c r="F138" s="235">
        <v>2</v>
      </c>
      <c r="G138" s="235">
        <v>2</v>
      </c>
      <c r="H138" s="235">
        <v>3</v>
      </c>
      <c r="I138" s="219">
        <v>3</v>
      </c>
      <c r="J138" s="557">
        <v>2</v>
      </c>
      <c r="L138" s="460"/>
    </row>
    <row r="139" spans="1:12">
      <c r="A139" s="6" t="s">
        <v>222</v>
      </c>
      <c r="B139" s="83">
        <v>3</v>
      </c>
      <c r="C139" s="230">
        <v>3</v>
      </c>
      <c r="D139" s="83">
        <v>3</v>
      </c>
      <c r="E139" s="231">
        <v>3</v>
      </c>
      <c r="F139" s="231">
        <v>3</v>
      </c>
      <c r="G139" s="231">
        <v>3</v>
      </c>
      <c r="H139" s="311">
        <v>5</v>
      </c>
      <c r="I139" s="6">
        <v>3</v>
      </c>
      <c r="J139" s="556">
        <v>3</v>
      </c>
      <c r="L139" s="460"/>
    </row>
    <row r="140" spans="1:12" ht="32.1" customHeight="1">
      <c r="A140" s="824" t="s">
        <v>469</v>
      </c>
      <c r="B140" s="824"/>
      <c r="C140" s="824"/>
      <c r="D140" s="824"/>
      <c r="E140" s="824"/>
      <c r="F140" s="824"/>
      <c r="G140" s="824"/>
      <c r="H140" s="824"/>
      <c r="I140" s="824"/>
      <c r="L140" s="460"/>
    </row>
    <row r="141" spans="1:12">
      <c r="A141" s="56" t="s">
        <v>205</v>
      </c>
      <c r="B141" s="176">
        <v>3458.62</v>
      </c>
      <c r="C141" s="439">
        <v>3503.52</v>
      </c>
      <c r="D141" s="440">
        <v>3531.72</v>
      </c>
      <c r="E141" s="461">
        <v>3560.92</v>
      </c>
      <c r="F141" s="461">
        <v>3601.19</v>
      </c>
      <c r="G141" s="461">
        <v>3673.55</v>
      </c>
      <c r="H141" s="441">
        <v>3729.74</v>
      </c>
      <c r="I141" s="554">
        <v>3791.96</v>
      </c>
      <c r="J141" s="558">
        <v>3817.07</v>
      </c>
      <c r="L141" s="460"/>
    </row>
    <row r="142" spans="1:12">
      <c r="A142" s="56" t="s">
        <v>206</v>
      </c>
      <c r="B142" s="176">
        <v>3630.14</v>
      </c>
      <c r="C142" s="439">
        <v>3661.46</v>
      </c>
      <c r="D142" s="440">
        <v>3693.72</v>
      </c>
      <c r="E142" s="461">
        <v>3812.11</v>
      </c>
      <c r="F142" s="461">
        <v>3884.81</v>
      </c>
      <c r="G142" s="461">
        <v>3931.23</v>
      </c>
      <c r="H142" s="441">
        <v>3986.74</v>
      </c>
      <c r="I142" s="554">
        <v>4088.96</v>
      </c>
      <c r="J142" s="558">
        <v>4151.8599999999997</v>
      </c>
      <c r="L142" s="460"/>
    </row>
    <row r="143" spans="1:12">
      <c r="A143" s="56" t="s">
        <v>207</v>
      </c>
      <c r="B143" s="176">
        <v>5237.16</v>
      </c>
      <c r="C143" s="439">
        <v>5238.1099999999997</v>
      </c>
      <c r="D143" s="440">
        <v>5236.58</v>
      </c>
      <c r="E143" s="461">
        <v>5635.86</v>
      </c>
      <c r="F143" s="461">
        <v>5525.49</v>
      </c>
      <c r="G143" s="461">
        <v>5532.67</v>
      </c>
      <c r="H143" s="441">
        <v>5573.95</v>
      </c>
      <c r="I143" s="554">
        <v>5826.27</v>
      </c>
      <c r="J143" s="558">
        <v>5750.17</v>
      </c>
      <c r="L143" s="460"/>
    </row>
    <row r="144" spans="1:12">
      <c r="A144" s="56" t="s">
        <v>223</v>
      </c>
      <c r="B144" s="176">
        <v>3442.99</v>
      </c>
      <c r="C144" s="439">
        <v>3461.59</v>
      </c>
      <c r="D144" s="440">
        <v>3499.91</v>
      </c>
      <c r="E144" s="461">
        <v>3627.37</v>
      </c>
      <c r="F144" s="461">
        <v>3686.15</v>
      </c>
      <c r="G144" s="461">
        <v>3689.95</v>
      </c>
      <c r="H144" s="441">
        <v>3740.2</v>
      </c>
      <c r="I144" s="554">
        <v>3886.71</v>
      </c>
      <c r="J144" s="558">
        <v>3930.71</v>
      </c>
      <c r="L144" s="460"/>
    </row>
    <row r="145" spans="1:12">
      <c r="A145" s="56" t="s">
        <v>209</v>
      </c>
      <c r="B145" s="176">
        <v>5041.68</v>
      </c>
      <c r="C145" s="439">
        <v>5058.09</v>
      </c>
      <c r="D145" s="440">
        <v>5240.67</v>
      </c>
      <c r="E145" s="461">
        <v>5132.1099999999997</v>
      </c>
      <c r="F145" s="461">
        <v>5016.6899999999996</v>
      </c>
      <c r="G145" s="461">
        <v>5004.6499999999996</v>
      </c>
      <c r="H145" s="441">
        <v>5271.76</v>
      </c>
      <c r="I145" s="554">
        <v>5292.63</v>
      </c>
      <c r="J145" s="558">
        <v>5329.31</v>
      </c>
      <c r="L145" s="460"/>
    </row>
    <row r="146" spans="1:12">
      <c r="A146" s="56" t="s">
        <v>210</v>
      </c>
      <c r="B146" s="176">
        <v>3553.47</v>
      </c>
      <c r="C146" s="439">
        <v>3578.67</v>
      </c>
      <c r="D146" s="440">
        <v>3618.55</v>
      </c>
      <c r="E146" s="461">
        <v>3695.12</v>
      </c>
      <c r="F146" s="461">
        <v>3752.42</v>
      </c>
      <c r="G146" s="461">
        <v>3789.11</v>
      </c>
      <c r="H146" s="441">
        <v>3849.44</v>
      </c>
      <c r="I146" s="554">
        <v>3966.13</v>
      </c>
      <c r="J146" s="558">
        <v>3988.97</v>
      </c>
      <c r="L146" s="460"/>
    </row>
    <row r="147" spans="1:12">
      <c r="A147" s="56" t="s">
        <v>211</v>
      </c>
      <c r="B147" s="176">
        <v>4530.41</v>
      </c>
      <c r="C147" s="439">
        <v>4530.1899999999996</v>
      </c>
      <c r="D147" s="440">
        <v>4533.95</v>
      </c>
      <c r="E147" s="461">
        <v>4823</v>
      </c>
      <c r="F147" s="461">
        <v>4846.59</v>
      </c>
      <c r="G147" s="461">
        <v>4883.13</v>
      </c>
      <c r="H147" s="441">
        <v>4920.63</v>
      </c>
      <c r="I147" s="554">
        <v>5248.15</v>
      </c>
      <c r="J147" s="558">
        <v>5240.9799999999996</v>
      </c>
      <c r="L147" s="460"/>
    </row>
    <row r="148" spans="1:12">
      <c r="A148" s="56" t="s">
        <v>212</v>
      </c>
      <c r="B148" s="176">
        <v>4136.68</v>
      </c>
      <c r="C148" s="439">
        <v>4075.85</v>
      </c>
      <c r="D148" s="440">
        <v>4087.87</v>
      </c>
      <c r="E148" s="461">
        <v>4192.08</v>
      </c>
      <c r="F148" s="461">
        <v>4143.29</v>
      </c>
      <c r="G148" s="461">
        <v>4141.7299999999996</v>
      </c>
      <c r="H148" s="441">
        <v>4197.97</v>
      </c>
      <c r="I148" s="554">
        <v>4550.8900000000003</v>
      </c>
      <c r="J148" s="558">
        <v>4420.2700000000004</v>
      </c>
      <c r="L148" s="460"/>
    </row>
    <row r="149" spans="1:12">
      <c r="A149" s="56" t="s">
        <v>213</v>
      </c>
      <c r="B149" s="442">
        <v>3994.77</v>
      </c>
      <c r="C149" s="439">
        <v>3983.06</v>
      </c>
      <c r="D149" s="440">
        <v>4001.21</v>
      </c>
      <c r="E149" s="461">
        <v>4181.49</v>
      </c>
      <c r="F149" s="461">
        <v>4163.7299999999996</v>
      </c>
      <c r="G149" s="461">
        <v>4186.55</v>
      </c>
      <c r="H149" s="441">
        <v>4255.62</v>
      </c>
      <c r="I149" s="554">
        <v>4425.67</v>
      </c>
      <c r="J149" s="558">
        <v>4457.0600000000004</v>
      </c>
      <c r="L149" s="460"/>
    </row>
    <row r="150" spans="1:12">
      <c r="A150" s="56" t="s">
        <v>214</v>
      </c>
      <c r="B150" s="176">
        <v>3900.53</v>
      </c>
      <c r="C150" s="439">
        <v>3892.39</v>
      </c>
      <c r="D150" s="440">
        <v>3906.64</v>
      </c>
      <c r="E150" s="461">
        <v>4133.8500000000004</v>
      </c>
      <c r="F150" s="461">
        <v>4084.53</v>
      </c>
      <c r="G150" s="461">
        <v>4082.28</v>
      </c>
      <c r="H150" s="441">
        <v>4100.3</v>
      </c>
      <c r="I150" s="554">
        <v>4323.6099999999997</v>
      </c>
      <c r="J150" s="558">
        <v>4301.91</v>
      </c>
      <c r="L150" s="460"/>
    </row>
    <row r="151" spans="1:12">
      <c r="A151" s="56" t="s">
        <v>215</v>
      </c>
      <c r="B151" s="176">
        <v>4065.16</v>
      </c>
      <c r="C151" s="439">
        <v>4030.54</v>
      </c>
      <c r="D151" s="440">
        <v>4105.5</v>
      </c>
      <c r="E151" s="461">
        <v>4333.22</v>
      </c>
      <c r="F151" s="461">
        <v>4354.8900000000003</v>
      </c>
      <c r="G151" s="461">
        <v>4358.7</v>
      </c>
      <c r="H151" s="441">
        <v>4441.49</v>
      </c>
      <c r="I151" s="554">
        <v>4494.84</v>
      </c>
      <c r="J151" s="558">
        <v>4517.96</v>
      </c>
      <c r="L151" s="460"/>
    </row>
    <row r="152" spans="1:12">
      <c r="A152" s="56" t="s">
        <v>216</v>
      </c>
      <c r="B152" s="176">
        <v>4677.88</v>
      </c>
      <c r="C152" s="439">
        <v>4724.17</v>
      </c>
      <c r="D152" s="440">
        <v>4729.6000000000004</v>
      </c>
      <c r="E152" s="461">
        <v>4909.7700000000004</v>
      </c>
      <c r="F152" s="461">
        <v>4990.32</v>
      </c>
      <c r="G152" s="461">
        <v>4983.37</v>
      </c>
      <c r="H152" s="441">
        <v>5054.2700000000004</v>
      </c>
      <c r="I152" s="554">
        <v>5315</v>
      </c>
      <c r="J152" s="558">
        <v>5425.31</v>
      </c>
      <c r="L152" s="460"/>
    </row>
    <row r="153" spans="1:12">
      <c r="A153" s="56" t="s">
        <v>217</v>
      </c>
      <c r="B153" s="176">
        <v>4235.3599999999997</v>
      </c>
      <c r="C153" s="439">
        <v>4254.13</v>
      </c>
      <c r="D153" s="440">
        <v>4309.29</v>
      </c>
      <c r="E153" s="461">
        <v>4369.45</v>
      </c>
      <c r="F153" s="461">
        <v>4369.0600000000004</v>
      </c>
      <c r="G153" s="461">
        <v>4428.21</v>
      </c>
      <c r="H153" s="441">
        <v>4484.3</v>
      </c>
      <c r="I153" s="554">
        <v>4633.16</v>
      </c>
      <c r="J153" s="558">
        <v>4618.5</v>
      </c>
      <c r="L153" s="460"/>
    </row>
    <row r="154" spans="1:12">
      <c r="A154" s="56" t="s">
        <v>218</v>
      </c>
      <c r="B154" s="176">
        <v>4384.71</v>
      </c>
      <c r="C154" s="439">
        <v>4418.3100000000004</v>
      </c>
      <c r="D154" s="440">
        <v>4463.67</v>
      </c>
      <c r="E154" s="461">
        <v>4461.96</v>
      </c>
      <c r="F154" s="461">
        <v>4559.79</v>
      </c>
      <c r="G154" s="461">
        <v>4614.0200000000004</v>
      </c>
      <c r="H154" s="441">
        <v>4681.12</v>
      </c>
      <c r="I154" s="554">
        <v>4853.3500000000004</v>
      </c>
      <c r="J154" s="558">
        <v>4903.74</v>
      </c>
      <c r="L154" s="460"/>
    </row>
    <row r="155" spans="1:12">
      <c r="A155" s="56" t="s">
        <v>219</v>
      </c>
      <c r="B155" s="442">
        <v>3900.4</v>
      </c>
      <c r="C155" s="439">
        <v>3949.53</v>
      </c>
      <c r="D155" s="440">
        <v>4009.2</v>
      </c>
      <c r="E155" s="461">
        <v>4241.0600000000004</v>
      </c>
      <c r="F155" s="461">
        <v>4193.3900000000003</v>
      </c>
      <c r="G155" s="461">
        <v>4260.3599999999997</v>
      </c>
      <c r="H155" s="441">
        <v>4351.2299999999996</v>
      </c>
      <c r="I155" s="554">
        <v>4427.6400000000003</v>
      </c>
      <c r="J155" s="558">
        <v>4428.88</v>
      </c>
      <c r="L155" s="460"/>
    </row>
    <row r="156" spans="1:12">
      <c r="A156" s="56" t="s">
        <v>220</v>
      </c>
      <c r="B156" s="176">
        <v>5517.39</v>
      </c>
      <c r="C156" s="439">
        <v>5453.22</v>
      </c>
      <c r="D156" s="440">
        <v>5493.89</v>
      </c>
      <c r="E156" s="461">
        <v>5682.05</v>
      </c>
      <c r="F156" s="461">
        <v>5703.21</v>
      </c>
      <c r="G156" s="461">
        <v>5679.2</v>
      </c>
      <c r="H156" s="441">
        <v>5774.04</v>
      </c>
      <c r="I156" s="554">
        <v>6104.54</v>
      </c>
      <c r="J156" s="558">
        <v>6123.16</v>
      </c>
      <c r="L156" s="460"/>
    </row>
    <row r="157" spans="1:12">
      <c r="A157" s="216" t="s">
        <v>221</v>
      </c>
      <c r="B157" s="247">
        <v>4425.91</v>
      </c>
      <c r="C157" s="443">
        <v>4434.22</v>
      </c>
      <c r="D157" s="444">
        <v>4488.1499999999996</v>
      </c>
      <c r="E157" s="445">
        <v>4636.37</v>
      </c>
      <c r="F157" s="445">
        <v>4695.8599999999997</v>
      </c>
      <c r="G157" s="445">
        <v>4731.2299999999996</v>
      </c>
      <c r="H157" s="446">
        <v>4818.59</v>
      </c>
      <c r="I157" s="555">
        <v>5070.0600000000004</v>
      </c>
      <c r="J157" s="559">
        <v>5069.92</v>
      </c>
      <c r="L157" s="460"/>
    </row>
    <row r="158" spans="1:12">
      <c r="A158" s="56" t="s">
        <v>222</v>
      </c>
      <c r="B158" s="176">
        <v>3531.57</v>
      </c>
      <c r="C158" s="439">
        <v>3567.21</v>
      </c>
      <c r="D158" s="440">
        <v>3608.35</v>
      </c>
      <c r="E158" s="461">
        <v>3660.77</v>
      </c>
      <c r="F158" s="461">
        <v>3724.54</v>
      </c>
      <c r="G158" s="461">
        <v>3733.43</v>
      </c>
      <c r="H158" s="441">
        <v>3804.95</v>
      </c>
      <c r="I158" s="554">
        <v>3974.3</v>
      </c>
      <c r="J158" s="558">
        <v>4007.73</v>
      </c>
      <c r="L158" s="460"/>
    </row>
    <row r="159" spans="1:12" ht="32.1" customHeight="1">
      <c r="A159" s="824" t="s">
        <v>462</v>
      </c>
      <c r="B159" s="824"/>
      <c r="C159" s="824"/>
      <c r="D159" s="824"/>
      <c r="E159" s="824"/>
      <c r="F159" s="824"/>
      <c r="G159" s="824"/>
      <c r="H159" s="824"/>
      <c r="I159" s="824"/>
      <c r="L159" s="460"/>
    </row>
    <row r="160" spans="1:12">
      <c r="A160" s="56" t="s">
        <v>205</v>
      </c>
      <c r="B160" s="176">
        <v>3410.77</v>
      </c>
      <c r="C160" s="439">
        <v>3392.33</v>
      </c>
      <c r="D160" s="176">
        <v>3380.85</v>
      </c>
      <c r="E160" s="461">
        <v>3544.67</v>
      </c>
      <c r="F160" s="461">
        <v>3583.1</v>
      </c>
      <c r="G160" s="461">
        <v>3626.29</v>
      </c>
      <c r="H160" s="441">
        <v>3674.26</v>
      </c>
      <c r="I160" s="554">
        <v>3765.67</v>
      </c>
      <c r="J160" s="558">
        <v>3793.9</v>
      </c>
      <c r="L160" s="460"/>
    </row>
    <row r="161" spans="1:12">
      <c r="A161" s="56" t="s">
        <v>206</v>
      </c>
      <c r="B161" s="176">
        <v>3911.52</v>
      </c>
      <c r="C161" s="439">
        <v>3936.11</v>
      </c>
      <c r="D161" s="176">
        <v>3976.02</v>
      </c>
      <c r="E161" s="461">
        <v>4108.24</v>
      </c>
      <c r="F161" s="461">
        <v>4196.3599999999997</v>
      </c>
      <c r="G161" s="461">
        <v>4242.3100000000004</v>
      </c>
      <c r="H161" s="441">
        <v>4292.68</v>
      </c>
      <c r="I161" s="554">
        <v>4389.3599999999997</v>
      </c>
      <c r="J161" s="558">
        <v>4469.51</v>
      </c>
      <c r="L161" s="460"/>
    </row>
    <row r="162" spans="1:12">
      <c r="A162" s="56" t="s">
        <v>207</v>
      </c>
      <c r="B162" s="176">
        <v>5943.38</v>
      </c>
      <c r="C162" s="439">
        <v>5826.67</v>
      </c>
      <c r="D162" s="176">
        <v>5796.78</v>
      </c>
      <c r="E162" s="461">
        <v>6512.07</v>
      </c>
      <c r="F162" s="461">
        <v>6140.14</v>
      </c>
      <c r="G162" s="461">
        <v>6094.79</v>
      </c>
      <c r="H162" s="441">
        <v>6089.21</v>
      </c>
      <c r="I162" s="554">
        <v>6664.09</v>
      </c>
      <c r="J162" s="558">
        <v>6513.54</v>
      </c>
      <c r="L162" s="460"/>
    </row>
    <row r="163" spans="1:12">
      <c r="A163" s="56" t="s">
        <v>208</v>
      </c>
      <c r="B163" s="176">
        <v>3870.66</v>
      </c>
      <c r="C163" s="439">
        <v>3900.39</v>
      </c>
      <c r="D163" s="176">
        <v>3926.98</v>
      </c>
      <c r="E163" s="461">
        <v>4151.49</v>
      </c>
      <c r="F163" s="461">
        <v>4230.72</v>
      </c>
      <c r="G163" s="461">
        <v>4261.34</v>
      </c>
      <c r="H163" s="441">
        <v>4316.67</v>
      </c>
      <c r="I163" s="554">
        <v>4526.3900000000003</v>
      </c>
      <c r="J163" s="558">
        <v>4575.79</v>
      </c>
      <c r="L163" s="460"/>
    </row>
    <row r="164" spans="1:12">
      <c r="A164" s="56" t="s">
        <v>209</v>
      </c>
      <c r="B164" s="176">
        <v>5836.77</v>
      </c>
      <c r="C164" s="439">
        <v>5883.09</v>
      </c>
      <c r="D164" s="176">
        <v>6221.16</v>
      </c>
      <c r="E164" s="461">
        <v>6023.22</v>
      </c>
      <c r="F164" s="461">
        <v>5763.01</v>
      </c>
      <c r="G164" s="461">
        <v>5728.11</v>
      </c>
      <c r="H164" s="441">
        <v>6189.18</v>
      </c>
      <c r="I164" s="554">
        <v>6000.34</v>
      </c>
      <c r="J164" s="558">
        <v>6050</v>
      </c>
      <c r="L164" s="460"/>
    </row>
    <row r="165" spans="1:12">
      <c r="A165" s="56" t="s">
        <v>210</v>
      </c>
      <c r="B165" s="176">
        <v>3782.7</v>
      </c>
      <c r="C165" s="439">
        <v>3781.99</v>
      </c>
      <c r="D165" s="176">
        <v>3852.6</v>
      </c>
      <c r="E165" s="461">
        <v>3755.11</v>
      </c>
      <c r="F165" s="461">
        <v>3832.98</v>
      </c>
      <c r="G165" s="461">
        <v>3861.85</v>
      </c>
      <c r="H165" s="441">
        <v>3960.52</v>
      </c>
      <c r="I165" s="554">
        <v>4076.33</v>
      </c>
      <c r="J165" s="558">
        <v>4098.3999999999996</v>
      </c>
      <c r="L165" s="460"/>
    </row>
    <row r="166" spans="1:12">
      <c r="A166" s="56" t="s">
        <v>211</v>
      </c>
      <c r="B166" s="176">
        <v>5162.01</v>
      </c>
      <c r="C166" s="439">
        <v>5154.49</v>
      </c>
      <c r="D166" s="176">
        <v>5172.3900000000003</v>
      </c>
      <c r="E166" s="461">
        <v>5517.5</v>
      </c>
      <c r="F166" s="461">
        <v>5458.59</v>
      </c>
      <c r="G166" s="461">
        <v>5490.72</v>
      </c>
      <c r="H166" s="441">
        <v>5510.88</v>
      </c>
      <c r="I166" s="554">
        <v>5869.72</v>
      </c>
      <c r="J166" s="558">
        <v>5758.37</v>
      </c>
      <c r="L166" s="460"/>
    </row>
    <row r="167" spans="1:12">
      <c r="A167" s="56" t="s">
        <v>212</v>
      </c>
      <c r="B167" s="176">
        <v>5319.89</v>
      </c>
      <c r="C167" s="439">
        <v>5156.2299999999996</v>
      </c>
      <c r="D167" s="176">
        <v>5136.07</v>
      </c>
      <c r="E167" s="461">
        <v>5165.6499999999996</v>
      </c>
      <c r="F167" s="461">
        <v>5008.83</v>
      </c>
      <c r="G167" s="461">
        <v>4992.99</v>
      </c>
      <c r="H167" s="441">
        <v>5060.1099999999997</v>
      </c>
      <c r="I167" s="554">
        <v>5554.06</v>
      </c>
      <c r="J167" s="558">
        <v>5202.66</v>
      </c>
      <c r="L167" s="460"/>
    </row>
    <row r="168" spans="1:12">
      <c r="A168" s="56" t="s">
        <v>213</v>
      </c>
      <c r="B168" s="176">
        <v>3875.83</v>
      </c>
      <c r="C168" s="439">
        <v>3903.96</v>
      </c>
      <c r="D168" s="176">
        <v>3928.43</v>
      </c>
      <c r="E168" s="461">
        <v>4081.36</v>
      </c>
      <c r="F168" s="461">
        <v>4088.37</v>
      </c>
      <c r="G168" s="461">
        <v>4126.99</v>
      </c>
      <c r="H168" s="441">
        <v>4176.55</v>
      </c>
      <c r="I168" s="554">
        <v>4363.55</v>
      </c>
      <c r="J168" s="558">
        <v>4474.91</v>
      </c>
      <c r="L168" s="460"/>
    </row>
    <row r="169" spans="1:12">
      <c r="A169" s="56" t="s">
        <v>214</v>
      </c>
      <c r="B169" s="176">
        <v>4985.71</v>
      </c>
      <c r="C169" s="439">
        <v>4895.22</v>
      </c>
      <c r="D169" s="176">
        <v>4867.6400000000003</v>
      </c>
      <c r="E169" s="461">
        <v>5452.41</v>
      </c>
      <c r="F169" s="461">
        <v>5196.6499999999996</v>
      </c>
      <c r="G169" s="461">
        <v>5111.7299999999996</v>
      </c>
      <c r="H169" s="441">
        <v>5095.0200000000004</v>
      </c>
      <c r="I169" s="554">
        <v>5655.84</v>
      </c>
      <c r="J169" s="558">
        <v>5472.06</v>
      </c>
      <c r="L169" s="460"/>
    </row>
    <row r="170" spans="1:12">
      <c r="A170" s="56" t="s">
        <v>215</v>
      </c>
      <c r="B170" s="176">
        <v>4915.67</v>
      </c>
      <c r="C170" s="439">
        <v>4859.51</v>
      </c>
      <c r="D170" s="176">
        <v>4937.16</v>
      </c>
      <c r="E170" s="461">
        <v>5090.09</v>
      </c>
      <c r="F170" s="461">
        <v>5138.3500000000004</v>
      </c>
      <c r="G170" s="461">
        <v>5101.6099999999997</v>
      </c>
      <c r="H170" s="441">
        <v>5201.9799999999996</v>
      </c>
      <c r="I170" s="554">
        <v>5287.16</v>
      </c>
      <c r="J170" s="558">
        <v>5285.46</v>
      </c>
      <c r="L170" s="460"/>
    </row>
    <row r="171" spans="1:12">
      <c r="A171" s="56" t="s">
        <v>216</v>
      </c>
      <c r="B171" s="176">
        <v>5588.07</v>
      </c>
      <c r="C171" s="439">
        <v>5631.83</v>
      </c>
      <c r="D171" s="176">
        <v>5646.91</v>
      </c>
      <c r="E171" s="461">
        <v>5966.37</v>
      </c>
      <c r="F171" s="461">
        <v>6041.48</v>
      </c>
      <c r="G171" s="461">
        <v>6000.94</v>
      </c>
      <c r="H171" s="441">
        <v>6144.35</v>
      </c>
      <c r="I171" s="554">
        <v>6395.18</v>
      </c>
      <c r="J171" s="558">
        <v>6590.86</v>
      </c>
      <c r="L171" s="460"/>
    </row>
    <row r="172" spans="1:12">
      <c r="A172" s="56" t="s">
        <v>217</v>
      </c>
      <c r="B172" s="176">
        <v>4390.63</v>
      </c>
      <c r="C172" s="439">
        <v>4397.1099999999997</v>
      </c>
      <c r="D172" s="79">
        <v>4517.7</v>
      </c>
      <c r="E172" s="461">
        <v>4652.03</v>
      </c>
      <c r="F172" s="461">
        <v>4597.47</v>
      </c>
      <c r="G172" s="461">
        <v>4680.9799999999996</v>
      </c>
      <c r="H172" s="441">
        <v>4791.47</v>
      </c>
      <c r="I172" s="554">
        <v>4903.63</v>
      </c>
      <c r="J172" s="558">
        <v>4911.16</v>
      </c>
      <c r="L172" s="460"/>
    </row>
    <row r="173" spans="1:12">
      <c r="A173" s="56" t="s">
        <v>218</v>
      </c>
      <c r="B173" s="176">
        <v>4626.8500000000004</v>
      </c>
      <c r="C173" s="439">
        <v>4693.8900000000003</v>
      </c>
      <c r="D173" s="176">
        <v>4768.67</v>
      </c>
      <c r="E173" s="461">
        <v>4829.97</v>
      </c>
      <c r="F173" s="461">
        <v>4873.8900000000003</v>
      </c>
      <c r="G173" s="461">
        <v>4917.83</v>
      </c>
      <c r="H173" s="441">
        <v>4975.07</v>
      </c>
      <c r="I173" s="554">
        <v>5076.51</v>
      </c>
      <c r="J173" s="558">
        <v>5115.1400000000003</v>
      </c>
      <c r="L173" s="460"/>
    </row>
    <row r="174" spans="1:12">
      <c r="A174" s="56" t="s">
        <v>219</v>
      </c>
      <c r="B174" s="176">
        <v>4038.3</v>
      </c>
      <c r="C174" s="439">
        <v>4076.32</v>
      </c>
      <c r="D174" s="176">
        <v>4133.68</v>
      </c>
      <c r="E174" s="461">
        <v>4551.5200000000004</v>
      </c>
      <c r="F174" s="461">
        <v>4394.1899999999996</v>
      </c>
      <c r="G174" s="461">
        <v>4439.24</v>
      </c>
      <c r="H174" s="441">
        <v>4489.57</v>
      </c>
      <c r="I174" s="554">
        <v>4650.67</v>
      </c>
      <c r="J174" s="558">
        <v>4571.41</v>
      </c>
      <c r="L174" s="460"/>
    </row>
    <row r="175" spans="1:12">
      <c r="A175" s="56" t="s">
        <v>220</v>
      </c>
      <c r="B175" s="176">
        <v>5464.49</v>
      </c>
      <c r="C175" s="439">
        <v>5447.02</v>
      </c>
      <c r="D175" s="176">
        <v>5496.5</v>
      </c>
      <c r="E175" s="461">
        <v>5566</v>
      </c>
      <c r="F175" s="461">
        <v>5668.66</v>
      </c>
      <c r="G175" s="461">
        <v>5618.88</v>
      </c>
      <c r="H175" s="441">
        <v>5701.36</v>
      </c>
      <c r="I175" s="554">
        <v>5948.09</v>
      </c>
      <c r="J175" s="558">
        <v>5992.09</v>
      </c>
      <c r="L175" s="460"/>
    </row>
    <row r="176" spans="1:12">
      <c r="A176" s="216" t="s">
        <v>221</v>
      </c>
      <c r="B176" s="247">
        <v>5185.16</v>
      </c>
      <c r="C176" s="443">
        <v>5228.4399999999996</v>
      </c>
      <c r="D176" s="247">
        <v>5319.9</v>
      </c>
      <c r="E176" s="445">
        <v>5452.68</v>
      </c>
      <c r="F176" s="445">
        <v>5571.2</v>
      </c>
      <c r="G176" s="445">
        <v>5563.09</v>
      </c>
      <c r="H176" s="446">
        <v>5591.07</v>
      </c>
      <c r="I176" s="555">
        <v>5933.44</v>
      </c>
      <c r="J176" s="559">
        <v>5861.06</v>
      </c>
      <c r="L176" s="460"/>
    </row>
    <row r="177" spans="1:12">
      <c r="A177" s="56" t="s">
        <v>222</v>
      </c>
      <c r="B177" s="176">
        <v>3707.59</v>
      </c>
      <c r="C177" s="439">
        <v>3744.19</v>
      </c>
      <c r="D177" s="176">
        <v>3777.18</v>
      </c>
      <c r="E177" s="461">
        <v>3924.18</v>
      </c>
      <c r="F177" s="461">
        <v>4000.92</v>
      </c>
      <c r="G177" s="461">
        <v>4042.16</v>
      </c>
      <c r="H177" s="441">
        <v>4083.61</v>
      </c>
      <c r="I177" s="554">
        <v>4316.2700000000004</v>
      </c>
      <c r="J177" s="558">
        <v>4332.3900000000003</v>
      </c>
      <c r="L177" s="460"/>
    </row>
    <row r="178" spans="1:12" ht="32.1" customHeight="1">
      <c r="A178" s="824" t="s">
        <v>470</v>
      </c>
      <c r="B178" s="824"/>
      <c r="C178" s="824"/>
      <c r="D178" s="824"/>
      <c r="E178" s="824"/>
      <c r="F178" s="824"/>
      <c r="G178" s="824"/>
      <c r="H178" s="824"/>
      <c r="I178" s="824"/>
      <c r="L178" s="460"/>
    </row>
    <row r="179" spans="1:12">
      <c r="A179" s="56" t="s">
        <v>205</v>
      </c>
      <c r="B179" s="176">
        <v>3743.62</v>
      </c>
      <c r="C179" s="439">
        <v>3845.32</v>
      </c>
      <c r="D179" s="176">
        <v>3935.65</v>
      </c>
      <c r="E179" s="461">
        <v>3897.17</v>
      </c>
      <c r="F179" s="461">
        <v>3869.91</v>
      </c>
      <c r="G179" s="461">
        <v>4040.94</v>
      </c>
      <c r="H179" s="441">
        <v>4078.58</v>
      </c>
      <c r="I179" s="554">
        <v>4004.78</v>
      </c>
      <c r="J179" s="558">
        <v>4167.8999999999996</v>
      </c>
      <c r="L179" s="460"/>
    </row>
    <row r="180" spans="1:12">
      <c r="A180" s="56" t="s">
        <v>206</v>
      </c>
      <c r="B180" s="176">
        <v>3521.66</v>
      </c>
      <c r="C180" s="439">
        <v>3601.73</v>
      </c>
      <c r="D180" s="176">
        <v>3673.54</v>
      </c>
      <c r="E180" s="461">
        <v>3568.56</v>
      </c>
      <c r="F180" s="461">
        <v>3679.95</v>
      </c>
      <c r="G180" s="461">
        <v>3680.54</v>
      </c>
      <c r="H180" s="441">
        <v>3795.46</v>
      </c>
      <c r="I180" s="554">
        <v>3853.59</v>
      </c>
      <c r="J180" s="558">
        <v>3937.6</v>
      </c>
      <c r="L180" s="460"/>
    </row>
    <row r="181" spans="1:12">
      <c r="A181" s="56" t="s">
        <v>207</v>
      </c>
      <c r="B181" s="176">
        <v>4543.32</v>
      </c>
      <c r="C181" s="439">
        <v>4685.82</v>
      </c>
      <c r="D181" s="176">
        <v>4712.17</v>
      </c>
      <c r="E181" s="461">
        <v>4806.76</v>
      </c>
      <c r="F181" s="461">
        <v>4810.2</v>
      </c>
      <c r="G181" s="461">
        <v>4913.82</v>
      </c>
      <c r="H181" s="441">
        <v>4994.3500000000004</v>
      </c>
      <c r="I181" s="554">
        <v>5267.21</v>
      </c>
      <c r="J181" s="558">
        <v>5261.73</v>
      </c>
      <c r="L181" s="460"/>
    </row>
    <row r="182" spans="1:12">
      <c r="A182" s="56" t="s">
        <v>208</v>
      </c>
      <c r="B182" s="176">
        <v>3285.69</v>
      </c>
      <c r="C182" s="439">
        <v>3303.63</v>
      </c>
      <c r="D182" s="176">
        <v>3327.77</v>
      </c>
      <c r="E182" s="461">
        <v>3592.48</v>
      </c>
      <c r="F182" s="461">
        <v>3705.94</v>
      </c>
      <c r="G182" s="461">
        <v>3704.48</v>
      </c>
      <c r="H182" s="441">
        <v>3689.46</v>
      </c>
      <c r="I182" s="554">
        <v>3855.27</v>
      </c>
      <c r="J182" s="558">
        <v>3840.34</v>
      </c>
      <c r="L182" s="460"/>
    </row>
    <row r="183" spans="1:12">
      <c r="A183" s="56" t="s">
        <v>209</v>
      </c>
      <c r="B183" s="176">
        <v>4283.97</v>
      </c>
      <c r="C183" s="439">
        <v>4290.74</v>
      </c>
      <c r="D183" s="176">
        <v>4319.0600000000004</v>
      </c>
      <c r="E183" s="461">
        <v>4343.99</v>
      </c>
      <c r="F183" s="461">
        <v>4402.74</v>
      </c>
      <c r="G183" s="461">
        <v>4455.96</v>
      </c>
      <c r="H183" s="441">
        <v>4518.8599999999997</v>
      </c>
      <c r="I183" s="554">
        <v>4639.9799999999996</v>
      </c>
      <c r="J183" s="558">
        <v>4671.1000000000004</v>
      </c>
      <c r="L183" s="460"/>
    </row>
    <row r="184" spans="1:12">
      <c r="A184" s="56" t="s">
        <v>210</v>
      </c>
      <c r="B184" s="176">
        <v>3884.55</v>
      </c>
      <c r="C184" s="439">
        <v>3926.12</v>
      </c>
      <c r="D184" s="176">
        <v>3992.06</v>
      </c>
      <c r="E184" s="461">
        <v>3549.63</v>
      </c>
      <c r="F184" s="461">
        <v>3637.02</v>
      </c>
      <c r="G184" s="461">
        <v>3750.55</v>
      </c>
      <c r="H184" s="441">
        <v>3778.12</v>
      </c>
      <c r="I184" s="554">
        <v>3902.79</v>
      </c>
      <c r="J184" s="558">
        <v>3899.64</v>
      </c>
      <c r="L184" s="460"/>
    </row>
    <row r="185" spans="1:12">
      <c r="A185" s="56" t="s">
        <v>211</v>
      </c>
      <c r="B185" s="176">
        <v>4266.0600000000004</v>
      </c>
      <c r="C185" s="439">
        <v>4327.5</v>
      </c>
      <c r="D185" s="176">
        <v>4295.07</v>
      </c>
      <c r="E185" s="461">
        <v>4306.84</v>
      </c>
      <c r="F185" s="461">
        <v>4410.4799999999996</v>
      </c>
      <c r="G185" s="461">
        <v>4483</v>
      </c>
      <c r="H185" s="441">
        <v>4569.29</v>
      </c>
      <c r="I185" s="554">
        <v>4624.3999999999996</v>
      </c>
      <c r="J185" s="558">
        <v>4768.18</v>
      </c>
      <c r="L185" s="460"/>
    </row>
    <row r="186" spans="1:12">
      <c r="A186" s="56" t="s">
        <v>212</v>
      </c>
      <c r="B186" s="442">
        <v>3380.76</v>
      </c>
      <c r="C186" s="439">
        <v>3450.31</v>
      </c>
      <c r="D186" s="176">
        <v>3487.29</v>
      </c>
      <c r="E186" s="461">
        <v>3588.98</v>
      </c>
      <c r="F186" s="461">
        <v>3689.15</v>
      </c>
      <c r="G186" s="461">
        <v>3699.61</v>
      </c>
      <c r="H186" s="441">
        <v>3814.49</v>
      </c>
      <c r="I186" s="554">
        <v>3851.83</v>
      </c>
      <c r="J186" s="558">
        <v>3954.28</v>
      </c>
      <c r="L186" s="460"/>
    </row>
    <row r="187" spans="1:12">
      <c r="A187" s="56" t="s">
        <v>213</v>
      </c>
      <c r="B187" s="442">
        <v>3930.13</v>
      </c>
      <c r="C187" s="439">
        <v>3973</v>
      </c>
      <c r="D187" s="176">
        <v>3976.2</v>
      </c>
      <c r="E187" s="461">
        <v>3954.39</v>
      </c>
      <c r="F187" s="461">
        <v>4100.63</v>
      </c>
      <c r="G187" s="461">
        <v>4209.01</v>
      </c>
      <c r="H187" s="441">
        <v>4258.25</v>
      </c>
      <c r="I187" s="554">
        <v>4263.03</v>
      </c>
      <c r="J187" s="558">
        <v>4428.2700000000004</v>
      </c>
      <c r="L187" s="460"/>
    </row>
    <row r="188" spans="1:12">
      <c r="A188" s="56" t="s">
        <v>214</v>
      </c>
      <c r="B188" s="176">
        <v>3182.91</v>
      </c>
      <c r="C188" s="439">
        <v>3181.79</v>
      </c>
      <c r="D188" s="176">
        <v>3238.21</v>
      </c>
      <c r="E188" s="461">
        <v>3375.29</v>
      </c>
      <c r="F188" s="461">
        <v>3440.63</v>
      </c>
      <c r="G188" s="461">
        <v>3547.42</v>
      </c>
      <c r="H188" s="441">
        <v>3619.49</v>
      </c>
      <c r="I188" s="554">
        <v>3764.62</v>
      </c>
      <c r="J188" s="558">
        <v>3770.95</v>
      </c>
      <c r="L188" s="460"/>
    </row>
    <row r="189" spans="1:12">
      <c r="A189" s="56" t="s">
        <v>215</v>
      </c>
      <c r="B189" s="176">
        <v>3651.97</v>
      </c>
      <c r="C189" s="439">
        <v>3674.01</v>
      </c>
      <c r="D189" s="176">
        <v>3673.45</v>
      </c>
      <c r="E189" s="461">
        <v>4012.35</v>
      </c>
      <c r="F189" s="461">
        <v>3999.4</v>
      </c>
      <c r="G189" s="461">
        <v>4088.95</v>
      </c>
      <c r="H189" s="441">
        <v>4157.84</v>
      </c>
      <c r="I189" s="554">
        <v>4452.46</v>
      </c>
      <c r="J189" s="558">
        <v>4415.1899999999996</v>
      </c>
      <c r="L189" s="460"/>
    </row>
    <row r="190" spans="1:12">
      <c r="A190" s="56" t="s">
        <v>216</v>
      </c>
      <c r="B190" s="176">
        <v>4734.72</v>
      </c>
      <c r="C190" s="439">
        <v>4859.26</v>
      </c>
      <c r="D190" s="176">
        <v>4945.76</v>
      </c>
      <c r="E190" s="461">
        <v>4902.2700000000004</v>
      </c>
      <c r="F190" s="461">
        <v>4992.5600000000004</v>
      </c>
      <c r="G190" s="461">
        <v>5088.1000000000004</v>
      </c>
      <c r="H190" s="441">
        <v>5156.78</v>
      </c>
      <c r="I190" s="554">
        <v>5303.12</v>
      </c>
      <c r="J190" s="558">
        <v>5565.02</v>
      </c>
      <c r="L190" s="460"/>
    </row>
    <row r="191" spans="1:12">
      <c r="A191" s="56" t="s">
        <v>217</v>
      </c>
      <c r="B191" s="176">
        <v>3624.97</v>
      </c>
      <c r="C191" s="439">
        <v>3695.94</v>
      </c>
      <c r="D191" s="176">
        <v>3765.32</v>
      </c>
      <c r="E191" s="461">
        <v>3643.57</v>
      </c>
      <c r="F191" s="461">
        <v>3727.79</v>
      </c>
      <c r="G191" s="461">
        <v>3866.53</v>
      </c>
      <c r="H191" s="441">
        <v>3941.94</v>
      </c>
      <c r="I191" s="554">
        <v>4088.69</v>
      </c>
      <c r="J191" s="558">
        <v>4260.09</v>
      </c>
      <c r="L191" s="460"/>
    </row>
    <row r="192" spans="1:12">
      <c r="A192" s="56" t="s">
        <v>218</v>
      </c>
      <c r="B192" s="176">
        <v>4413.83</v>
      </c>
      <c r="C192" s="439">
        <v>4424.21</v>
      </c>
      <c r="D192" s="176">
        <v>4459.2700000000004</v>
      </c>
      <c r="E192" s="461">
        <v>4467.17</v>
      </c>
      <c r="F192" s="461">
        <v>4561.66</v>
      </c>
      <c r="G192" s="461">
        <v>4688.2</v>
      </c>
      <c r="H192" s="441">
        <v>4855.18</v>
      </c>
      <c r="I192" s="554">
        <v>4946.0600000000004</v>
      </c>
      <c r="J192" s="558">
        <v>5020.22</v>
      </c>
      <c r="L192" s="460"/>
    </row>
    <row r="193" spans="1:12">
      <c r="A193" s="56" t="s">
        <v>219</v>
      </c>
      <c r="B193" s="176">
        <v>3994.03</v>
      </c>
      <c r="C193" s="439">
        <v>4054.7</v>
      </c>
      <c r="D193" s="176">
        <v>4120.3100000000004</v>
      </c>
      <c r="E193" s="461">
        <v>4277.21</v>
      </c>
      <c r="F193" s="461">
        <v>4200.09</v>
      </c>
      <c r="G193" s="461">
        <v>4263.34</v>
      </c>
      <c r="H193" s="441">
        <v>4389.49</v>
      </c>
      <c r="I193" s="554">
        <v>4620.9399999999996</v>
      </c>
      <c r="J193" s="558">
        <v>4550.3900000000003</v>
      </c>
      <c r="L193" s="460"/>
    </row>
    <row r="194" spans="1:12">
      <c r="A194" s="56" t="s">
        <v>220</v>
      </c>
      <c r="B194" s="176">
        <v>6127.29</v>
      </c>
      <c r="C194" s="439">
        <v>5964.7</v>
      </c>
      <c r="D194" s="176">
        <v>6060.5</v>
      </c>
      <c r="E194" s="461">
        <v>6042.15</v>
      </c>
      <c r="F194" s="461">
        <v>6231.72</v>
      </c>
      <c r="G194" s="461">
        <v>6221.15</v>
      </c>
      <c r="H194" s="441">
        <v>6434.15</v>
      </c>
      <c r="I194" s="554">
        <v>6518.46</v>
      </c>
      <c r="J194" s="558">
        <v>6760.53</v>
      </c>
      <c r="L194" s="460"/>
    </row>
    <row r="195" spans="1:12">
      <c r="A195" s="216" t="s">
        <v>221</v>
      </c>
      <c r="B195" s="247">
        <v>4576.29</v>
      </c>
      <c r="C195" s="443">
        <v>4551.75</v>
      </c>
      <c r="D195" s="247">
        <v>4686.05</v>
      </c>
      <c r="E195" s="445">
        <v>4524.21</v>
      </c>
      <c r="F195" s="445">
        <v>4669.78</v>
      </c>
      <c r="G195" s="445">
        <v>4843.9799999999996</v>
      </c>
      <c r="H195" s="446">
        <v>5031.1099999999997</v>
      </c>
      <c r="I195" s="555">
        <v>4725.6000000000004</v>
      </c>
      <c r="J195" s="559">
        <v>4836.32</v>
      </c>
      <c r="L195" s="460"/>
    </row>
    <row r="196" spans="1:12">
      <c r="A196" s="56" t="s">
        <v>222</v>
      </c>
      <c r="B196" s="176">
        <v>3181.94</v>
      </c>
      <c r="C196" s="439">
        <v>3275.18</v>
      </c>
      <c r="D196" s="176">
        <v>3310.25</v>
      </c>
      <c r="E196" s="461">
        <v>3194.04</v>
      </c>
      <c r="F196" s="461">
        <v>3311.89</v>
      </c>
      <c r="G196" s="461">
        <v>3392.64</v>
      </c>
      <c r="H196" s="441">
        <v>3408.14</v>
      </c>
      <c r="I196" s="554">
        <v>3569.41</v>
      </c>
      <c r="J196" s="558">
        <v>3580.52</v>
      </c>
      <c r="L196" s="460"/>
    </row>
    <row r="197" spans="1:12">
      <c r="L197" s="460"/>
    </row>
    <row r="198" spans="1:12">
      <c r="L198" s="460"/>
    </row>
    <row r="199" spans="1:12">
      <c r="L199" s="460"/>
    </row>
    <row r="200" spans="1:12">
      <c r="L200" s="460"/>
    </row>
    <row r="201" spans="1:12">
      <c r="L201" s="460"/>
    </row>
  </sheetData>
  <mergeCells count="18">
    <mergeCell ref="A64:I64"/>
    <mergeCell ref="A178:I178"/>
    <mergeCell ref="A159:I159"/>
    <mergeCell ref="A2:I2"/>
    <mergeCell ref="A3:I3"/>
    <mergeCell ref="A140:I140"/>
    <mergeCell ref="A121:I121"/>
    <mergeCell ref="A45:I45"/>
    <mergeCell ref="A26:I26"/>
    <mergeCell ref="A102:I102"/>
    <mergeCell ref="A83:I83"/>
    <mergeCell ref="I5:J5"/>
    <mergeCell ref="A1:I1"/>
    <mergeCell ref="A4:H4"/>
    <mergeCell ref="A5:A6"/>
    <mergeCell ref="A7:I7"/>
    <mergeCell ref="B5:D5"/>
    <mergeCell ref="E5:H5"/>
  </mergeCells>
  <pageMargins left="0.19685039370078741" right="0.19685039370078741" top="0.19685039370078741" bottom="0.19685039370078741" header="0.31496062992125984" footer="0.31496062992125984"/>
  <pageSetup paperSize="9" scale="81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455"/>
  <sheetViews>
    <sheetView showGridLines="0" zoomScaleNormal="100" workbookViewId="0">
      <pane ySplit="6" topLeftCell="A7" activePane="bottomLeft" state="frozen"/>
      <selection pane="bottomLeft" activeCell="J18" sqref="J18"/>
    </sheetView>
  </sheetViews>
  <sheetFormatPr defaultColWidth="9.140625" defaultRowHeight="14.25"/>
  <cols>
    <col min="1" max="1" width="25.7109375" style="293" customWidth="1"/>
    <col min="2" max="7" width="10.7109375" style="293" customWidth="1"/>
    <col min="8" max="9" width="10.7109375" style="309" customWidth="1"/>
    <col min="10" max="10" width="9.140625" style="293"/>
    <col min="11" max="11" width="9.140625" style="460"/>
    <col min="12" max="16384" width="9.140625" style="293"/>
  </cols>
  <sheetData>
    <row r="1" spans="1:10" ht="20.100000000000001" customHeight="1">
      <c r="A1" s="611" t="s">
        <v>724</v>
      </c>
      <c r="B1" s="611"/>
      <c r="C1" s="611"/>
      <c r="D1" s="611"/>
      <c r="E1" s="611"/>
      <c r="F1" s="611"/>
      <c r="G1" s="611"/>
      <c r="H1" s="611"/>
      <c r="I1" s="611"/>
    </row>
    <row r="2" spans="1:10" ht="20.100000000000001" customHeight="1">
      <c r="A2" s="825" t="s">
        <v>550</v>
      </c>
      <c r="B2" s="825"/>
      <c r="C2" s="825"/>
      <c r="D2" s="825"/>
      <c r="E2" s="825"/>
      <c r="F2" s="825"/>
      <c r="G2" s="825"/>
      <c r="H2" s="825"/>
      <c r="I2" s="825"/>
    </row>
    <row r="3" spans="1:10" ht="18" customHeight="1">
      <c r="A3" s="830" t="s">
        <v>551</v>
      </c>
      <c r="B3" s="830"/>
      <c r="C3" s="830"/>
      <c r="D3" s="830"/>
      <c r="E3" s="830"/>
      <c r="F3" s="830"/>
      <c r="G3" s="830"/>
      <c r="H3" s="830"/>
      <c r="I3" s="830"/>
    </row>
    <row r="4" spans="1:10" ht="18" customHeight="1">
      <c r="A4" s="828" t="s">
        <v>552</v>
      </c>
      <c r="B4" s="829"/>
      <c r="C4" s="829"/>
      <c r="D4" s="829"/>
      <c r="E4" s="829"/>
      <c r="F4" s="829"/>
      <c r="G4" s="829"/>
      <c r="H4" s="829"/>
      <c r="I4" s="829"/>
    </row>
    <row r="5" spans="1:10" ht="15" customHeight="1">
      <c r="A5" s="583" t="s">
        <v>283</v>
      </c>
      <c r="B5" s="656">
        <v>2016</v>
      </c>
      <c r="C5" s="657"/>
      <c r="D5" s="618"/>
      <c r="E5" s="656">
        <v>2017</v>
      </c>
      <c r="F5" s="657"/>
      <c r="G5" s="657"/>
      <c r="H5" s="618"/>
      <c r="I5" s="656">
        <v>2018</v>
      </c>
      <c r="J5" s="657"/>
    </row>
    <row r="6" spans="1:10" ht="15" customHeight="1" thickBot="1">
      <c r="A6" s="585"/>
      <c r="B6" s="209" t="s">
        <v>60</v>
      </c>
      <c r="C6" s="209" t="s">
        <v>61</v>
      </c>
      <c r="D6" s="209" t="s">
        <v>26</v>
      </c>
      <c r="E6" s="209" t="s">
        <v>59</v>
      </c>
      <c r="F6" s="209" t="s">
        <v>60</v>
      </c>
      <c r="G6" s="236" t="s">
        <v>61</v>
      </c>
      <c r="H6" s="236" t="s">
        <v>26</v>
      </c>
      <c r="I6" s="209" t="s">
        <v>59</v>
      </c>
      <c r="J6" s="538" t="s">
        <v>60</v>
      </c>
    </row>
    <row r="7" spans="1:10" ht="32.1" customHeight="1" thickTop="1">
      <c r="A7" s="814" t="s">
        <v>471</v>
      </c>
      <c r="B7" s="814"/>
      <c r="C7" s="814"/>
      <c r="D7" s="814"/>
      <c r="E7" s="814"/>
      <c r="F7" s="814"/>
      <c r="G7" s="814"/>
      <c r="H7" s="814"/>
      <c r="I7" s="814"/>
    </row>
    <row r="8" spans="1:10">
      <c r="A8" s="56" t="s">
        <v>205</v>
      </c>
      <c r="B8" s="237">
        <v>875</v>
      </c>
      <c r="C8" s="237">
        <v>1177</v>
      </c>
      <c r="D8" s="232">
        <v>1795</v>
      </c>
      <c r="E8" s="233">
        <v>653</v>
      </c>
      <c r="F8" s="233">
        <v>1086</v>
      </c>
      <c r="G8" s="238">
        <v>1604</v>
      </c>
      <c r="H8" s="233">
        <v>2033</v>
      </c>
      <c r="I8" s="305" t="s">
        <v>670</v>
      </c>
      <c r="J8" s="543">
        <v>712</v>
      </c>
    </row>
    <row r="9" spans="1:10">
      <c r="A9" s="56" t="s">
        <v>206</v>
      </c>
      <c r="B9" s="237">
        <v>474</v>
      </c>
      <c r="C9" s="237">
        <v>606</v>
      </c>
      <c r="D9" s="232">
        <v>864</v>
      </c>
      <c r="E9" s="233">
        <v>478</v>
      </c>
      <c r="F9" s="233">
        <v>714</v>
      </c>
      <c r="G9" s="238">
        <v>1023</v>
      </c>
      <c r="H9" s="233">
        <v>1431</v>
      </c>
      <c r="I9" s="305">
        <v>393</v>
      </c>
      <c r="J9" s="543">
        <v>589</v>
      </c>
    </row>
    <row r="10" spans="1:10">
      <c r="A10" s="56" t="s">
        <v>207</v>
      </c>
      <c r="B10" s="237">
        <v>1456</v>
      </c>
      <c r="C10" s="237">
        <v>2480</v>
      </c>
      <c r="D10" s="232">
        <v>5080</v>
      </c>
      <c r="E10" s="233">
        <v>1213</v>
      </c>
      <c r="F10" s="233">
        <v>2461</v>
      </c>
      <c r="G10" s="238">
        <v>4204</v>
      </c>
      <c r="H10" s="233">
        <v>6443</v>
      </c>
      <c r="I10" s="305" t="s">
        <v>671</v>
      </c>
      <c r="J10" s="543">
        <v>1893</v>
      </c>
    </row>
    <row r="11" spans="1:10">
      <c r="A11" s="56" t="s">
        <v>223</v>
      </c>
      <c r="B11" s="237">
        <v>199</v>
      </c>
      <c r="C11" s="237">
        <v>400</v>
      </c>
      <c r="D11" s="232">
        <v>510</v>
      </c>
      <c r="E11" s="233">
        <v>110</v>
      </c>
      <c r="F11" s="233">
        <v>130</v>
      </c>
      <c r="G11" s="238">
        <v>233</v>
      </c>
      <c r="H11" s="233">
        <v>502</v>
      </c>
      <c r="I11" s="305">
        <v>98</v>
      </c>
      <c r="J11" s="543">
        <v>396</v>
      </c>
    </row>
    <row r="12" spans="1:10">
      <c r="A12" s="56" t="s">
        <v>209</v>
      </c>
      <c r="B12" s="237">
        <v>667</v>
      </c>
      <c r="C12" s="237">
        <v>959</v>
      </c>
      <c r="D12" s="232">
        <v>1675</v>
      </c>
      <c r="E12" s="233">
        <v>337</v>
      </c>
      <c r="F12" s="233">
        <v>551</v>
      </c>
      <c r="G12" s="238">
        <v>1118</v>
      </c>
      <c r="H12" s="233">
        <v>1642</v>
      </c>
      <c r="I12" s="305">
        <v>186</v>
      </c>
      <c r="J12" s="543">
        <v>376</v>
      </c>
    </row>
    <row r="13" spans="1:10">
      <c r="A13" s="56" t="s">
        <v>210</v>
      </c>
      <c r="B13" s="237">
        <v>397</v>
      </c>
      <c r="C13" s="237">
        <v>484</v>
      </c>
      <c r="D13" s="232">
        <v>759</v>
      </c>
      <c r="E13" s="233">
        <v>154</v>
      </c>
      <c r="F13" s="233">
        <v>389</v>
      </c>
      <c r="G13" s="238">
        <v>557</v>
      </c>
      <c r="H13" s="233">
        <v>609</v>
      </c>
      <c r="I13" s="305" t="s">
        <v>672</v>
      </c>
      <c r="J13" s="543">
        <v>463</v>
      </c>
    </row>
    <row r="14" spans="1:10">
      <c r="A14" s="56" t="s">
        <v>211</v>
      </c>
      <c r="B14" s="237">
        <v>4435</v>
      </c>
      <c r="C14" s="237">
        <v>6468</v>
      </c>
      <c r="D14" s="232">
        <v>9365</v>
      </c>
      <c r="E14" s="233">
        <v>2850</v>
      </c>
      <c r="F14" s="233">
        <v>5259</v>
      </c>
      <c r="G14" s="238">
        <v>8251</v>
      </c>
      <c r="H14" s="233">
        <v>11063</v>
      </c>
      <c r="I14" s="305" t="s">
        <v>673</v>
      </c>
      <c r="J14" s="543">
        <v>4502</v>
      </c>
    </row>
    <row r="15" spans="1:10">
      <c r="A15" s="56" t="s">
        <v>212</v>
      </c>
      <c r="B15" s="237">
        <v>856</v>
      </c>
      <c r="C15" s="237">
        <v>1607</v>
      </c>
      <c r="D15" s="232">
        <v>2299</v>
      </c>
      <c r="E15" s="233">
        <v>461</v>
      </c>
      <c r="F15" s="233">
        <v>1022</v>
      </c>
      <c r="G15" s="238">
        <v>1692</v>
      </c>
      <c r="H15" s="233">
        <v>2716</v>
      </c>
      <c r="I15" s="305" t="s">
        <v>674</v>
      </c>
      <c r="J15" s="543">
        <v>1655</v>
      </c>
    </row>
    <row r="16" spans="1:10">
      <c r="A16" s="56" t="s">
        <v>213</v>
      </c>
      <c r="B16" s="237">
        <v>656</v>
      </c>
      <c r="C16" s="237">
        <v>904</v>
      </c>
      <c r="D16" s="232">
        <v>2066</v>
      </c>
      <c r="E16" s="233">
        <v>608</v>
      </c>
      <c r="F16" s="233">
        <v>1055</v>
      </c>
      <c r="G16" s="238">
        <v>1798</v>
      </c>
      <c r="H16" s="233">
        <v>2520</v>
      </c>
      <c r="I16" s="305" t="s">
        <v>675</v>
      </c>
      <c r="J16" s="543">
        <v>995</v>
      </c>
    </row>
    <row r="17" spans="1:10">
      <c r="A17" s="56" t="s">
        <v>214</v>
      </c>
      <c r="B17" s="237">
        <v>174</v>
      </c>
      <c r="C17" s="237">
        <v>261</v>
      </c>
      <c r="D17" s="232">
        <v>548</v>
      </c>
      <c r="E17" s="233">
        <v>70</v>
      </c>
      <c r="F17" s="233">
        <v>466</v>
      </c>
      <c r="G17" s="238">
        <v>772</v>
      </c>
      <c r="H17" s="233">
        <v>847</v>
      </c>
      <c r="I17" s="305">
        <v>156</v>
      </c>
      <c r="J17" s="543">
        <v>316</v>
      </c>
    </row>
    <row r="18" spans="1:10">
      <c r="A18" s="56" t="s">
        <v>215</v>
      </c>
      <c r="B18" s="237">
        <v>212</v>
      </c>
      <c r="C18" s="237">
        <v>269</v>
      </c>
      <c r="D18" s="232">
        <v>453</v>
      </c>
      <c r="E18" s="233">
        <v>95</v>
      </c>
      <c r="F18" s="233">
        <v>219</v>
      </c>
      <c r="G18" s="238">
        <v>268</v>
      </c>
      <c r="H18" s="233">
        <v>618</v>
      </c>
      <c r="I18" s="305" t="s">
        <v>676</v>
      </c>
      <c r="J18" s="543">
        <v>368</v>
      </c>
    </row>
    <row r="19" spans="1:10">
      <c r="A19" s="56" t="s">
        <v>216</v>
      </c>
      <c r="B19" s="237">
        <v>861</v>
      </c>
      <c r="C19" s="237">
        <v>1736</v>
      </c>
      <c r="D19" s="232">
        <v>2918</v>
      </c>
      <c r="E19" s="233">
        <v>837</v>
      </c>
      <c r="F19" s="233">
        <v>1738</v>
      </c>
      <c r="G19" s="238">
        <v>2620</v>
      </c>
      <c r="H19" s="233">
        <v>4069</v>
      </c>
      <c r="I19" s="305" t="s">
        <v>677</v>
      </c>
      <c r="J19" s="543">
        <v>2202</v>
      </c>
    </row>
    <row r="20" spans="1:10">
      <c r="A20" s="56" t="s">
        <v>217</v>
      </c>
      <c r="B20" s="237">
        <v>1164</v>
      </c>
      <c r="C20" s="237">
        <v>1741</v>
      </c>
      <c r="D20" s="232">
        <v>2958</v>
      </c>
      <c r="E20" s="233">
        <v>374</v>
      </c>
      <c r="F20" s="233">
        <v>841</v>
      </c>
      <c r="G20" s="238">
        <v>1935</v>
      </c>
      <c r="H20" s="233">
        <v>2601</v>
      </c>
      <c r="I20" s="305">
        <v>270</v>
      </c>
      <c r="J20" s="543">
        <v>720</v>
      </c>
    </row>
    <row r="21" spans="1:10">
      <c r="A21" s="56" t="s">
        <v>218</v>
      </c>
      <c r="B21" s="237">
        <v>1503</v>
      </c>
      <c r="C21" s="237">
        <v>2040</v>
      </c>
      <c r="D21" s="232">
        <v>2955</v>
      </c>
      <c r="E21" s="233">
        <v>370</v>
      </c>
      <c r="F21" s="233">
        <v>1231</v>
      </c>
      <c r="G21" s="238">
        <v>1939</v>
      </c>
      <c r="H21" s="233">
        <v>2662</v>
      </c>
      <c r="I21" s="305" t="s">
        <v>678</v>
      </c>
      <c r="J21" s="543">
        <v>1298</v>
      </c>
    </row>
    <row r="22" spans="1:10">
      <c r="A22" s="56" t="s">
        <v>219</v>
      </c>
      <c r="B22" s="237">
        <v>546</v>
      </c>
      <c r="C22" s="237">
        <v>732</v>
      </c>
      <c r="D22" s="232">
        <v>925</v>
      </c>
      <c r="E22" s="233">
        <v>387</v>
      </c>
      <c r="F22" s="233">
        <v>524</v>
      </c>
      <c r="G22" s="238">
        <v>921</v>
      </c>
      <c r="H22" s="233">
        <v>1214</v>
      </c>
      <c r="I22" s="305">
        <v>141</v>
      </c>
      <c r="J22" s="543">
        <v>361</v>
      </c>
    </row>
    <row r="23" spans="1:10">
      <c r="A23" s="56" t="s">
        <v>220</v>
      </c>
      <c r="B23" s="237">
        <v>9704</v>
      </c>
      <c r="C23" s="237">
        <v>14754</v>
      </c>
      <c r="D23" s="232">
        <v>20120</v>
      </c>
      <c r="E23" s="233">
        <v>4088</v>
      </c>
      <c r="F23" s="233">
        <v>7694</v>
      </c>
      <c r="G23" s="238">
        <v>12519</v>
      </c>
      <c r="H23" s="233">
        <v>20346</v>
      </c>
      <c r="I23" s="305" t="s">
        <v>679</v>
      </c>
      <c r="J23" s="543">
        <v>10205</v>
      </c>
    </row>
    <row r="24" spans="1:10">
      <c r="A24" s="216" t="s">
        <v>221</v>
      </c>
      <c r="B24" s="246">
        <v>4648</v>
      </c>
      <c r="C24" s="246">
        <v>6015</v>
      </c>
      <c r="D24" s="250">
        <v>8477</v>
      </c>
      <c r="E24" s="248">
        <v>1487</v>
      </c>
      <c r="F24" s="248">
        <v>3409</v>
      </c>
      <c r="G24" s="251">
        <v>6328</v>
      </c>
      <c r="H24" s="248">
        <v>8875</v>
      </c>
      <c r="I24" s="316">
        <v>2231</v>
      </c>
      <c r="J24" s="544">
        <v>4294</v>
      </c>
    </row>
    <row r="25" spans="1:10">
      <c r="A25" s="56" t="s">
        <v>222</v>
      </c>
      <c r="B25" s="237">
        <v>654</v>
      </c>
      <c r="C25" s="237">
        <v>1045</v>
      </c>
      <c r="D25" s="232">
        <v>1146</v>
      </c>
      <c r="E25" s="233">
        <v>256</v>
      </c>
      <c r="F25" s="233">
        <v>622</v>
      </c>
      <c r="G25" s="238">
        <v>980</v>
      </c>
      <c r="H25" s="233">
        <v>1485</v>
      </c>
      <c r="I25" s="305" t="s">
        <v>680</v>
      </c>
      <c r="J25" s="543">
        <v>257</v>
      </c>
    </row>
    <row r="26" spans="1:10" ht="32.1" customHeight="1">
      <c r="A26" s="824" t="s">
        <v>472</v>
      </c>
      <c r="B26" s="824"/>
      <c r="C26" s="824"/>
      <c r="D26" s="824"/>
      <c r="E26" s="824"/>
      <c r="F26" s="824"/>
      <c r="G26" s="824"/>
      <c r="H26" s="824"/>
      <c r="I26" s="824"/>
    </row>
    <row r="27" spans="1:10">
      <c r="A27" s="6" t="s">
        <v>205</v>
      </c>
      <c r="B27" s="176" t="s">
        <v>195</v>
      </c>
      <c r="C27" s="237" t="s">
        <v>195</v>
      </c>
      <c r="D27" s="176" t="s">
        <v>195</v>
      </c>
      <c r="E27" s="233" t="s">
        <v>195</v>
      </c>
      <c r="F27" s="233" t="s">
        <v>195</v>
      </c>
      <c r="G27" s="239" t="s">
        <v>195</v>
      </c>
      <c r="H27" s="233" t="s">
        <v>195</v>
      </c>
      <c r="I27" s="552" t="s">
        <v>195</v>
      </c>
      <c r="J27" s="305" t="s">
        <v>195</v>
      </c>
    </row>
    <row r="28" spans="1:10">
      <c r="A28" s="6" t="s">
        <v>206</v>
      </c>
      <c r="B28" s="176" t="s">
        <v>195</v>
      </c>
      <c r="C28" s="237" t="s">
        <v>195</v>
      </c>
      <c r="D28" s="176" t="s">
        <v>195</v>
      </c>
      <c r="E28" s="233" t="s">
        <v>195</v>
      </c>
      <c r="F28" s="233" t="s">
        <v>195</v>
      </c>
      <c r="G28" s="239">
        <v>67</v>
      </c>
      <c r="H28" s="233">
        <v>170</v>
      </c>
      <c r="I28" s="552" t="s">
        <v>195</v>
      </c>
      <c r="J28" s="305" t="s">
        <v>195</v>
      </c>
    </row>
    <row r="29" spans="1:10">
      <c r="A29" s="6" t="s">
        <v>207</v>
      </c>
      <c r="B29" s="176">
        <v>50</v>
      </c>
      <c r="C29" s="237">
        <v>62</v>
      </c>
      <c r="D29" s="176">
        <v>62</v>
      </c>
      <c r="E29" s="233">
        <v>65</v>
      </c>
      <c r="F29" s="233">
        <v>74</v>
      </c>
      <c r="G29" s="239">
        <v>74</v>
      </c>
      <c r="H29" s="233">
        <v>74</v>
      </c>
      <c r="I29" s="552">
        <v>16</v>
      </c>
      <c r="J29" s="305">
        <v>16</v>
      </c>
    </row>
    <row r="30" spans="1:10">
      <c r="A30" s="6" t="s">
        <v>223</v>
      </c>
      <c r="B30" s="176">
        <v>24</v>
      </c>
      <c r="C30" s="237">
        <v>77</v>
      </c>
      <c r="D30" s="176">
        <v>106</v>
      </c>
      <c r="E30" s="233" t="s">
        <v>195</v>
      </c>
      <c r="F30" s="233" t="s">
        <v>195</v>
      </c>
      <c r="G30" s="239">
        <v>30</v>
      </c>
      <c r="H30" s="233">
        <v>105</v>
      </c>
      <c r="I30" s="552" t="s">
        <v>195</v>
      </c>
      <c r="J30" s="305">
        <v>34</v>
      </c>
    </row>
    <row r="31" spans="1:10">
      <c r="A31" s="6" t="s">
        <v>209</v>
      </c>
      <c r="B31" s="176" t="s">
        <v>195</v>
      </c>
      <c r="C31" s="237" t="s">
        <v>195</v>
      </c>
      <c r="D31" s="176" t="s">
        <v>195</v>
      </c>
      <c r="E31" s="233" t="s">
        <v>195</v>
      </c>
      <c r="F31" s="233" t="s">
        <v>195</v>
      </c>
      <c r="G31" s="239">
        <v>20</v>
      </c>
      <c r="H31" s="233">
        <v>20</v>
      </c>
      <c r="I31" s="552" t="s">
        <v>195</v>
      </c>
      <c r="J31" s="305" t="s">
        <v>195</v>
      </c>
    </row>
    <row r="32" spans="1:10">
      <c r="A32" s="6" t="s">
        <v>210</v>
      </c>
      <c r="B32" s="176" t="s">
        <v>195</v>
      </c>
      <c r="C32" s="237" t="s">
        <v>195</v>
      </c>
      <c r="D32" s="176">
        <v>98</v>
      </c>
      <c r="E32" s="233" t="s">
        <v>195</v>
      </c>
      <c r="F32" s="233" t="s">
        <v>195</v>
      </c>
      <c r="G32" s="239">
        <v>36</v>
      </c>
      <c r="H32" s="233">
        <v>36</v>
      </c>
      <c r="I32" s="552" t="s">
        <v>195</v>
      </c>
      <c r="J32" s="305" t="s">
        <v>195</v>
      </c>
    </row>
    <row r="33" spans="1:10">
      <c r="A33" s="6" t="s">
        <v>211</v>
      </c>
      <c r="B33" s="176">
        <v>91</v>
      </c>
      <c r="C33" s="237">
        <v>112</v>
      </c>
      <c r="D33" s="176">
        <v>112</v>
      </c>
      <c r="E33" s="233" t="s">
        <v>195</v>
      </c>
      <c r="F33" s="233" t="s">
        <v>195</v>
      </c>
      <c r="G33" s="239">
        <v>117</v>
      </c>
      <c r="H33" s="233">
        <v>133</v>
      </c>
      <c r="I33" s="552" t="s">
        <v>195</v>
      </c>
      <c r="J33" s="305" t="s">
        <v>195</v>
      </c>
    </row>
    <row r="34" spans="1:10">
      <c r="A34" s="6" t="s">
        <v>212</v>
      </c>
      <c r="B34" s="176">
        <v>124</v>
      </c>
      <c r="C34" s="237">
        <v>238</v>
      </c>
      <c r="D34" s="176">
        <v>328</v>
      </c>
      <c r="E34" s="233" t="s">
        <v>195</v>
      </c>
      <c r="F34" s="233" t="s">
        <v>195</v>
      </c>
      <c r="G34" s="239">
        <v>73</v>
      </c>
      <c r="H34" s="233">
        <v>73</v>
      </c>
      <c r="I34" s="552">
        <v>150</v>
      </c>
      <c r="J34" s="305">
        <v>220</v>
      </c>
    </row>
    <row r="35" spans="1:10">
      <c r="A35" s="6" t="s">
        <v>213</v>
      </c>
      <c r="B35" s="176" t="s">
        <v>195</v>
      </c>
      <c r="C35" s="237" t="s">
        <v>195</v>
      </c>
      <c r="D35" s="176" t="s">
        <v>195</v>
      </c>
      <c r="E35" s="233" t="s">
        <v>195</v>
      </c>
      <c r="F35" s="233">
        <v>28</v>
      </c>
      <c r="G35" s="239">
        <v>28</v>
      </c>
      <c r="H35" s="233">
        <v>28</v>
      </c>
      <c r="I35" s="552" t="s">
        <v>195</v>
      </c>
      <c r="J35" s="305" t="s">
        <v>195</v>
      </c>
    </row>
    <row r="36" spans="1:10">
      <c r="A36" s="6" t="s">
        <v>214</v>
      </c>
      <c r="B36" s="176" t="s">
        <v>195</v>
      </c>
      <c r="C36" s="237" t="s">
        <v>195</v>
      </c>
      <c r="D36" s="176" t="s">
        <v>195</v>
      </c>
      <c r="E36" s="233" t="s">
        <v>195</v>
      </c>
      <c r="F36" s="233" t="s">
        <v>195</v>
      </c>
      <c r="G36" s="239" t="s">
        <v>195</v>
      </c>
      <c r="H36" s="233" t="s">
        <v>195</v>
      </c>
      <c r="I36" s="552" t="s">
        <v>195</v>
      </c>
      <c r="J36" s="305" t="s">
        <v>195</v>
      </c>
    </row>
    <row r="37" spans="1:10">
      <c r="A37" s="6" t="s">
        <v>215</v>
      </c>
      <c r="B37" s="176" t="s">
        <v>195</v>
      </c>
      <c r="C37" s="237" t="s">
        <v>195</v>
      </c>
      <c r="D37" s="176" t="s">
        <v>195</v>
      </c>
      <c r="E37" s="233" t="s">
        <v>195</v>
      </c>
      <c r="F37" s="233" t="s">
        <v>195</v>
      </c>
      <c r="G37" s="239" t="s">
        <v>195</v>
      </c>
      <c r="H37" s="233" t="s">
        <v>195</v>
      </c>
      <c r="I37" s="552" t="s">
        <v>195</v>
      </c>
      <c r="J37" s="305" t="s">
        <v>195</v>
      </c>
    </row>
    <row r="38" spans="1:10">
      <c r="A38" s="6" t="s">
        <v>216</v>
      </c>
      <c r="B38" s="176" t="s">
        <v>195</v>
      </c>
      <c r="C38" s="237" t="s">
        <v>195</v>
      </c>
      <c r="D38" s="176" t="s">
        <v>195</v>
      </c>
      <c r="E38" s="233" t="s">
        <v>195</v>
      </c>
      <c r="F38" s="233" t="s">
        <v>195</v>
      </c>
      <c r="G38" s="239" t="s">
        <v>195</v>
      </c>
      <c r="H38" s="233" t="s">
        <v>195</v>
      </c>
      <c r="I38" s="552" t="s">
        <v>195</v>
      </c>
      <c r="J38" s="305" t="s">
        <v>195</v>
      </c>
    </row>
    <row r="39" spans="1:10">
      <c r="A39" s="6" t="s">
        <v>217</v>
      </c>
      <c r="B39" s="176">
        <v>128</v>
      </c>
      <c r="C39" s="237">
        <v>339</v>
      </c>
      <c r="D39" s="176">
        <v>489</v>
      </c>
      <c r="E39" s="233">
        <v>103</v>
      </c>
      <c r="F39" s="233">
        <v>180</v>
      </c>
      <c r="G39" s="239">
        <v>200</v>
      </c>
      <c r="H39" s="233">
        <v>329</v>
      </c>
      <c r="I39" s="552" t="s">
        <v>195</v>
      </c>
      <c r="J39" s="305">
        <v>180</v>
      </c>
    </row>
    <row r="40" spans="1:10">
      <c r="A40" s="6" t="s">
        <v>218</v>
      </c>
      <c r="B40" s="176">
        <v>18</v>
      </c>
      <c r="C40" s="237">
        <v>18</v>
      </c>
      <c r="D40" s="176">
        <v>48</v>
      </c>
      <c r="E40" s="233">
        <v>22</v>
      </c>
      <c r="F40" s="233">
        <v>47</v>
      </c>
      <c r="G40" s="239">
        <v>47</v>
      </c>
      <c r="H40" s="233">
        <v>47</v>
      </c>
      <c r="I40" s="552">
        <v>25</v>
      </c>
      <c r="J40" s="305">
        <v>25</v>
      </c>
    </row>
    <row r="41" spans="1:10">
      <c r="A41" s="6" t="s">
        <v>219</v>
      </c>
      <c r="B41" s="176" t="s">
        <v>195</v>
      </c>
      <c r="C41" s="237" t="s">
        <v>195</v>
      </c>
      <c r="D41" s="176" t="s">
        <v>195</v>
      </c>
      <c r="E41" s="233" t="s">
        <v>195</v>
      </c>
      <c r="F41" s="233" t="s">
        <v>195</v>
      </c>
      <c r="G41" s="239">
        <v>59</v>
      </c>
      <c r="H41" s="233">
        <v>59</v>
      </c>
      <c r="I41" s="552" t="s">
        <v>195</v>
      </c>
      <c r="J41" s="305" t="s">
        <v>195</v>
      </c>
    </row>
    <row r="42" spans="1:10">
      <c r="A42" s="6" t="s">
        <v>220</v>
      </c>
      <c r="B42" s="237">
        <v>198</v>
      </c>
      <c r="C42" s="237">
        <v>269</v>
      </c>
      <c r="D42" s="176">
        <v>301</v>
      </c>
      <c r="E42" s="233">
        <v>118</v>
      </c>
      <c r="F42" s="233">
        <v>122</v>
      </c>
      <c r="G42" s="239">
        <v>285</v>
      </c>
      <c r="H42" s="233">
        <v>452</v>
      </c>
      <c r="I42" s="552" t="s">
        <v>195</v>
      </c>
      <c r="J42" s="305" t="s">
        <v>195</v>
      </c>
    </row>
    <row r="43" spans="1:10">
      <c r="A43" s="219" t="s">
        <v>221</v>
      </c>
      <c r="B43" s="246">
        <v>36</v>
      </c>
      <c r="C43" s="246">
        <v>61</v>
      </c>
      <c r="D43" s="247">
        <v>61</v>
      </c>
      <c r="E43" s="248">
        <v>36</v>
      </c>
      <c r="F43" s="248">
        <v>81</v>
      </c>
      <c r="G43" s="249">
        <v>81</v>
      </c>
      <c r="H43" s="248">
        <v>81</v>
      </c>
      <c r="I43" s="553" t="s">
        <v>195</v>
      </c>
      <c r="J43" s="316">
        <v>60</v>
      </c>
    </row>
    <row r="44" spans="1:10">
      <c r="A44" s="6" t="s">
        <v>222</v>
      </c>
      <c r="B44" s="176" t="s">
        <v>195</v>
      </c>
      <c r="C44" s="237" t="s">
        <v>195</v>
      </c>
      <c r="D44" s="176" t="s">
        <v>195</v>
      </c>
      <c r="E44" s="233" t="s">
        <v>195</v>
      </c>
      <c r="F44" s="233" t="s">
        <v>195</v>
      </c>
      <c r="G44" s="239" t="s">
        <v>195</v>
      </c>
      <c r="H44" s="233" t="s">
        <v>195</v>
      </c>
      <c r="I44" s="552" t="s">
        <v>195</v>
      </c>
      <c r="J44" s="305" t="s">
        <v>195</v>
      </c>
    </row>
    <row r="45" spans="1:10" ht="32.1" customHeight="1">
      <c r="A45" s="824" t="s">
        <v>473</v>
      </c>
      <c r="B45" s="824"/>
      <c r="C45" s="824"/>
      <c r="D45" s="824"/>
      <c r="E45" s="824"/>
      <c r="F45" s="824"/>
      <c r="G45" s="824"/>
      <c r="H45" s="824"/>
      <c r="I45" s="824"/>
    </row>
    <row r="46" spans="1:10">
      <c r="A46" s="56" t="s">
        <v>205</v>
      </c>
      <c r="B46" s="80">
        <v>69</v>
      </c>
      <c r="C46" s="80">
        <v>75</v>
      </c>
      <c r="D46" s="229">
        <v>72.8</v>
      </c>
      <c r="E46" s="211">
        <v>65.5</v>
      </c>
      <c r="F46" s="211">
        <v>66.900000000000006</v>
      </c>
      <c r="G46" s="240">
        <v>68.900000000000006</v>
      </c>
      <c r="H46" s="306">
        <v>72.3</v>
      </c>
      <c r="I46" s="306" t="s">
        <v>681</v>
      </c>
      <c r="J46" s="545">
        <v>69.400000000000006</v>
      </c>
    </row>
    <row r="47" spans="1:10">
      <c r="A47" s="56" t="s">
        <v>206</v>
      </c>
      <c r="B47" s="80">
        <v>59.1</v>
      </c>
      <c r="C47" s="80">
        <v>60.8</v>
      </c>
      <c r="D47" s="229">
        <v>59.4</v>
      </c>
      <c r="E47" s="211">
        <v>63.9</v>
      </c>
      <c r="F47" s="211">
        <v>64</v>
      </c>
      <c r="G47" s="240">
        <v>64.3</v>
      </c>
      <c r="H47" s="306">
        <v>63.3</v>
      </c>
      <c r="I47" s="306" t="s">
        <v>682</v>
      </c>
      <c r="J47" s="545">
        <v>57.2</v>
      </c>
    </row>
    <row r="48" spans="1:10">
      <c r="A48" s="56" t="s">
        <v>207</v>
      </c>
      <c r="B48" s="80">
        <v>64.400000000000006</v>
      </c>
      <c r="C48" s="80">
        <v>63.2</v>
      </c>
      <c r="D48" s="229">
        <v>59.7</v>
      </c>
      <c r="E48" s="211">
        <v>58.6</v>
      </c>
      <c r="F48" s="211">
        <v>59.8</v>
      </c>
      <c r="G48" s="240">
        <v>59</v>
      </c>
      <c r="H48" s="306">
        <v>57.7</v>
      </c>
      <c r="I48" s="306" t="s">
        <v>683</v>
      </c>
      <c r="J48" s="545">
        <v>61.8</v>
      </c>
    </row>
    <row r="49" spans="1:10">
      <c r="A49" s="56" t="s">
        <v>223</v>
      </c>
      <c r="B49" s="80">
        <v>65.599999999999994</v>
      </c>
      <c r="C49" s="80">
        <v>64.599999999999994</v>
      </c>
      <c r="D49" s="229">
        <v>63.8</v>
      </c>
      <c r="E49" s="211">
        <v>63.9</v>
      </c>
      <c r="F49" s="211">
        <v>77.599999999999994</v>
      </c>
      <c r="G49" s="240">
        <v>76.7</v>
      </c>
      <c r="H49" s="306">
        <v>67.900000000000006</v>
      </c>
      <c r="I49" s="306" t="s">
        <v>683</v>
      </c>
      <c r="J49" s="545">
        <v>59.9</v>
      </c>
    </row>
    <row r="50" spans="1:10">
      <c r="A50" s="56" t="s">
        <v>209</v>
      </c>
      <c r="B50" s="80">
        <v>65.900000000000006</v>
      </c>
      <c r="C50" s="80">
        <v>66</v>
      </c>
      <c r="D50" s="229">
        <v>66</v>
      </c>
      <c r="E50" s="211">
        <v>64.400000000000006</v>
      </c>
      <c r="F50" s="211">
        <v>65.3</v>
      </c>
      <c r="G50" s="240">
        <v>66.2</v>
      </c>
      <c r="H50" s="306">
        <v>64.7</v>
      </c>
      <c r="I50" s="306" t="s">
        <v>684</v>
      </c>
      <c r="J50" s="545">
        <v>77.2</v>
      </c>
    </row>
    <row r="51" spans="1:10">
      <c r="A51" s="56" t="s">
        <v>210</v>
      </c>
      <c r="B51" s="80">
        <v>64.099999999999994</v>
      </c>
      <c r="C51" s="80">
        <v>69.8</v>
      </c>
      <c r="D51" s="229">
        <v>70.900000000000006</v>
      </c>
      <c r="E51" s="211">
        <v>70.400000000000006</v>
      </c>
      <c r="F51" s="211">
        <v>66.3</v>
      </c>
      <c r="G51" s="240">
        <v>68.099999999999994</v>
      </c>
      <c r="H51" s="306">
        <v>69.8</v>
      </c>
      <c r="I51" s="306" t="s">
        <v>685</v>
      </c>
      <c r="J51" s="545">
        <v>68.3</v>
      </c>
    </row>
    <row r="52" spans="1:10">
      <c r="A52" s="56" t="s">
        <v>211</v>
      </c>
      <c r="B52" s="80">
        <v>58.7</v>
      </c>
      <c r="C52" s="80">
        <v>58.5</v>
      </c>
      <c r="D52" s="229">
        <v>57.4</v>
      </c>
      <c r="E52" s="211">
        <v>54.8</v>
      </c>
      <c r="F52" s="211">
        <v>56.3</v>
      </c>
      <c r="G52" s="240">
        <v>56.2</v>
      </c>
      <c r="H52" s="306">
        <v>56</v>
      </c>
      <c r="I52" s="306" t="s">
        <v>686</v>
      </c>
      <c r="J52" s="545">
        <v>59.2</v>
      </c>
    </row>
    <row r="53" spans="1:10">
      <c r="A53" s="56" t="s">
        <v>212</v>
      </c>
      <c r="B53" s="80">
        <v>61.4</v>
      </c>
      <c r="C53" s="80">
        <v>60.7</v>
      </c>
      <c r="D53" s="229">
        <v>63.2</v>
      </c>
      <c r="E53" s="211">
        <v>62.6</v>
      </c>
      <c r="F53" s="211">
        <v>64.5</v>
      </c>
      <c r="G53" s="240">
        <v>62.8</v>
      </c>
      <c r="H53" s="306">
        <v>61.1</v>
      </c>
      <c r="I53" s="306" t="s">
        <v>687</v>
      </c>
      <c r="J53" s="545">
        <v>60.3</v>
      </c>
    </row>
    <row r="54" spans="1:10">
      <c r="A54" s="56" t="s">
        <v>213</v>
      </c>
      <c r="B54" s="80">
        <v>90.7</v>
      </c>
      <c r="C54" s="80">
        <v>91.2</v>
      </c>
      <c r="D54" s="229">
        <v>77.900000000000006</v>
      </c>
      <c r="E54" s="211">
        <v>79.3</v>
      </c>
      <c r="F54" s="211">
        <v>80.599999999999994</v>
      </c>
      <c r="G54" s="240">
        <v>75.3</v>
      </c>
      <c r="H54" s="306">
        <v>75.900000000000006</v>
      </c>
      <c r="I54" s="306" t="s">
        <v>688</v>
      </c>
      <c r="J54" s="545">
        <v>76.7</v>
      </c>
    </row>
    <row r="55" spans="1:10">
      <c r="A55" s="56" t="s">
        <v>214</v>
      </c>
      <c r="B55" s="80">
        <v>77.8</v>
      </c>
      <c r="C55" s="80">
        <v>80.5</v>
      </c>
      <c r="D55" s="229">
        <v>72.3</v>
      </c>
      <c r="E55" s="211">
        <v>71.900000000000006</v>
      </c>
      <c r="F55" s="211">
        <v>67.099999999999994</v>
      </c>
      <c r="G55" s="240">
        <v>63.5</v>
      </c>
      <c r="H55" s="306">
        <v>65.7</v>
      </c>
      <c r="I55" s="306" t="s">
        <v>689</v>
      </c>
      <c r="J55" s="545">
        <v>67.400000000000006</v>
      </c>
    </row>
    <row r="56" spans="1:10">
      <c r="A56" s="56" t="s">
        <v>215</v>
      </c>
      <c r="B56" s="80">
        <v>79.599999999999994</v>
      </c>
      <c r="C56" s="80">
        <v>76.900000000000006</v>
      </c>
      <c r="D56" s="229">
        <v>73.400000000000006</v>
      </c>
      <c r="E56" s="211">
        <v>86.7</v>
      </c>
      <c r="F56" s="211">
        <v>83.4</v>
      </c>
      <c r="G56" s="240">
        <v>94.6</v>
      </c>
      <c r="H56" s="306">
        <v>81.400000000000006</v>
      </c>
      <c r="I56" s="306" t="s">
        <v>690</v>
      </c>
      <c r="J56" s="545">
        <v>71.900000000000006</v>
      </c>
    </row>
    <row r="57" spans="1:10">
      <c r="A57" s="56" t="s">
        <v>216</v>
      </c>
      <c r="B57" s="80">
        <v>77</v>
      </c>
      <c r="C57" s="80">
        <v>69.5</v>
      </c>
      <c r="D57" s="229">
        <v>65.599999999999994</v>
      </c>
      <c r="E57" s="211">
        <v>63.2</v>
      </c>
      <c r="F57" s="211">
        <v>61.3</v>
      </c>
      <c r="G57" s="240">
        <v>61.8</v>
      </c>
      <c r="H57" s="306">
        <v>61.7</v>
      </c>
      <c r="I57" s="306" t="s">
        <v>691</v>
      </c>
      <c r="J57" s="545">
        <v>61.3</v>
      </c>
    </row>
    <row r="58" spans="1:10">
      <c r="A58" s="56" t="s">
        <v>217</v>
      </c>
      <c r="B58" s="80">
        <v>67.3</v>
      </c>
      <c r="C58" s="80">
        <v>67.099999999999994</v>
      </c>
      <c r="D58" s="229">
        <v>64.900000000000006</v>
      </c>
      <c r="E58" s="211">
        <v>81.8</v>
      </c>
      <c r="F58" s="211">
        <v>70.8</v>
      </c>
      <c r="G58" s="240">
        <v>64.400000000000006</v>
      </c>
      <c r="H58" s="306">
        <v>65.2</v>
      </c>
      <c r="I58" s="306">
        <v>82.5</v>
      </c>
      <c r="J58" s="545">
        <v>75.3</v>
      </c>
    </row>
    <row r="59" spans="1:10">
      <c r="A59" s="56" t="s">
        <v>218</v>
      </c>
      <c r="B59" s="80">
        <v>61.1</v>
      </c>
      <c r="C59" s="80">
        <v>63.4</v>
      </c>
      <c r="D59" s="229">
        <v>62.3</v>
      </c>
      <c r="E59" s="211">
        <v>66.599999999999994</v>
      </c>
      <c r="F59" s="211">
        <v>61.3</v>
      </c>
      <c r="G59" s="240">
        <v>62.8</v>
      </c>
      <c r="H59" s="306">
        <v>62.3</v>
      </c>
      <c r="I59" s="306" t="s">
        <v>692</v>
      </c>
      <c r="J59" s="545">
        <v>64.7</v>
      </c>
    </row>
    <row r="60" spans="1:10">
      <c r="A60" s="56" t="s">
        <v>219</v>
      </c>
      <c r="B60" s="80">
        <v>59.8</v>
      </c>
      <c r="C60" s="80">
        <v>62.6</v>
      </c>
      <c r="D60" s="229">
        <v>63.9</v>
      </c>
      <c r="E60" s="211">
        <v>54.1</v>
      </c>
      <c r="F60" s="211">
        <v>57.7</v>
      </c>
      <c r="G60" s="240">
        <v>57.5</v>
      </c>
      <c r="H60" s="306">
        <v>59</v>
      </c>
      <c r="I60" s="306">
        <v>66.5</v>
      </c>
      <c r="J60" s="545">
        <v>65.2</v>
      </c>
    </row>
    <row r="61" spans="1:10">
      <c r="A61" s="56" t="s">
        <v>220</v>
      </c>
      <c r="B61" s="80">
        <v>59.5</v>
      </c>
      <c r="C61" s="80">
        <v>57.9</v>
      </c>
      <c r="D61" s="229">
        <v>59.3</v>
      </c>
      <c r="E61" s="211">
        <v>69.2</v>
      </c>
      <c r="F61" s="211">
        <v>67.2</v>
      </c>
      <c r="G61" s="240">
        <v>66.099999999999994</v>
      </c>
      <c r="H61" s="306">
        <v>63</v>
      </c>
      <c r="I61" s="306" t="s">
        <v>693</v>
      </c>
      <c r="J61" s="545">
        <v>59.8</v>
      </c>
    </row>
    <row r="62" spans="1:10">
      <c r="A62" s="216" t="s">
        <v>221</v>
      </c>
      <c r="B62" s="242">
        <v>59.2</v>
      </c>
      <c r="C62" s="242">
        <v>59.9</v>
      </c>
      <c r="D62" s="243">
        <v>58.8</v>
      </c>
      <c r="E62" s="218">
        <v>60.6</v>
      </c>
      <c r="F62" s="218">
        <v>59.9</v>
      </c>
      <c r="G62" s="244">
        <v>58.9</v>
      </c>
      <c r="H62" s="308">
        <v>59.2</v>
      </c>
      <c r="I62" s="308">
        <v>56.4</v>
      </c>
      <c r="J62" s="546">
        <v>59.3</v>
      </c>
    </row>
    <row r="63" spans="1:10">
      <c r="A63" s="56" t="s">
        <v>222</v>
      </c>
      <c r="B63" s="80">
        <v>69.599999999999994</v>
      </c>
      <c r="C63" s="80">
        <v>68.5</v>
      </c>
      <c r="D63" s="229">
        <v>73.099999999999994</v>
      </c>
      <c r="E63" s="211">
        <v>76.900000000000006</v>
      </c>
      <c r="F63" s="211">
        <v>67.7</v>
      </c>
      <c r="G63" s="240">
        <v>67.7</v>
      </c>
      <c r="H63" s="306">
        <v>67.099999999999994</v>
      </c>
      <c r="I63" s="306" t="s">
        <v>694</v>
      </c>
      <c r="J63" s="545">
        <v>94.3</v>
      </c>
    </row>
    <row r="64" spans="1:10" ht="32.1" customHeight="1">
      <c r="A64" s="824" t="s">
        <v>474</v>
      </c>
      <c r="B64" s="824"/>
      <c r="C64" s="824"/>
      <c r="D64" s="824"/>
      <c r="E64" s="824"/>
      <c r="F64" s="824"/>
      <c r="G64" s="824"/>
      <c r="H64" s="824"/>
      <c r="I64" s="824"/>
    </row>
    <row r="65" spans="1:10">
      <c r="A65" s="6" t="s">
        <v>205</v>
      </c>
      <c r="B65" s="241" t="s">
        <v>195</v>
      </c>
      <c r="C65" s="80" t="s">
        <v>195</v>
      </c>
      <c r="D65" s="229" t="s">
        <v>195</v>
      </c>
      <c r="E65" s="211" t="s">
        <v>195</v>
      </c>
      <c r="F65" s="211" t="s">
        <v>195</v>
      </c>
      <c r="G65" s="240" t="s">
        <v>195</v>
      </c>
      <c r="H65" s="306" t="s">
        <v>195</v>
      </c>
      <c r="I65" s="306" t="s">
        <v>195</v>
      </c>
      <c r="J65" s="545" t="s">
        <v>195</v>
      </c>
    </row>
    <row r="66" spans="1:10">
      <c r="A66" s="6" t="s">
        <v>206</v>
      </c>
      <c r="B66" s="241" t="s">
        <v>195</v>
      </c>
      <c r="C66" s="80" t="s">
        <v>195</v>
      </c>
      <c r="D66" s="229" t="s">
        <v>195</v>
      </c>
      <c r="E66" s="211" t="s">
        <v>195</v>
      </c>
      <c r="F66" s="211" t="s">
        <v>195</v>
      </c>
      <c r="G66" s="240">
        <v>61.2</v>
      </c>
      <c r="H66" s="306">
        <v>54.6</v>
      </c>
      <c r="I66" s="306" t="s">
        <v>195</v>
      </c>
      <c r="J66" s="545" t="s">
        <v>195</v>
      </c>
    </row>
    <row r="67" spans="1:10">
      <c r="A67" s="6" t="s">
        <v>207</v>
      </c>
      <c r="B67" s="241">
        <v>51.4</v>
      </c>
      <c r="C67" s="80">
        <v>75.8</v>
      </c>
      <c r="D67" s="229">
        <v>75.8</v>
      </c>
      <c r="E67" s="211">
        <v>53</v>
      </c>
      <c r="F67" s="211">
        <v>67.2</v>
      </c>
      <c r="G67" s="240">
        <v>67.2</v>
      </c>
      <c r="H67" s="306">
        <v>67.2</v>
      </c>
      <c r="I67" s="306">
        <v>125</v>
      </c>
      <c r="J67" s="545">
        <v>125</v>
      </c>
    </row>
    <row r="68" spans="1:10">
      <c r="A68" s="6" t="s">
        <v>223</v>
      </c>
      <c r="B68" s="241">
        <v>40.9</v>
      </c>
      <c r="C68" s="80">
        <v>47.8</v>
      </c>
      <c r="D68" s="229">
        <v>46.4</v>
      </c>
      <c r="E68" s="211" t="s">
        <v>195</v>
      </c>
      <c r="F68" s="211" t="s">
        <v>195</v>
      </c>
      <c r="G68" s="240">
        <v>49.3</v>
      </c>
      <c r="H68" s="306">
        <v>49.2</v>
      </c>
      <c r="I68" s="306" t="s">
        <v>195</v>
      </c>
      <c r="J68" s="545">
        <v>42.8</v>
      </c>
    </row>
    <row r="69" spans="1:10">
      <c r="A69" s="6" t="s">
        <v>209</v>
      </c>
      <c r="B69" s="241" t="s">
        <v>195</v>
      </c>
      <c r="C69" s="80" t="s">
        <v>195</v>
      </c>
      <c r="D69" s="229" t="s">
        <v>195</v>
      </c>
      <c r="E69" s="211" t="s">
        <v>195</v>
      </c>
      <c r="F69" s="211" t="s">
        <v>195</v>
      </c>
      <c r="G69" s="240">
        <v>70.900000000000006</v>
      </c>
      <c r="H69" s="306">
        <v>70.900000000000006</v>
      </c>
      <c r="I69" s="306" t="s">
        <v>195</v>
      </c>
      <c r="J69" s="545" t="s">
        <v>195</v>
      </c>
    </row>
    <row r="70" spans="1:10">
      <c r="A70" s="6" t="s">
        <v>210</v>
      </c>
      <c r="B70" s="241" t="s">
        <v>195</v>
      </c>
      <c r="C70" s="80" t="s">
        <v>195</v>
      </c>
      <c r="D70" s="229">
        <v>53.9</v>
      </c>
      <c r="E70" s="211" t="s">
        <v>195</v>
      </c>
      <c r="F70" s="211" t="s">
        <v>195</v>
      </c>
      <c r="G70" s="240">
        <v>52</v>
      </c>
      <c r="H70" s="306">
        <v>52</v>
      </c>
      <c r="I70" s="306" t="s">
        <v>195</v>
      </c>
      <c r="J70" s="545" t="s">
        <v>195</v>
      </c>
    </row>
    <row r="71" spans="1:10">
      <c r="A71" s="6" t="s">
        <v>211</v>
      </c>
      <c r="B71" s="241">
        <v>49.7</v>
      </c>
      <c r="C71" s="80">
        <v>49.6</v>
      </c>
      <c r="D71" s="229">
        <v>49.6</v>
      </c>
      <c r="E71" s="211" t="s">
        <v>195</v>
      </c>
      <c r="F71" s="211" t="s">
        <v>195</v>
      </c>
      <c r="G71" s="240">
        <v>53.2</v>
      </c>
      <c r="H71" s="306">
        <v>51.8</v>
      </c>
      <c r="I71" s="306" t="s">
        <v>195</v>
      </c>
      <c r="J71" s="545" t="s">
        <v>195</v>
      </c>
    </row>
    <row r="72" spans="1:10">
      <c r="A72" s="6" t="s">
        <v>212</v>
      </c>
      <c r="B72" s="241">
        <v>54</v>
      </c>
      <c r="C72" s="80">
        <v>55.7</v>
      </c>
      <c r="D72" s="229">
        <v>56.6</v>
      </c>
      <c r="E72" s="211" t="s">
        <v>195</v>
      </c>
      <c r="F72" s="211" t="s">
        <v>195</v>
      </c>
      <c r="G72" s="240">
        <v>54.6</v>
      </c>
      <c r="H72" s="306">
        <v>54.6</v>
      </c>
      <c r="I72" s="306" t="s">
        <v>695</v>
      </c>
      <c r="J72" s="545">
        <v>53.2</v>
      </c>
    </row>
    <row r="73" spans="1:10">
      <c r="A73" s="6" t="s">
        <v>213</v>
      </c>
      <c r="B73" s="241" t="s">
        <v>195</v>
      </c>
      <c r="C73" s="80" t="s">
        <v>195</v>
      </c>
      <c r="D73" s="229" t="s">
        <v>195</v>
      </c>
      <c r="E73" s="211" t="s">
        <v>195</v>
      </c>
      <c r="F73" s="211">
        <v>63.1</v>
      </c>
      <c r="G73" s="240">
        <v>63.1</v>
      </c>
      <c r="H73" s="306">
        <v>63.1</v>
      </c>
      <c r="I73" s="306" t="s">
        <v>195</v>
      </c>
      <c r="J73" s="545" t="s">
        <v>195</v>
      </c>
    </row>
    <row r="74" spans="1:10">
      <c r="A74" s="6" t="s">
        <v>214</v>
      </c>
      <c r="B74" s="241" t="s">
        <v>195</v>
      </c>
      <c r="C74" s="80" t="s">
        <v>195</v>
      </c>
      <c r="D74" s="229" t="s">
        <v>195</v>
      </c>
      <c r="E74" s="211" t="s">
        <v>195</v>
      </c>
      <c r="F74" s="211" t="s">
        <v>195</v>
      </c>
      <c r="G74" s="240" t="s">
        <v>195</v>
      </c>
      <c r="H74" s="306" t="s">
        <v>195</v>
      </c>
      <c r="I74" s="306" t="s">
        <v>195</v>
      </c>
      <c r="J74" s="545" t="s">
        <v>195</v>
      </c>
    </row>
    <row r="75" spans="1:10">
      <c r="A75" s="6" t="s">
        <v>215</v>
      </c>
      <c r="B75" s="241" t="s">
        <v>195</v>
      </c>
      <c r="C75" s="80" t="s">
        <v>195</v>
      </c>
      <c r="D75" s="229" t="s">
        <v>195</v>
      </c>
      <c r="E75" s="211" t="s">
        <v>195</v>
      </c>
      <c r="F75" s="211" t="s">
        <v>195</v>
      </c>
      <c r="G75" s="240" t="s">
        <v>195</v>
      </c>
      <c r="H75" s="306" t="s">
        <v>195</v>
      </c>
      <c r="I75" s="306" t="s">
        <v>195</v>
      </c>
      <c r="J75" s="545" t="s">
        <v>195</v>
      </c>
    </row>
    <row r="76" spans="1:10">
      <c r="A76" s="6" t="s">
        <v>216</v>
      </c>
      <c r="B76" s="241" t="s">
        <v>195</v>
      </c>
      <c r="C76" s="80" t="s">
        <v>195</v>
      </c>
      <c r="D76" s="229" t="s">
        <v>195</v>
      </c>
      <c r="E76" s="211" t="s">
        <v>195</v>
      </c>
      <c r="F76" s="211" t="s">
        <v>195</v>
      </c>
      <c r="G76" s="240" t="s">
        <v>195</v>
      </c>
      <c r="H76" s="306" t="s">
        <v>195</v>
      </c>
      <c r="I76" s="306" t="s">
        <v>195</v>
      </c>
      <c r="J76" s="545" t="s">
        <v>195</v>
      </c>
    </row>
    <row r="77" spans="1:10">
      <c r="A77" s="6" t="s">
        <v>217</v>
      </c>
      <c r="B77" s="241">
        <v>52.9</v>
      </c>
      <c r="C77" s="80">
        <v>51</v>
      </c>
      <c r="D77" s="229">
        <v>52.6</v>
      </c>
      <c r="E77" s="211">
        <v>56.4</v>
      </c>
      <c r="F77" s="211">
        <v>52.1</v>
      </c>
      <c r="G77" s="240">
        <v>53.3</v>
      </c>
      <c r="H77" s="306">
        <v>53.8</v>
      </c>
      <c r="I77" s="306" t="s">
        <v>195</v>
      </c>
      <c r="J77" s="545">
        <v>54.6</v>
      </c>
    </row>
    <row r="78" spans="1:10">
      <c r="A78" s="6" t="s">
        <v>218</v>
      </c>
      <c r="B78" s="241">
        <v>61.9</v>
      </c>
      <c r="C78" s="80">
        <v>61.9</v>
      </c>
      <c r="D78" s="229">
        <v>57.2</v>
      </c>
      <c r="E78" s="211">
        <v>49.8</v>
      </c>
      <c r="F78" s="211">
        <v>46.3</v>
      </c>
      <c r="G78" s="240">
        <v>46.3</v>
      </c>
      <c r="H78" s="306">
        <v>46.3</v>
      </c>
      <c r="I78" s="306" t="s">
        <v>696</v>
      </c>
      <c r="J78" s="545">
        <v>42.4</v>
      </c>
    </row>
    <row r="79" spans="1:10">
      <c r="A79" s="6" t="s">
        <v>219</v>
      </c>
      <c r="B79" s="241" t="s">
        <v>195</v>
      </c>
      <c r="C79" s="80" t="s">
        <v>195</v>
      </c>
      <c r="D79" s="229" t="s">
        <v>195</v>
      </c>
      <c r="E79" s="211" t="s">
        <v>195</v>
      </c>
      <c r="F79" s="211" t="s">
        <v>195</v>
      </c>
      <c r="G79" s="240">
        <v>55.8</v>
      </c>
      <c r="H79" s="306">
        <v>55.8</v>
      </c>
      <c r="I79" s="306" t="s">
        <v>195</v>
      </c>
      <c r="J79" s="545" t="s">
        <v>195</v>
      </c>
    </row>
    <row r="80" spans="1:10">
      <c r="A80" s="6" t="s">
        <v>220</v>
      </c>
      <c r="B80" s="241">
        <v>66.2</v>
      </c>
      <c r="C80" s="80">
        <v>65</v>
      </c>
      <c r="D80" s="229">
        <v>64.5</v>
      </c>
      <c r="E80" s="211">
        <v>55.7</v>
      </c>
      <c r="F80" s="211">
        <v>56.7</v>
      </c>
      <c r="G80" s="240">
        <v>61.1</v>
      </c>
      <c r="H80" s="306">
        <v>66.900000000000006</v>
      </c>
      <c r="I80" s="306" t="s">
        <v>195</v>
      </c>
      <c r="J80" s="545" t="s">
        <v>195</v>
      </c>
    </row>
    <row r="81" spans="1:10">
      <c r="A81" s="219" t="s">
        <v>221</v>
      </c>
      <c r="B81" s="245">
        <v>49.2</v>
      </c>
      <c r="C81" s="242">
        <v>47.9</v>
      </c>
      <c r="D81" s="243">
        <v>47.9</v>
      </c>
      <c r="E81" s="218">
        <v>48.6</v>
      </c>
      <c r="F81" s="218">
        <v>54.3</v>
      </c>
      <c r="G81" s="244">
        <v>54.3</v>
      </c>
      <c r="H81" s="308">
        <v>54.3</v>
      </c>
      <c r="I81" s="308" t="s">
        <v>195</v>
      </c>
      <c r="J81" s="546">
        <v>49.3</v>
      </c>
    </row>
    <row r="82" spans="1:10">
      <c r="A82" s="6" t="s">
        <v>222</v>
      </c>
      <c r="B82" s="241" t="s">
        <v>195</v>
      </c>
      <c r="C82" s="80" t="s">
        <v>195</v>
      </c>
      <c r="D82" s="229" t="s">
        <v>195</v>
      </c>
      <c r="E82" s="211" t="s">
        <v>195</v>
      </c>
      <c r="F82" s="211" t="s">
        <v>195</v>
      </c>
      <c r="G82" s="240" t="s">
        <v>195</v>
      </c>
      <c r="H82" s="306" t="s">
        <v>195</v>
      </c>
      <c r="I82" s="306" t="s">
        <v>195</v>
      </c>
      <c r="J82" s="545" t="s">
        <v>195</v>
      </c>
    </row>
    <row r="83" spans="1:10">
      <c r="A83" s="13"/>
    </row>
    <row r="84" spans="1:10">
      <c r="A84" s="17"/>
      <c r="B84" s="304"/>
      <c r="C84" s="304"/>
      <c r="D84" s="304"/>
      <c r="E84" s="304"/>
      <c r="F84" s="36"/>
      <c r="G84" s="304"/>
      <c r="H84" s="42"/>
      <c r="I84" s="42"/>
    </row>
    <row r="85" spans="1:10">
      <c r="A85" s="17"/>
      <c r="B85" s="304"/>
      <c r="C85" s="304"/>
      <c r="D85" s="304"/>
      <c r="E85" s="304"/>
      <c r="F85" s="36"/>
      <c r="G85" s="304"/>
      <c r="H85" s="42"/>
      <c r="I85" s="42"/>
    </row>
    <row r="86" spans="1:10">
      <c r="A86" s="17"/>
      <c r="B86" s="304"/>
      <c r="C86" s="304"/>
      <c r="D86" s="304"/>
      <c r="E86" s="304"/>
      <c r="F86" s="36"/>
      <c r="G86" s="304"/>
      <c r="H86" s="42"/>
      <c r="I86" s="42"/>
    </row>
    <row r="87" spans="1:10">
      <c r="A87" s="17"/>
      <c r="B87" s="304"/>
      <c r="C87" s="304"/>
      <c r="D87" s="304"/>
      <c r="E87" s="304"/>
      <c r="F87" s="36"/>
      <c r="G87" s="304"/>
      <c r="H87" s="42"/>
      <c r="I87" s="42"/>
    </row>
    <row r="88" spans="1:10">
      <c r="A88" s="17"/>
      <c r="B88" s="304"/>
      <c r="C88" s="304"/>
      <c r="D88" s="304"/>
      <c r="E88" s="304"/>
      <c r="F88" s="36"/>
      <c r="G88" s="304"/>
      <c r="H88" s="42"/>
      <c r="I88" s="42"/>
    </row>
    <row r="89" spans="1:10">
      <c r="A89" s="17"/>
      <c r="B89" s="304"/>
      <c r="C89" s="304"/>
      <c r="D89" s="304"/>
      <c r="E89" s="304"/>
      <c r="F89" s="36"/>
      <c r="G89" s="304"/>
      <c r="H89" s="42"/>
      <c r="I89" s="42"/>
    </row>
    <row r="90" spans="1:10">
      <c r="A90" s="17"/>
      <c r="B90" s="304"/>
      <c r="C90" s="304"/>
      <c r="D90" s="304"/>
      <c r="E90" s="304"/>
      <c r="F90" s="36"/>
      <c r="G90" s="304"/>
      <c r="H90" s="42"/>
      <c r="I90" s="42"/>
    </row>
    <row r="91" spans="1:10">
      <c r="A91" s="17"/>
      <c r="B91" s="304"/>
      <c r="C91" s="304"/>
      <c r="D91" s="304"/>
      <c r="E91" s="304"/>
      <c r="F91" s="36"/>
      <c r="G91" s="304"/>
      <c r="H91" s="42"/>
      <c r="I91" s="42"/>
    </row>
    <row r="92" spans="1:10">
      <c r="A92" s="17"/>
      <c r="B92" s="304"/>
      <c r="C92" s="304"/>
      <c r="D92" s="304"/>
      <c r="E92" s="304"/>
      <c r="F92" s="36"/>
      <c r="G92" s="304"/>
      <c r="H92" s="42"/>
      <c r="I92" s="42"/>
    </row>
    <row r="93" spans="1:10">
      <c r="A93" s="17"/>
      <c r="B93" s="304"/>
      <c r="C93" s="304"/>
      <c r="D93" s="304"/>
      <c r="E93" s="304"/>
      <c r="F93" s="36"/>
      <c r="G93" s="304"/>
      <c r="H93" s="42"/>
      <c r="I93" s="42"/>
    </row>
    <row r="94" spans="1:10">
      <c r="A94" s="17"/>
      <c r="B94" s="304"/>
      <c r="C94" s="304"/>
      <c r="D94" s="304"/>
      <c r="E94" s="304"/>
      <c r="F94" s="36"/>
      <c r="G94" s="304"/>
      <c r="H94" s="42"/>
      <c r="I94" s="42"/>
    </row>
    <row r="95" spans="1:10">
      <c r="A95" s="17"/>
      <c r="B95" s="304"/>
      <c r="C95" s="304"/>
      <c r="D95" s="304"/>
      <c r="E95" s="304"/>
      <c r="F95" s="36"/>
      <c r="G95" s="304"/>
      <c r="H95" s="42"/>
      <c r="I95" s="42"/>
    </row>
    <row r="96" spans="1:10">
      <c r="A96" s="17"/>
      <c r="B96" s="304"/>
      <c r="C96" s="304"/>
      <c r="D96" s="304"/>
      <c r="E96" s="304"/>
      <c r="F96" s="36"/>
      <c r="G96" s="304"/>
      <c r="H96" s="42"/>
      <c r="I96" s="42"/>
    </row>
    <row r="97" spans="1:9">
      <c r="A97" s="17"/>
      <c r="B97" s="304"/>
      <c r="C97" s="304"/>
      <c r="D97" s="304"/>
      <c r="E97" s="304"/>
      <c r="F97" s="36"/>
      <c r="G97" s="304"/>
      <c r="H97" s="42"/>
      <c r="I97" s="42"/>
    </row>
    <row r="98" spans="1:9">
      <c r="A98" s="17"/>
      <c r="B98" s="304"/>
      <c r="C98" s="304"/>
      <c r="D98" s="304"/>
      <c r="E98" s="304"/>
      <c r="F98" s="36"/>
      <c r="G98" s="304"/>
      <c r="H98" s="42"/>
      <c r="I98" s="42"/>
    </row>
    <row r="99" spans="1:9">
      <c r="A99" s="17"/>
      <c r="B99" s="304"/>
      <c r="C99" s="304"/>
      <c r="D99" s="304"/>
      <c r="E99" s="304"/>
      <c r="F99" s="36"/>
      <c r="G99" s="304"/>
      <c r="H99" s="42"/>
      <c r="I99" s="42"/>
    </row>
    <row r="100" spans="1:9">
      <c r="A100" s="17"/>
      <c r="B100" s="304"/>
      <c r="C100" s="304"/>
      <c r="D100" s="304"/>
      <c r="E100" s="304"/>
      <c r="F100" s="14"/>
      <c r="G100" s="304"/>
      <c r="H100" s="43"/>
      <c r="I100" s="43"/>
    </row>
    <row r="101" spans="1:9">
      <c r="A101" s="17"/>
      <c r="B101" s="304"/>
      <c r="C101" s="304"/>
      <c r="D101" s="304"/>
      <c r="E101" s="304"/>
      <c r="F101" s="36"/>
      <c r="G101" s="304"/>
      <c r="H101" s="42"/>
      <c r="I101" s="42"/>
    </row>
    <row r="102" spans="1:9">
      <c r="A102" s="17"/>
      <c r="B102" s="304"/>
      <c r="C102" s="304"/>
      <c r="D102" s="304"/>
      <c r="E102" s="304"/>
      <c r="F102" s="304"/>
      <c r="G102" s="304"/>
      <c r="H102" s="310"/>
      <c r="I102" s="310"/>
    </row>
    <row r="103" spans="1:9">
      <c r="A103" s="17"/>
      <c r="B103" s="304"/>
      <c r="C103" s="304"/>
      <c r="D103" s="304"/>
      <c r="E103" s="304"/>
      <c r="F103" s="36"/>
      <c r="G103" s="304"/>
      <c r="H103" s="42"/>
      <c r="I103" s="42"/>
    </row>
    <row r="104" spans="1:9">
      <c r="A104" s="17"/>
      <c r="B104" s="304"/>
      <c r="C104" s="304"/>
      <c r="D104" s="304"/>
      <c r="E104" s="304"/>
      <c r="F104" s="36"/>
      <c r="G104" s="304"/>
      <c r="H104" s="42"/>
      <c r="I104" s="42"/>
    </row>
    <row r="105" spans="1:9">
      <c r="A105" s="17"/>
      <c r="B105" s="304"/>
      <c r="C105" s="304"/>
      <c r="D105" s="304"/>
      <c r="E105" s="304"/>
      <c r="F105" s="36"/>
      <c r="G105" s="304"/>
      <c r="H105" s="42"/>
      <c r="I105" s="42"/>
    </row>
    <row r="106" spans="1:9">
      <c r="A106" s="17"/>
      <c r="B106" s="304"/>
      <c r="C106" s="304"/>
      <c r="D106" s="304"/>
      <c r="E106" s="304"/>
      <c r="F106" s="36"/>
      <c r="G106" s="304"/>
      <c r="H106" s="42"/>
      <c r="I106" s="42"/>
    </row>
    <row r="107" spans="1:9">
      <c r="A107" s="17"/>
      <c r="B107" s="304"/>
      <c r="C107" s="304"/>
      <c r="D107" s="304"/>
      <c r="E107" s="304"/>
      <c r="F107" s="36"/>
      <c r="G107" s="304"/>
      <c r="H107" s="42"/>
      <c r="I107" s="42"/>
    </row>
    <row r="108" spans="1:9">
      <c r="A108" s="17"/>
      <c r="B108" s="304"/>
      <c r="C108" s="304"/>
      <c r="D108" s="304"/>
      <c r="E108" s="304"/>
      <c r="F108" s="36"/>
      <c r="G108" s="304"/>
      <c r="H108" s="42"/>
      <c r="I108" s="42"/>
    </row>
    <row r="109" spans="1:9">
      <c r="A109" s="304"/>
      <c r="B109" s="304"/>
      <c r="C109" s="304"/>
      <c r="D109" s="304"/>
      <c r="E109" s="304"/>
      <c r="F109" s="36"/>
      <c r="G109" s="304"/>
      <c r="H109" s="42"/>
      <c r="I109" s="42"/>
    </row>
    <row r="110" spans="1:9">
      <c r="A110" s="304"/>
      <c r="B110" s="304"/>
      <c r="C110" s="304"/>
      <c r="D110" s="304"/>
      <c r="E110" s="304"/>
      <c r="F110" s="36"/>
      <c r="G110" s="304"/>
      <c r="H110" s="42"/>
      <c r="I110" s="42"/>
    </row>
    <row r="111" spans="1:9">
      <c r="A111" s="304"/>
      <c r="B111" s="304"/>
      <c r="C111" s="304"/>
      <c r="D111" s="304"/>
      <c r="E111" s="304"/>
      <c r="F111" s="36"/>
      <c r="G111" s="304"/>
      <c r="H111" s="42"/>
      <c r="I111" s="42"/>
    </row>
    <row r="112" spans="1:9">
      <c r="A112" s="304"/>
      <c r="B112" s="304"/>
      <c r="C112" s="304"/>
      <c r="D112" s="304"/>
      <c r="E112" s="304"/>
      <c r="F112" s="36"/>
      <c r="G112" s="304"/>
      <c r="H112" s="42"/>
      <c r="I112" s="42"/>
    </row>
    <row r="113" spans="1:9">
      <c r="A113" s="304"/>
      <c r="B113" s="304"/>
      <c r="C113" s="304"/>
      <c r="D113" s="304"/>
      <c r="E113" s="304"/>
      <c r="F113" s="36"/>
      <c r="G113" s="304"/>
      <c r="H113" s="42"/>
      <c r="I113" s="42"/>
    </row>
    <row r="114" spans="1:9">
      <c r="A114" s="304"/>
      <c r="B114" s="304"/>
      <c r="C114" s="304"/>
      <c r="D114" s="304"/>
      <c r="E114" s="304"/>
      <c r="F114" s="36"/>
      <c r="G114" s="304"/>
      <c r="H114" s="42"/>
      <c r="I114" s="42"/>
    </row>
    <row r="115" spans="1:9">
      <c r="A115" s="304"/>
      <c r="B115" s="304"/>
      <c r="C115" s="304"/>
      <c r="D115" s="304"/>
      <c r="E115" s="304"/>
      <c r="F115" s="36"/>
      <c r="G115" s="304"/>
      <c r="H115" s="42"/>
      <c r="I115" s="42"/>
    </row>
    <row r="116" spans="1:9">
      <c r="A116" s="304"/>
      <c r="B116" s="304"/>
      <c r="C116" s="304"/>
      <c r="D116" s="304"/>
      <c r="E116" s="304"/>
      <c r="F116" s="36"/>
      <c r="G116" s="304"/>
      <c r="H116" s="42"/>
      <c r="I116" s="42"/>
    </row>
    <row r="117" spans="1:9">
      <c r="A117" s="304"/>
      <c r="B117" s="304"/>
      <c r="C117" s="304"/>
      <c r="D117" s="304"/>
      <c r="E117" s="304"/>
      <c r="F117" s="36"/>
      <c r="G117" s="304"/>
      <c r="H117" s="42"/>
      <c r="I117" s="42"/>
    </row>
    <row r="118" spans="1:9">
      <c r="A118" s="304"/>
      <c r="B118" s="304"/>
      <c r="C118" s="304"/>
      <c r="D118" s="304"/>
      <c r="E118" s="304"/>
      <c r="F118" s="36"/>
      <c r="G118" s="304"/>
      <c r="H118" s="42"/>
      <c r="I118" s="42"/>
    </row>
    <row r="119" spans="1:9">
      <c r="A119" s="304"/>
      <c r="B119" s="304"/>
      <c r="C119" s="304"/>
      <c r="D119" s="304"/>
      <c r="E119" s="304"/>
      <c r="F119" s="14"/>
      <c r="G119" s="304"/>
      <c r="H119" s="43"/>
      <c r="I119" s="43"/>
    </row>
    <row r="120" spans="1:9">
      <c r="A120" s="304"/>
      <c r="B120" s="304"/>
      <c r="C120" s="304"/>
      <c r="D120" s="304"/>
      <c r="E120" s="304"/>
      <c r="F120" s="36"/>
      <c r="G120" s="304"/>
      <c r="H120" s="42"/>
      <c r="I120" s="42"/>
    </row>
    <row r="121" spans="1:9">
      <c r="A121" s="304"/>
      <c r="B121" s="304"/>
      <c r="C121" s="304"/>
      <c r="D121" s="304"/>
      <c r="E121" s="304"/>
      <c r="F121" s="304"/>
      <c r="G121" s="304"/>
      <c r="H121" s="310"/>
      <c r="I121" s="310"/>
    </row>
    <row r="122" spans="1:9">
      <c r="A122" s="304"/>
      <c r="B122" s="304"/>
      <c r="C122" s="304"/>
      <c r="D122" s="304"/>
      <c r="E122" s="304"/>
      <c r="F122" s="36"/>
      <c r="G122" s="304"/>
      <c r="H122" s="42"/>
      <c r="I122" s="42"/>
    </row>
    <row r="123" spans="1:9">
      <c r="A123" s="304"/>
      <c r="B123" s="304"/>
      <c r="C123" s="304"/>
      <c r="D123" s="304"/>
      <c r="E123" s="304"/>
      <c r="F123" s="36"/>
      <c r="G123" s="304"/>
      <c r="H123" s="42"/>
      <c r="I123" s="42"/>
    </row>
    <row r="124" spans="1:9">
      <c r="A124" s="304"/>
      <c r="B124" s="304"/>
      <c r="C124" s="304"/>
      <c r="D124" s="304"/>
      <c r="E124" s="304"/>
      <c r="F124" s="36"/>
      <c r="G124" s="304"/>
      <c r="H124" s="42"/>
      <c r="I124" s="42"/>
    </row>
    <row r="125" spans="1:9">
      <c r="A125" s="304"/>
      <c r="B125" s="304"/>
      <c r="C125" s="304"/>
      <c r="D125" s="304"/>
      <c r="E125" s="304"/>
      <c r="F125" s="36"/>
      <c r="G125" s="304"/>
      <c r="H125" s="42"/>
      <c r="I125" s="42"/>
    </row>
    <row r="126" spans="1:9">
      <c r="A126" s="304"/>
      <c r="B126" s="304"/>
      <c r="C126" s="304"/>
      <c r="D126" s="304"/>
      <c r="E126" s="304"/>
      <c r="F126" s="36"/>
      <c r="G126" s="304"/>
      <c r="H126" s="42"/>
      <c r="I126" s="42"/>
    </row>
    <row r="127" spans="1:9">
      <c r="A127" s="304"/>
      <c r="B127" s="304"/>
      <c r="C127" s="304"/>
      <c r="D127" s="304"/>
      <c r="E127" s="304"/>
      <c r="F127" s="36"/>
      <c r="G127" s="304"/>
      <c r="H127" s="42"/>
      <c r="I127" s="42"/>
    </row>
    <row r="128" spans="1:9">
      <c r="A128" s="304"/>
      <c r="B128" s="304"/>
      <c r="C128" s="304"/>
      <c r="D128" s="304"/>
      <c r="E128" s="304"/>
      <c r="F128" s="36"/>
      <c r="G128" s="304"/>
      <c r="H128" s="42"/>
      <c r="I128" s="42"/>
    </row>
    <row r="129" spans="1:9">
      <c r="A129" s="304"/>
      <c r="B129" s="304"/>
      <c r="C129" s="304"/>
      <c r="D129" s="304"/>
      <c r="E129" s="304"/>
      <c r="F129" s="36"/>
      <c r="G129" s="304"/>
      <c r="H129" s="42"/>
      <c r="I129" s="42"/>
    </row>
    <row r="130" spans="1:9">
      <c r="A130" s="304"/>
      <c r="B130" s="304"/>
      <c r="C130" s="304"/>
      <c r="D130" s="304"/>
      <c r="E130" s="304"/>
      <c r="F130" s="36"/>
      <c r="G130" s="304"/>
      <c r="H130" s="42"/>
      <c r="I130" s="42"/>
    </row>
    <row r="131" spans="1:9">
      <c r="A131" s="304"/>
      <c r="B131" s="304"/>
      <c r="C131" s="304"/>
      <c r="D131" s="304"/>
      <c r="E131" s="304"/>
      <c r="F131" s="36"/>
      <c r="G131" s="304"/>
      <c r="H131" s="42"/>
      <c r="I131" s="42"/>
    </row>
    <row r="132" spans="1:9">
      <c r="A132" s="304"/>
      <c r="B132" s="304"/>
      <c r="C132" s="304"/>
      <c r="D132" s="304"/>
      <c r="E132" s="304"/>
      <c r="F132" s="36"/>
      <c r="G132" s="304"/>
      <c r="H132" s="42"/>
      <c r="I132" s="42"/>
    </row>
    <row r="133" spans="1:9">
      <c r="A133" s="304"/>
      <c r="B133" s="304"/>
      <c r="C133" s="304"/>
      <c r="D133" s="304"/>
      <c r="E133" s="304"/>
      <c r="F133" s="36"/>
      <c r="G133" s="304"/>
      <c r="H133" s="42"/>
      <c r="I133" s="42"/>
    </row>
    <row r="134" spans="1:9">
      <c r="A134" s="304"/>
      <c r="B134" s="304"/>
      <c r="C134" s="304"/>
      <c r="D134" s="304"/>
      <c r="E134" s="304"/>
      <c r="F134" s="36"/>
      <c r="G134" s="304"/>
      <c r="H134" s="42"/>
      <c r="I134" s="42"/>
    </row>
    <row r="135" spans="1:9">
      <c r="A135" s="304"/>
      <c r="B135" s="304"/>
      <c r="C135" s="304"/>
      <c r="D135" s="304"/>
      <c r="E135" s="304"/>
      <c r="F135" s="36"/>
      <c r="G135" s="304"/>
      <c r="H135" s="42"/>
      <c r="I135" s="42"/>
    </row>
    <row r="136" spans="1:9">
      <c r="A136" s="304"/>
      <c r="B136" s="304"/>
      <c r="C136" s="304"/>
      <c r="D136" s="304"/>
      <c r="E136" s="304"/>
      <c r="F136" s="36"/>
      <c r="G136" s="304"/>
      <c r="H136" s="42"/>
      <c r="I136" s="42"/>
    </row>
    <row r="137" spans="1:9">
      <c r="A137" s="304"/>
      <c r="B137" s="304"/>
      <c r="C137" s="304"/>
      <c r="D137" s="304"/>
      <c r="E137" s="304"/>
      <c r="F137" s="36"/>
      <c r="G137" s="304"/>
      <c r="H137" s="42"/>
      <c r="I137" s="42"/>
    </row>
    <row r="138" spans="1:9">
      <c r="A138" s="304"/>
      <c r="B138" s="304"/>
      <c r="C138" s="304"/>
      <c r="D138" s="304"/>
      <c r="E138" s="304"/>
      <c r="F138" s="14"/>
      <c r="G138" s="304"/>
      <c r="H138" s="43"/>
      <c r="I138" s="43"/>
    </row>
    <row r="139" spans="1:9">
      <c r="A139" s="304"/>
      <c r="B139" s="304"/>
      <c r="C139" s="304"/>
      <c r="D139" s="304"/>
      <c r="E139" s="304"/>
      <c r="F139" s="36"/>
      <c r="G139" s="304"/>
      <c r="H139" s="42"/>
      <c r="I139" s="42"/>
    </row>
    <row r="140" spans="1:9">
      <c r="A140" s="304"/>
      <c r="B140" s="304"/>
      <c r="C140" s="304"/>
      <c r="D140" s="304"/>
      <c r="E140" s="304"/>
      <c r="F140" s="304"/>
      <c r="G140" s="304"/>
      <c r="H140" s="310"/>
      <c r="I140" s="310"/>
    </row>
    <row r="141" spans="1:9">
      <c r="A141" s="304"/>
      <c r="B141" s="304"/>
      <c r="C141" s="304"/>
      <c r="D141" s="304"/>
      <c r="E141" s="304"/>
      <c r="F141" s="36"/>
      <c r="G141" s="304"/>
      <c r="H141" s="42"/>
      <c r="I141" s="42"/>
    </row>
    <row r="142" spans="1:9">
      <c r="A142" s="304"/>
      <c r="B142" s="304"/>
      <c r="C142" s="304"/>
      <c r="D142" s="304"/>
      <c r="E142" s="304"/>
      <c r="F142" s="36"/>
      <c r="G142" s="304"/>
      <c r="H142" s="42"/>
      <c r="I142" s="42"/>
    </row>
    <row r="143" spans="1:9">
      <c r="A143" s="304"/>
      <c r="B143" s="304"/>
      <c r="C143" s="304"/>
      <c r="D143" s="304"/>
      <c r="E143" s="304"/>
      <c r="F143" s="36"/>
      <c r="G143" s="304"/>
      <c r="H143" s="42"/>
      <c r="I143" s="42"/>
    </row>
    <row r="144" spans="1:9">
      <c r="A144" s="304"/>
      <c r="B144" s="304"/>
      <c r="C144" s="304"/>
      <c r="D144" s="304"/>
      <c r="E144" s="304"/>
      <c r="F144" s="36"/>
      <c r="G144" s="304"/>
      <c r="H144" s="42"/>
      <c r="I144" s="42"/>
    </row>
    <row r="145" spans="1:9">
      <c r="A145" s="304"/>
      <c r="B145" s="304"/>
      <c r="C145" s="304"/>
      <c r="D145" s="304"/>
      <c r="E145" s="304"/>
      <c r="F145" s="36"/>
      <c r="G145" s="304"/>
      <c r="H145" s="42"/>
      <c r="I145" s="42"/>
    </row>
    <row r="146" spans="1:9">
      <c r="A146" s="304"/>
      <c r="B146" s="304"/>
      <c r="C146" s="304"/>
      <c r="D146" s="304"/>
      <c r="E146" s="304"/>
      <c r="F146" s="36"/>
      <c r="G146" s="304"/>
      <c r="H146" s="42"/>
      <c r="I146" s="42"/>
    </row>
    <row r="147" spans="1:9">
      <c r="A147" s="304"/>
      <c r="B147" s="304"/>
      <c r="C147" s="304"/>
      <c r="D147" s="304"/>
      <c r="E147" s="304"/>
      <c r="F147" s="36"/>
      <c r="G147" s="304"/>
      <c r="H147" s="42"/>
      <c r="I147" s="42"/>
    </row>
    <row r="148" spans="1:9">
      <c r="A148" s="304"/>
      <c r="B148" s="304"/>
      <c r="C148" s="304"/>
      <c r="D148" s="304"/>
      <c r="E148" s="304"/>
      <c r="F148" s="36"/>
      <c r="G148" s="304"/>
      <c r="H148" s="42"/>
      <c r="I148" s="42"/>
    </row>
    <row r="149" spans="1:9">
      <c r="A149" s="304"/>
      <c r="B149" s="304"/>
      <c r="C149" s="304"/>
      <c r="D149" s="304"/>
      <c r="E149" s="304"/>
      <c r="F149" s="36"/>
      <c r="G149" s="304"/>
      <c r="H149" s="42"/>
      <c r="I149" s="42"/>
    </row>
    <row r="150" spans="1:9">
      <c r="A150" s="304"/>
      <c r="B150" s="304"/>
      <c r="C150" s="304"/>
      <c r="D150" s="304"/>
      <c r="E150" s="304"/>
      <c r="F150" s="36"/>
      <c r="G150" s="304"/>
      <c r="H150" s="42"/>
      <c r="I150" s="42"/>
    </row>
    <row r="151" spans="1:9">
      <c r="A151" s="304"/>
      <c r="B151" s="304"/>
      <c r="C151" s="304"/>
      <c r="D151" s="304"/>
      <c r="E151" s="304"/>
      <c r="F151" s="36"/>
      <c r="G151" s="304"/>
      <c r="H151" s="42"/>
      <c r="I151" s="42"/>
    </row>
    <row r="152" spans="1:9">
      <c r="A152" s="304"/>
      <c r="B152" s="304"/>
      <c r="C152" s="304"/>
      <c r="D152" s="304"/>
      <c r="E152" s="304"/>
      <c r="F152" s="36"/>
      <c r="G152" s="304"/>
      <c r="H152" s="42"/>
      <c r="I152" s="42"/>
    </row>
    <row r="153" spans="1:9">
      <c r="A153" s="304"/>
      <c r="B153" s="304"/>
      <c r="C153" s="304"/>
      <c r="D153" s="304"/>
      <c r="E153" s="304"/>
      <c r="F153" s="36"/>
      <c r="G153" s="304"/>
      <c r="H153" s="42"/>
      <c r="I153" s="42"/>
    </row>
    <row r="154" spans="1:9">
      <c r="A154" s="304"/>
      <c r="B154" s="304"/>
      <c r="C154" s="304"/>
      <c r="D154" s="304"/>
      <c r="E154" s="304"/>
      <c r="F154" s="36"/>
      <c r="G154" s="304"/>
      <c r="H154" s="42"/>
      <c r="I154" s="42"/>
    </row>
    <row r="155" spans="1:9">
      <c r="A155" s="304"/>
      <c r="B155" s="304"/>
      <c r="C155" s="304"/>
      <c r="D155" s="304"/>
      <c r="E155" s="304"/>
      <c r="F155" s="36"/>
      <c r="G155" s="304"/>
      <c r="H155" s="42"/>
      <c r="I155" s="42"/>
    </row>
    <row r="156" spans="1:9">
      <c r="A156" s="304"/>
      <c r="B156" s="304"/>
      <c r="C156" s="304"/>
      <c r="D156" s="304"/>
      <c r="E156" s="304"/>
      <c r="F156" s="36"/>
      <c r="G156" s="304"/>
      <c r="H156" s="42"/>
      <c r="I156" s="42"/>
    </row>
    <row r="157" spans="1:9">
      <c r="A157" s="304"/>
      <c r="B157" s="304"/>
      <c r="C157" s="304"/>
      <c r="D157" s="304"/>
      <c r="E157" s="304"/>
      <c r="F157" s="14"/>
      <c r="G157" s="304"/>
      <c r="H157" s="43"/>
      <c r="I157" s="43"/>
    </row>
    <row r="158" spans="1:9">
      <c r="A158" s="304"/>
      <c r="B158" s="304"/>
      <c r="C158" s="304"/>
      <c r="D158" s="304"/>
      <c r="E158" s="304"/>
      <c r="F158" s="36"/>
      <c r="G158" s="304"/>
      <c r="H158" s="42"/>
      <c r="I158" s="42"/>
    </row>
    <row r="159" spans="1:9">
      <c r="A159" s="304"/>
      <c r="B159" s="304"/>
      <c r="C159" s="304"/>
      <c r="D159" s="304"/>
      <c r="E159" s="304"/>
      <c r="F159" s="304"/>
      <c r="G159" s="304"/>
      <c r="H159" s="310"/>
      <c r="I159" s="310"/>
    </row>
    <row r="160" spans="1:9">
      <c r="A160" s="304"/>
      <c r="B160" s="304"/>
      <c r="C160" s="304"/>
      <c r="D160" s="304"/>
      <c r="E160" s="304"/>
      <c r="F160" s="36"/>
      <c r="G160" s="304"/>
      <c r="H160" s="42"/>
      <c r="I160" s="42"/>
    </row>
    <row r="161" spans="1:9">
      <c r="A161" s="304"/>
      <c r="B161" s="304"/>
      <c r="C161" s="304"/>
      <c r="D161" s="304"/>
      <c r="E161" s="304"/>
      <c r="F161" s="36"/>
      <c r="G161" s="304"/>
      <c r="H161" s="42"/>
      <c r="I161" s="42"/>
    </row>
    <row r="162" spans="1:9">
      <c r="A162" s="304"/>
      <c r="B162" s="304"/>
      <c r="C162" s="304"/>
      <c r="D162" s="304"/>
      <c r="E162" s="304"/>
      <c r="F162" s="36"/>
      <c r="G162" s="304"/>
      <c r="H162" s="42"/>
      <c r="I162" s="42"/>
    </row>
    <row r="163" spans="1:9">
      <c r="A163" s="304"/>
      <c r="B163" s="304"/>
      <c r="C163" s="304"/>
      <c r="D163" s="304"/>
      <c r="E163" s="304"/>
      <c r="F163" s="36"/>
      <c r="G163" s="304"/>
      <c r="H163" s="42"/>
      <c r="I163" s="42"/>
    </row>
    <row r="164" spans="1:9">
      <c r="A164" s="304"/>
      <c r="B164" s="304"/>
      <c r="C164" s="304"/>
      <c r="D164" s="304"/>
      <c r="E164" s="304"/>
      <c r="F164" s="36"/>
      <c r="G164" s="304"/>
      <c r="H164" s="42"/>
      <c r="I164" s="42"/>
    </row>
    <row r="165" spans="1:9">
      <c r="A165" s="304"/>
      <c r="B165" s="304"/>
      <c r="C165" s="304"/>
      <c r="D165" s="304"/>
      <c r="E165" s="304"/>
      <c r="F165" s="36"/>
      <c r="G165" s="304"/>
      <c r="H165" s="42"/>
      <c r="I165" s="42"/>
    </row>
    <row r="166" spans="1:9">
      <c r="A166" s="304"/>
      <c r="B166" s="304"/>
      <c r="C166" s="304"/>
      <c r="D166" s="304"/>
      <c r="E166" s="304"/>
      <c r="F166" s="36"/>
      <c r="G166" s="304"/>
      <c r="H166" s="42"/>
      <c r="I166" s="42"/>
    </row>
    <row r="167" spans="1:9">
      <c r="A167" s="304"/>
      <c r="B167" s="304"/>
      <c r="C167" s="304"/>
      <c r="D167" s="304"/>
      <c r="E167" s="304"/>
      <c r="F167" s="36"/>
      <c r="G167" s="304"/>
      <c r="H167" s="42"/>
      <c r="I167" s="42"/>
    </row>
    <row r="168" spans="1:9">
      <c r="A168" s="304"/>
      <c r="B168" s="304"/>
      <c r="C168" s="304"/>
      <c r="D168" s="304"/>
      <c r="E168" s="304"/>
      <c r="F168" s="36"/>
      <c r="G168" s="304"/>
      <c r="H168" s="42"/>
      <c r="I168" s="42"/>
    </row>
    <row r="169" spans="1:9">
      <c r="A169" s="304"/>
      <c r="B169" s="304"/>
      <c r="C169" s="304"/>
      <c r="D169" s="304"/>
      <c r="E169" s="304"/>
      <c r="F169" s="36"/>
      <c r="G169" s="304"/>
      <c r="H169" s="42"/>
      <c r="I169" s="42"/>
    </row>
    <row r="170" spans="1:9">
      <c r="A170" s="304"/>
      <c r="B170" s="304"/>
      <c r="C170" s="304"/>
      <c r="D170" s="304"/>
      <c r="E170" s="304"/>
      <c r="F170" s="36"/>
      <c r="G170" s="304"/>
      <c r="H170" s="42"/>
      <c r="I170" s="42"/>
    </row>
    <row r="171" spans="1:9">
      <c r="A171" s="304"/>
      <c r="B171" s="304"/>
      <c r="C171" s="304"/>
      <c r="D171" s="304"/>
      <c r="E171" s="304"/>
      <c r="F171" s="36"/>
      <c r="G171" s="304"/>
      <c r="H171" s="42"/>
      <c r="I171" s="42"/>
    </row>
    <row r="172" spans="1:9">
      <c r="A172" s="304"/>
      <c r="B172" s="304"/>
      <c r="C172" s="304"/>
      <c r="D172" s="304"/>
      <c r="E172" s="304"/>
      <c r="F172" s="36"/>
      <c r="G172" s="304"/>
      <c r="H172" s="42"/>
      <c r="I172" s="42"/>
    </row>
    <row r="173" spans="1:9">
      <c r="A173" s="304"/>
      <c r="B173" s="304"/>
      <c r="C173" s="304"/>
      <c r="D173" s="304"/>
      <c r="E173" s="304"/>
      <c r="F173" s="36"/>
      <c r="G173" s="304"/>
      <c r="H173" s="42"/>
      <c r="I173" s="42"/>
    </row>
    <row r="174" spans="1:9">
      <c r="A174" s="304"/>
      <c r="B174" s="304"/>
      <c r="C174" s="304"/>
      <c r="D174" s="304"/>
      <c r="E174" s="304"/>
      <c r="F174" s="36"/>
      <c r="G174" s="304"/>
      <c r="H174" s="42"/>
      <c r="I174" s="42"/>
    </row>
    <row r="175" spans="1:9">
      <c r="A175" s="304"/>
      <c r="B175" s="304"/>
      <c r="C175" s="304"/>
      <c r="D175" s="304"/>
      <c r="E175" s="304"/>
      <c r="F175" s="36"/>
      <c r="G175" s="304"/>
      <c r="H175" s="42"/>
      <c r="I175" s="42"/>
    </row>
    <row r="176" spans="1:9">
      <c r="A176" s="304"/>
      <c r="B176" s="304"/>
      <c r="C176" s="304"/>
      <c r="D176" s="304"/>
      <c r="E176" s="304"/>
      <c r="F176" s="14"/>
      <c r="G176" s="304"/>
      <c r="H176" s="43"/>
      <c r="I176" s="43"/>
    </row>
    <row r="177" spans="1:9">
      <c r="A177" s="304"/>
      <c r="B177" s="304"/>
      <c r="C177" s="304"/>
      <c r="D177" s="304"/>
      <c r="E177" s="304"/>
      <c r="F177" s="36"/>
      <c r="G177" s="304"/>
      <c r="H177" s="42"/>
      <c r="I177" s="42"/>
    </row>
    <row r="178" spans="1:9">
      <c r="A178" s="304"/>
      <c r="B178" s="304"/>
      <c r="C178" s="304"/>
      <c r="D178" s="304"/>
      <c r="E178" s="304"/>
      <c r="F178" s="304"/>
      <c r="G178" s="304"/>
      <c r="H178" s="310"/>
      <c r="I178" s="310"/>
    </row>
    <row r="179" spans="1:9">
      <c r="A179" s="304"/>
      <c r="B179" s="304"/>
      <c r="C179" s="304"/>
      <c r="D179" s="304"/>
      <c r="E179" s="304"/>
      <c r="F179" s="17"/>
      <c r="G179" s="304"/>
      <c r="H179" s="44"/>
      <c r="I179" s="44"/>
    </row>
    <row r="180" spans="1:9">
      <c r="A180" s="304"/>
      <c r="B180" s="304"/>
      <c r="C180" s="304"/>
      <c r="D180" s="304"/>
      <c r="E180" s="304"/>
      <c r="F180" s="17"/>
      <c r="G180" s="304"/>
      <c r="H180" s="44"/>
      <c r="I180" s="44"/>
    </row>
    <row r="181" spans="1:9">
      <c r="A181" s="304"/>
      <c r="B181" s="304"/>
      <c r="C181" s="304"/>
      <c r="D181" s="304"/>
      <c r="E181" s="304"/>
      <c r="F181" s="17"/>
      <c r="G181" s="304"/>
      <c r="H181" s="44"/>
      <c r="I181" s="44"/>
    </row>
    <row r="182" spans="1:9">
      <c r="A182" s="304"/>
      <c r="B182" s="304"/>
      <c r="C182" s="304"/>
      <c r="D182" s="304"/>
      <c r="E182" s="304"/>
      <c r="F182" s="17"/>
      <c r="G182" s="304"/>
      <c r="H182" s="44"/>
      <c r="I182" s="44"/>
    </row>
    <row r="183" spans="1:9">
      <c r="A183" s="304"/>
      <c r="B183" s="304"/>
      <c r="C183" s="304"/>
      <c r="D183" s="304"/>
      <c r="E183" s="304"/>
      <c r="F183" s="17"/>
      <c r="G183" s="304"/>
      <c r="H183" s="44"/>
      <c r="I183" s="44"/>
    </row>
    <row r="184" spans="1:9">
      <c r="A184" s="304"/>
      <c r="B184" s="304"/>
      <c r="C184" s="304"/>
      <c r="D184" s="304"/>
      <c r="E184" s="304"/>
      <c r="F184" s="17"/>
      <c r="G184" s="304"/>
      <c r="H184" s="44"/>
      <c r="I184" s="44"/>
    </row>
    <row r="185" spans="1:9">
      <c r="A185" s="304"/>
      <c r="B185" s="304"/>
      <c r="C185" s="304"/>
      <c r="D185" s="304"/>
      <c r="E185" s="304"/>
      <c r="F185" s="17"/>
      <c r="G185" s="304"/>
      <c r="H185" s="44"/>
      <c r="I185" s="44"/>
    </row>
    <row r="186" spans="1:9">
      <c r="A186" s="304"/>
      <c r="B186" s="304"/>
      <c r="C186" s="304"/>
      <c r="D186" s="304"/>
      <c r="E186" s="304"/>
      <c r="F186" s="17"/>
      <c r="G186" s="304"/>
      <c r="H186" s="44"/>
      <c r="I186" s="44"/>
    </row>
    <row r="187" spans="1:9">
      <c r="A187" s="304"/>
      <c r="B187" s="304"/>
      <c r="C187" s="304"/>
      <c r="D187" s="304"/>
      <c r="E187" s="304"/>
      <c r="F187" s="17"/>
      <c r="G187" s="304"/>
      <c r="H187" s="44"/>
      <c r="I187" s="44"/>
    </row>
    <row r="188" spans="1:9">
      <c r="A188" s="304"/>
      <c r="B188" s="304"/>
      <c r="C188" s="304"/>
      <c r="D188" s="304"/>
      <c r="E188" s="304"/>
      <c r="F188" s="17"/>
      <c r="G188" s="304"/>
      <c r="H188" s="44"/>
      <c r="I188" s="44"/>
    </row>
    <row r="189" spans="1:9">
      <c r="A189" s="304"/>
      <c r="B189" s="304"/>
      <c r="C189" s="304"/>
      <c r="D189" s="304"/>
      <c r="E189" s="304"/>
      <c r="F189" s="17"/>
      <c r="G189" s="304"/>
      <c r="H189" s="44"/>
      <c r="I189" s="44"/>
    </row>
    <row r="190" spans="1:9">
      <c r="A190" s="304"/>
      <c r="B190" s="304"/>
      <c r="C190" s="304"/>
      <c r="D190" s="304"/>
      <c r="E190" s="304"/>
      <c r="F190" s="17"/>
      <c r="G190" s="304"/>
      <c r="H190" s="44"/>
      <c r="I190" s="44"/>
    </row>
    <row r="191" spans="1:9">
      <c r="A191" s="304"/>
      <c r="B191" s="304"/>
      <c r="C191" s="304"/>
      <c r="D191" s="304"/>
      <c r="E191" s="304"/>
      <c r="F191" s="17"/>
      <c r="G191" s="304"/>
      <c r="H191" s="44"/>
      <c r="I191" s="44"/>
    </row>
    <row r="192" spans="1:9">
      <c r="A192" s="304"/>
      <c r="B192" s="304"/>
      <c r="C192" s="304"/>
      <c r="D192" s="304"/>
      <c r="E192" s="304"/>
      <c r="F192" s="17"/>
      <c r="G192" s="304"/>
      <c r="H192" s="44"/>
      <c r="I192" s="44"/>
    </row>
    <row r="193" spans="1:9">
      <c r="A193" s="304"/>
      <c r="B193" s="304"/>
      <c r="C193" s="304"/>
      <c r="D193" s="304"/>
      <c r="E193" s="304"/>
      <c r="F193" s="17"/>
      <c r="G193" s="304"/>
      <c r="H193" s="44"/>
      <c r="I193" s="44"/>
    </row>
    <row r="194" spans="1:9">
      <c r="A194" s="304"/>
      <c r="B194" s="304"/>
      <c r="C194" s="304"/>
      <c r="D194" s="304"/>
      <c r="E194" s="304"/>
      <c r="F194" s="17"/>
      <c r="G194" s="304"/>
      <c r="H194" s="44"/>
      <c r="I194" s="44"/>
    </row>
    <row r="195" spans="1:9">
      <c r="A195" s="304"/>
      <c r="B195" s="304"/>
      <c r="C195" s="304"/>
      <c r="D195" s="304"/>
      <c r="E195" s="304"/>
      <c r="F195" s="37"/>
      <c r="G195" s="304"/>
      <c r="H195" s="45"/>
      <c r="I195" s="45"/>
    </row>
    <row r="196" spans="1:9">
      <c r="A196" s="304"/>
      <c r="B196" s="304"/>
      <c r="C196" s="304"/>
      <c r="D196" s="304"/>
      <c r="E196" s="304"/>
      <c r="F196" s="17"/>
      <c r="G196" s="304"/>
      <c r="H196" s="44"/>
      <c r="I196" s="44"/>
    </row>
    <row r="197" spans="1:9">
      <c r="A197" s="304"/>
      <c r="B197" s="304"/>
      <c r="C197" s="304"/>
      <c r="D197" s="304"/>
      <c r="E197" s="304"/>
      <c r="F197" s="304"/>
      <c r="G197" s="304"/>
      <c r="H197" s="310"/>
      <c r="I197" s="310"/>
    </row>
    <row r="198" spans="1:9">
      <c r="A198" s="304"/>
      <c r="B198" s="304"/>
      <c r="C198" s="304"/>
      <c r="D198" s="304"/>
      <c r="E198" s="304"/>
      <c r="F198" s="35"/>
      <c r="G198" s="304"/>
      <c r="H198" s="46"/>
      <c r="I198" s="46"/>
    </row>
    <row r="199" spans="1:9">
      <c r="A199" s="304"/>
      <c r="B199" s="304"/>
      <c r="C199" s="304"/>
      <c r="D199" s="304"/>
      <c r="E199" s="304"/>
      <c r="F199" s="35"/>
      <c r="G199" s="304"/>
      <c r="H199" s="46"/>
      <c r="I199" s="46"/>
    </row>
    <row r="200" spans="1:9">
      <c r="A200" s="304"/>
      <c r="B200" s="304"/>
      <c r="C200" s="304"/>
      <c r="D200" s="304"/>
      <c r="E200" s="304"/>
      <c r="F200" s="35"/>
      <c r="G200" s="304"/>
      <c r="H200" s="46"/>
      <c r="I200" s="46"/>
    </row>
    <row r="201" spans="1:9">
      <c r="A201" s="304"/>
      <c r="B201" s="304"/>
      <c r="C201" s="304"/>
      <c r="D201" s="304"/>
      <c r="E201" s="304"/>
      <c r="F201" s="35"/>
      <c r="G201" s="304"/>
      <c r="H201" s="46"/>
      <c r="I201" s="46"/>
    </row>
    <row r="202" spans="1:9">
      <c r="A202" s="304"/>
      <c r="B202" s="304"/>
      <c r="C202" s="304"/>
      <c r="D202" s="304"/>
      <c r="E202" s="304"/>
      <c r="F202" s="35"/>
      <c r="G202" s="304"/>
      <c r="H202" s="46"/>
      <c r="I202" s="46"/>
    </row>
    <row r="203" spans="1:9">
      <c r="A203" s="304"/>
      <c r="B203" s="304"/>
      <c r="C203" s="304"/>
      <c r="D203" s="304"/>
      <c r="E203" s="304"/>
      <c r="F203" s="35"/>
      <c r="G203" s="304"/>
      <c r="H203" s="46"/>
      <c r="I203" s="46"/>
    </row>
    <row r="204" spans="1:9">
      <c r="A204" s="304"/>
      <c r="B204" s="304"/>
      <c r="C204" s="304"/>
      <c r="D204" s="304"/>
      <c r="E204" s="304"/>
      <c r="F204" s="35"/>
      <c r="G204" s="304"/>
      <c r="H204" s="46"/>
      <c r="I204" s="46"/>
    </row>
    <row r="205" spans="1:9">
      <c r="A205" s="304"/>
      <c r="B205" s="304"/>
      <c r="C205" s="304"/>
      <c r="D205" s="304"/>
      <c r="E205" s="304"/>
      <c r="F205" s="35"/>
      <c r="G205" s="304"/>
      <c r="H205" s="46"/>
      <c r="I205" s="46"/>
    </row>
    <row r="206" spans="1:9">
      <c r="A206" s="304"/>
      <c r="B206" s="304"/>
      <c r="C206" s="304"/>
      <c r="D206" s="304"/>
      <c r="E206" s="304"/>
      <c r="F206" s="35"/>
      <c r="G206" s="304"/>
      <c r="H206" s="46"/>
      <c r="I206" s="46"/>
    </row>
    <row r="207" spans="1:9">
      <c r="A207" s="304"/>
      <c r="B207" s="304"/>
      <c r="C207" s="304"/>
      <c r="D207" s="304"/>
      <c r="E207" s="304"/>
      <c r="F207" s="35"/>
      <c r="G207" s="304"/>
      <c r="H207" s="46"/>
      <c r="I207" s="46"/>
    </row>
    <row r="208" spans="1:9">
      <c r="A208" s="304"/>
      <c r="B208" s="304"/>
      <c r="C208" s="304"/>
      <c r="D208" s="304"/>
      <c r="E208" s="304"/>
      <c r="F208" s="35"/>
      <c r="G208" s="304"/>
      <c r="H208" s="46"/>
      <c r="I208" s="46"/>
    </row>
    <row r="209" spans="1:9">
      <c r="A209" s="304"/>
      <c r="B209" s="304"/>
      <c r="C209" s="304"/>
      <c r="D209" s="304"/>
      <c r="E209" s="304"/>
      <c r="F209" s="35"/>
      <c r="G209" s="304"/>
      <c r="H209" s="46"/>
      <c r="I209" s="46"/>
    </row>
    <row r="210" spans="1:9">
      <c r="A210" s="304"/>
      <c r="B210" s="304"/>
      <c r="C210" s="304"/>
      <c r="D210" s="304"/>
      <c r="E210" s="304"/>
      <c r="F210" s="35"/>
      <c r="G210" s="304"/>
      <c r="H210" s="46"/>
      <c r="I210" s="46"/>
    </row>
    <row r="211" spans="1:9">
      <c r="A211" s="304"/>
      <c r="B211" s="304"/>
      <c r="C211" s="304"/>
      <c r="D211" s="304"/>
      <c r="E211" s="304"/>
      <c r="F211" s="35"/>
      <c r="G211" s="304"/>
      <c r="H211" s="46"/>
      <c r="I211" s="46"/>
    </row>
    <row r="212" spans="1:9">
      <c r="A212" s="304"/>
      <c r="B212" s="304"/>
      <c r="C212" s="304"/>
      <c r="D212" s="304"/>
      <c r="E212" s="304"/>
      <c r="F212" s="35"/>
      <c r="G212" s="304"/>
      <c r="H212" s="46"/>
      <c r="I212" s="46"/>
    </row>
    <row r="213" spans="1:9">
      <c r="A213" s="304"/>
      <c r="B213" s="304"/>
      <c r="C213" s="304"/>
      <c r="D213" s="304"/>
      <c r="E213" s="304"/>
      <c r="F213" s="35"/>
      <c r="G213" s="304"/>
      <c r="H213" s="46"/>
      <c r="I213" s="46"/>
    </row>
    <row r="214" spans="1:9">
      <c r="A214" s="304"/>
      <c r="B214" s="304"/>
      <c r="C214" s="304"/>
      <c r="D214" s="304"/>
      <c r="E214" s="304"/>
      <c r="F214" s="38"/>
      <c r="G214" s="304"/>
      <c r="H214" s="47"/>
      <c r="I214" s="47"/>
    </row>
    <row r="215" spans="1:9">
      <c r="A215" s="304"/>
      <c r="B215" s="304"/>
      <c r="C215" s="304"/>
      <c r="D215" s="304"/>
      <c r="E215" s="304"/>
      <c r="F215" s="35"/>
      <c r="G215" s="304"/>
      <c r="H215" s="46"/>
      <c r="I215" s="46"/>
    </row>
    <row r="216" spans="1:9">
      <c r="A216" s="304"/>
      <c r="B216" s="304"/>
      <c r="C216" s="304"/>
      <c r="D216" s="304"/>
      <c r="E216" s="304"/>
      <c r="F216" s="304"/>
      <c r="G216" s="304"/>
      <c r="H216" s="310"/>
      <c r="I216" s="310"/>
    </row>
    <row r="217" spans="1:9">
      <c r="A217" s="304"/>
      <c r="B217" s="304"/>
      <c r="C217" s="304"/>
      <c r="D217" s="304"/>
      <c r="E217" s="304"/>
      <c r="F217" s="17"/>
      <c r="G217" s="304"/>
      <c r="H217" s="44"/>
      <c r="I217" s="44"/>
    </row>
    <row r="218" spans="1:9">
      <c r="A218" s="304"/>
      <c r="B218" s="304"/>
      <c r="C218" s="304"/>
      <c r="D218" s="304"/>
      <c r="E218" s="304"/>
      <c r="F218" s="17"/>
      <c r="G218" s="304"/>
      <c r="H218" s="44"/>
      <c r="I218" s="44"/>
    </row>
    <row r="219" spans="1:9">
      <c r="A219" s="304"/>
      <c r="B219" s="304"/>
      <c r="C219" s="304"/>
      <c r="D219" s="304"/>
      <c r="E219" s="304"/>
      <c r="F219" s="17"/>
      <c r="G219" s="304"/>
      <c r="H219" s="44"/>
      <c r="I219" s="44"/>
    </row>
    <row r="220" spans="1:9">
      <c r="A220" s="304"/>
      <c r="B220" s="304"/>
      <c r="C220" s="304"/>
      <c r="D220" s="304"/>
      <c r="E220" s="304"/>
      <c r="F220" s="17"/>
      <c r="G220" s="304"/>
      <c r="H220" s="44"/>
      <c r="I220" s="44"/>
    </row>
    <row r="221" spans="1:9">
      <c r="A221" s="304"/>
      <c r="B221" s="304"/>
      <c r="C221" s="304"/>
      <c r="D221" s="304"/>
      <c r="E221" s="304"/>
      <c r="F221" s="17"/>
      <c r="G221" s="304"/>
      <c r="H221" s="44"/>
      <c r="I221" s="44"/>
    </row>
    <row r="222" spans="1:9">
      <c r="A222" s="304"/>
      <c r="B222" s="304"/>
      <c r="C222" s="304"/>
      <c r="D222" s="304"/>
      <c r="E222" s="304"/>
      <c r="F222" s="17"/>
      <c r="G222" s="304"/>
      <c r="H222" s="44"/>
      <c r="I222" s="44"/>
    </row>
    <row r="223" spans="1:9">
      <c r="A223" s="304"/>
      <c r="B223" s="304"/>
      <c r="C223" s="304"/>
      <c r="D223" s="304"/>
      <c r="E223" s="304"/>
      <c r="F223" s="17"/>
      <c r="G223" s="304"/>
      <c r="H223" s="44"/>
      <c r="I223" s="44"/>
    </row>
    <row r="224" spans="1:9">
      <c r="A224" s="304"/>
      <c r="B224" s="304"/>
      <c r="C224" s="304"/>
      <c r="D224" s="304"/>
      <c r="E224" s="304"/>
      <c r="F224" s="17"/>
      <c r="G224" s="304"/>
      <c r="H224" s="44"/>
      <c r="I224" s="44"/>
    </row>
    <row r="225" spans="1:9">
      <c r="A225" s="304"/>
      <c r="B225" s="304"/>
      <c r="C225" s="304"/>
      <c r="D225" s="304"/>
      <c r="E225" s="304"/>
      <c r="F225" s="17"/>
      <c r="G225" s="304"/>
      <c r="H225" s="44"/>
      <c r="I225" s="44"/>
    </row>
    <row r="226" spans="1:9">
      <c r="A226" s="304"/>
      <c r="B226" s="304"/>
      <c r="C226" s="304"/>
      <c r="D226" s="304"/>
      <c r="E226" s="304"/>
      <c r="F226" s="17"/>
      <c r="G226" s="304"/>
      <c r="H226" s="44"/>
      <c r="I226" s="44"/>
    </row>
    <row r="227" spans="1:9">
      <c r="A227" s="304"/>
      <c r="B227" s="304"/>
      <c r="C227" s="304"/>
      <c r="D227" s="304"/>
      <c r="E227" s="304"/>
      <c r="F227" s="17"/>
      <c r="G227" s="304"/>
      <c r="H227" s="44"/>
      <c r="I227" s="44"/>
    </row>
    <row r="228" spans="1:9">
      <c r="A228" s="304"/>
      <c r="B228" s="304"/>
      <c r="C228" s="304"/>
      <c r="D228" s="304"/>
      <c r="E228" s="304"/>
      <c r="F228" s="17"/>
      <c r="G228" s="304"/>
      <c r="H228" s="44"/>
      <c r="I228" s="44"/>
    </row>
    <row r="229" spans="1:9">
      <c r="A229" s="304"/>
      <c r="B229" s="304"/>
      <c r="C229" s="304"/>
      <c r="D229" s="304"/>
      <c r="E229" s="304"/>
      <c r="F229" s="36"/>
      <c r="G229" s="304"/>
      <c r="H229" s="42"/>
      <c r="I229" s="42"/>
    </row>
    <row r="230" spans="1:9">
      <c r="A230" s="304"/>
      <c r="B230" s="304"/>
      <c r="C230" s="304"/>
      <c r="D230" s="304"/>
      <c r="E230" s="304"/>
      <c r="F230" s="17"/>
      <c r="G230" s="304"/>
      <c r="H230" s="44"/>
      <c r="I230" s="44"/>
    </row>
    <row r="231" spans="1:9">
      <c r="A231" s="304"/>
      <c r="B231" s="304"/>
      <c r="C231" s="304"/>
      <c r="D231" s="304"/>
      <c r="E231" s="304"/>
      <c r="F231" s="17"/>
      <c r="G231" s="304"/>
      <c r="H231" s="44"/>
      <c r="I231" s="44"/>
    </row>
    <row r="232" spans="1:9">
      <c r="A232" s="304"/>
      <c r="B232" s="304"/>
      <c r="C232" s="304"/>
      <c r="D232" s="304"/>
      <c r="E232" s="304"/>
      <c r="F232" s="17"/>
      <c r="G232" s="304"/>
      <c r="H232" s="44"/>
      <c r="I232" s="44"/>
    </row>
    <row r="233" spans="1:9">
      <c r="A233" s="304"/>
      <c r="B233" s="304"/>
      <c r="C233" s="304"/>
      <c r="D233" s="304"/>
      <c r="E233" s="304"/>
      <c r="F233" s="37"/>
      <c r="G233" s="304"/>
      <c r="H233" s="45"/>
      <c r="I233" s="45"/>
    </row>
    <row r="234" spans="1:9">
      <c r="A234" s="304"/>
      <c r="B234" s="304"/>
      <c r="C234" s="304"/>
      <c r="D234" s="304"/>
      <c r="E234" s="304"/>
      <c r="F234" s="17"/>
      <c r="G234" s="304"/>
      <c r="H234" s="44"/>
      <c r="I234" s="44"/>
    </row>
    <row r="235" spans="1:9">
      <c r="A235" s="304"/>
      <c r="B235" s="304"/>
      <c r="C235" s="304"/>
      <c r="D235" s="304"/>
      <c r="E235" s="304"/>
      <c r="F235" s="304"/>
      <c r="G235" s="304"/>
      <c r="H235" s="310"/>
      <c r="I235" s="310"/>
    </row>
    <row r="236" spans="1:9">
      <c r="A236" s="304"/>
      <c r="B236" s="304"/>
      <c r="C236" s="304"/>
      <c r="D236" s="304"/>
      <c r="E236" s="304"/>
      <c r="F236" s="17"/>
      <c r="G236" s="304"/>
      <c r="H236" s="44"/>
      <c r="I236" s="44"/>
    </row>
    <row r="237" spans="1:9">
      <c r="A237" s="304"/>
      <c r="B237" s="304"/>
      <c r="C237" s="304"/>
      <c r="D237" s="304"/>
      <c r="E237" s="304"/>
      <c r="F237" s="17"/>
      <c r="G237" s="304"/>
      <c r="H237" s="44"/>
      <c r="I237" s="44"/>
    </row>
    <row r="238" spans="1:9">
      <c r="A238" s="304"/>
      <c r="B238" s="304"/>
      <c r="C238" s="304"/>
      <c r="D238" s="304"/>
      <c r="E238" s="304"/>
      <c r="F238" s="17"/>
      <c r="G238" s="304"/>
      <c r="H238" s="44"/>
      <c r="I238" s="44"/>
    </row>
    <row r="239" spans="1:9">
      <c r="A239" s="304"/>
      <c r="B239" s="304"/>
      <c r="C239" s="304"/>
      <c r="D239" s="304"/>
      <c r="E239" s="304"/>
      <c r="F239" s="17"/>
      <c r="G239" s="304"/>
      <c r="H239" s="44"/>
      <c r="I239" s="44"/>
    </row>
    <row r="240" spans="1:9">
      <c r="A240" s="304"/>
      <c r="B240" s="304"/>
      <c r="C240" s="304"/>
      <c r="D240" s="304"/>
      <c r="E240" s="304"/>
      <c r="F240" s="17"/>
      <c r="G240" s="304"/>
      <c r="H240" s="44"/>
      <c r="I240" s="44"/>
    </row>
    <row r="241" spans="1:9">
      <c r="A241" s="304"/>
      <c r="B241" s="304"/>
      <c r="C241" s="304"/>
      <c r="D241" s="304"/>
      <c r="E241" s="304"/>
      <c r="F241" s="17"/>
      <c r="G241" s="304"/>
      <c r="H241" s="44"/>
      <c r="I241" s="44"/>
    </row>
    <row r="242" spans="1:9">
      <c r="A242" s="304"/>
      <c r="B242" s="304"/>
      <c r="C242" s="304"/>
      <c r="D242" s="304"/>
      <c r="E242" s="304"/>
      <c r="F242" s="17"/>
      <c r="G242" s="304"/>
      <c r="H242" s="44"/>
      <c r="I242" s="44"/>
    </row>
    <row r="243" spans="1:9">
      <c r="A243" s="304"/>
      <c r="B243" s="304"/>
      <c r="C243" s="304"/>
      <c r="D243" s="304"/>
      <c r="E243" s="304"/>
      <c r="F243" s="17"/>
      <c r="G243" s="304"/>
      <c r="H243" s="44"/>
      <c r="I243" s="44"/>
    </row>
    <row r="244" spans="1:9">
      <c r="A244" s="304"/>
      <c r="B244" s="304"/>
      <c r="C244" s="304"/>
      <c r="D244" s="304"/>
      <c r="E244" s="304"/>
      <c r="F244" s="17"/>
      <c r="G244" s="304"/>
      <c r="H244" s="44"/>
      <c r="I244" s="44"/>
    </row>
    <row r="245" spans="1:9">
      <c r="A245" s="304"/>
      <c r="B245" s="304"/>
      <c r="C245" s="304"/>
      <c r="D245" s="304"/>
      <c r="E245" s="304"/>
      <c r="F245" s="17"/>
      <c r="G245" s="304"/>
      <c r="H245" s="44"/>
      <c r="I245" s="44"/>
    </row>
    <row r="246" spans="1:9">
      <c r="A246" s="304"/>
      <c r="B246" s="304"/>
      <c r="C246" s="304"/>
      <c r="D246" s="304"/>
      <c r="E246" s="304"/>
      <c r="F246" s="17"/>
      <c r="G246" s="304"/>
      <c r="H246" s="44"/>
      <c r="I246" s="44"/>
    </row>
    <row r="247" spans="1:9">
      <c r="A247" s="304"/>
      <c r="B247" s="304"/>
      <c r="C247" s="304"/>
      <c r="D247" s="304"/>
      <c r="E247" s="304"/>
      <c r="F247" s="17"/>
      <c r="G247" s="304"/>
      <c r="H247" s="44"/>
      <c r="I247" s="44"/>
    </row>
    <row r="248" spans="1:9">
      <c r="A248" s="304"/>
      <c r="B248" s="304"/>
      <c r="C248" s="304"/>
      <c r="D248" s="304"/>
      <c r="E248" s="304"/>
      <c r="F248" s="17"/>
      <c r="G248" s="304"/>
      <c r="H248" s="44"/>
      <c r="I248" s="44"/>
    </row>
    <row r="249" spans="1:9">
      <c r="A249" s="304"/>
      <c r="B249" s="304"/>
      <c r="C249" s="304"/>
      <c r="D249" s="304"/>
      <c r="E249" s="304"/>
      <c r="F249" s="17"/>
      <c r="G249" s="304"/>
      <c r="H249" s="44"/>
      <c r="I249" s="44"/>
    </row>
    <row r="250" spans="1:9">
      <c r="A250" s="304"/>
      <c r="B250" s="304"/>
      <c r="C250" s="304"/>
      <c r="D250" s="304"/>
      <c r="E250" s="304"/>
      <c r="F250" s="17"/>
      <c r="G250" s="304"/>
      <c r="H250" s="44"/>
      <c r="I250" s="44"/>
    </row>
    <row r="251" spans="1:9">
      <c r="A251" s="304"/>
      <c r="B251" s="304"/>
      <c r="C251" s="304"/>
      <c r="D251" s="304"/>
      <c r="E251" s="304"/>
      <c r="F251" s="17"/>
      <c r="G251" s="304"/>
      <c r="H251" s="44"/>
      <c r="I251" s="44"/>
    </row>
    <row r="252" spans="1:9">
      <c r="A252" s="304"/>
      <c r="B252" s="304"/>
      <c r="C252" s="304"/>
      <c r="D252" s="304"/>
      <c r="E252" s="304"/>
      <c r="F252" s="37"/>
      <c r="G252" s="304"/>
      <c r="H252" s="45"/>
      <c r="I252" s="45"/>
    </row>
    <row r="253" spans="1:9">
      <c r="A253" s="304"/>
      <c r="B253" s="304"/>
      <c r="C253" s="304"/>
      <c r="D253" s="304"/>
      <c r="E253" s="304"/>
      <c r="F253" s="17"/>
      <c r="G253" s="304"/>
      <c r="H253" s="44"/>
      <c r="I253" s="44"/>
    </row>
    <row r="254" spans="1:9">
      <c r="A254" s="304"/>
      <c r="B254" s="304"/>
      <c r="C254" s="304"/>
      <c r="D254" s="304"/>
      <c r="E254" s="304"/>
      <c r="F254" s="304"/>
      <c r="G254" s="304"/>
      <c r="H254" s="310"/>
      <c r="I254" s="310"/>
    </row>
    <row r="255" spans="1:9">
      <c r="A255" s="304"/>
      <c r="B255" s="304"/>
      <c r="C255" s="304"/>
      <c r="D255" s="304"/>
      <c r="E255" s="304"/>
      <c r="F255" s="35"/>
      <c r="G255" s="304"/>
      <c r="H255" s="46"/>
      <c r="I255" s="46"/>
    </row>
    <row r="256" spans="1:9">
      <c r="A256" s="304"/>
      <c r="B256" s="304"/>
      <c r="C256" s="304"/>
      <c r="D256" s="304"/>
      <c r="E256" s="304"/>
      <c r="F256" s="35"/>
      <c r="G256" s="304"/>
      <c r="H256" s="46"/>
      <c r="I256" s="46"/>
    </row>
    <row r="257" spans="1:9">
      <c r="A257" s="304"/>
      <c r="B257" s="304"/>
      <c r="C257" s="304"/>
      <c r="D257" s="304"/>
      <c r="E257" s="304"/>
      <c r="F257" s="35"/>
      <c r="G257" s="304"/>
      <c r="H257" s="46"/>
      <c r="I257" s="46"/>
    </row>
    <row r="258" spans="1:9">
      <c r="A258" s="304"/>
      <c r="B258" s="304"/>
      <c r="C258" s="304"/>
      <c r="D258" s="304"/>
      <c r="E258" s="304"/>
      <c r="F258" s="35"/>
      <c r="G258" s="304"/>
      <c r="H258" s="46"/>
      <c r="I258" s="46"/>
    </row>
    <row r="259" spans="1:9">
      <c r="A259" s="304"/>
      <c r="B259" s="304"/>
      <c r="C259" s="304"/>
      <c r="D259" s="304"/>
      <c r="E259" s="304"/>
      <c r="F259" s="35"/>
      <c r="G259" s="304"/>
      <c r="H259" s="46"/>
      <c r="I259" s="46"/>
    </row>
    <row r="260" spans="1:9">
      <c r="A260" s="304"/>
      <c r="B260" s="304"/>
      <c r="C260" s="304"/>
      <c r="D260" s="304"/>
      <c r="E260" s="304"/>
      <c r="F260" s="35"/>
      <c r="G260" s="304"/>
      <c r="H260" s="46"/>
      <c r="I260" s="46"/>
    </row>
    <row r="261" spans="1:9">
      <c r="A261" s="304"/>
      <c r="B261" s="304"/>
      <c r="C261" s="304"/>
      <c r="D261" s="304"/>
      <c r="E261" s="304"/>
      <c r="F261" s="35"/>
      <c r="G261" s="304"/>
      <c r="H261" s="46"/>
      <c r="I261" s="46"/>
    </row>
    <row r="262" spans="1:9">
      <c r="A262" s="304"/>
      <c r="B262" s="304"/>
      <c r="C262" s="304"/>
      <c r="D262" s="304"/>
      <c r="E262" s="304"/>
      <c r="F262" s="35"/>
      <c r="G262" s="304"/>
      <c r="H262" s="46"/>
      <c r="I262" s="46"/>
    </row>
    <row r="263" spans="1:9">
      <c r="A263" s="304"/>
      <c r="B263" s="304"/>
      <c r="C263" s="304"/>
      <c r="D263" s="304"/>
      <c r="E263" s="304"/>
      <c r="F263" s="35"/>
      <c r="G263" s="304"/>
      <c r="H263" s="46"/>
      <c r="I263" s="46"/>
    </row>
    <row r="264" spans="1:9">
      <c r="A264" s="304"/>
      <c r="B264" s="304"/>
      <c r="C264" s="304"/>
      <c r="D264" s="304"/>
      <c r="E264" s="304"/>
      <c r="F264" s="35"/>
      <c r="G264" s="304"/>
      <c r="H264" s="46"/>
      <c r="I264" s="46"/>
    </row>
    <row r="265" spans="1:9">
      <c r="A265" s="304"/>
      <c r="B265" s="304"/>
      <c r="C265" s="304"/>
      <c r="D265" s="304"/>
      <c r="E265" s="304"/>
      <c r="F265" s="35"/>
      <c r="G265" s="304"/>
      <c r="H265" s="46"/>
      <c r="I265" s="46"/>
    </row>
    <row r="266" spans="1:9">
      <c r="A266" s="304"/>
      <c r="B266" s="304"/>
      <c r="C266" s="304"/>
      <c r="D266" s="304"/>
      <c r="E266" s="304"/>
      <c r="F266" s="35"/>
      <c r="G266" s="304"/>
      <c r="H266" s="46"/>
      <c r="I266" s="46"/>
    </row>
    <row r="267" spans="1:9">
      <c r="A267" s="304"/>
      <c r="B267" s="304"/>
      <c r="C267" s="304"/>
      <c r="D267" s="304"/>
      <c r="E267" s="304"/>
      <c r="F267" s="35"/>
      <c r="G267" s="304"/>
      <c r="H267" s="46"/>
      <c r="I267" s="46"/>
    </row>
    <row r="268" spans="1:9">
      <c r="A268" s="304"/>
      <c r="B268" s="304"/>
      <c r="C268" s="304"/>
      <c r="D268" s="304"/>
      <c r="E268" s="304"/>
      <c r="F268" s="35"/>
      <c r="G268" s="304"/>
      <c r="H268" s="46"/>
      <c r="I268" s="46"/>
    </row>
    <row r="269" spans="1:9">
      <c r="A269" s="304"/>
      <c r="B269" s="304"/>
      <c r="C269" s="304"/>
      <c r="D269" s="304"/>
      <c r="E269" s="304"/>
      <c r="F269" s="35"/>
      <c r="G269" s="304"/>
      <c r="H269" s="46"/>
      <c r="I269" s="46"/>
    </row>
    <row r="270" spans="1:9">
      <c r="A270" s="304"/>
      <c r="B270" s="304"/>
      <c r="C270" s="304"/>
      <c r="D270" s="304"/>
      <c r="E270" s="304"/>
      <c r="F270" s="35"/>
      <c r="G270" s="304"/>
      <c r="H270" s="46"/>
      <c r="I270" s="46"/>
    </row>
    <row r="271" spans="1:9">
      <c r="A271" s="304"/>
      <c r="B271" s="304"/>
      <c r="C271" s="304"/>
      <c r="D271" s="304"/>
      <c r="E271" s="304"/>
      <c r="F271" s="38"/>
      <c r="G271" s="304"/>
      <c r="H271" s="47"/>
      <c r="I271" s="47"/>
    </row>
    <row r="272" spans="1:9">
      <c r="A272" s="304"/>
      <c r="B272" s="304"/>
      <c r="C272" s="304"/>
      <c r="D272" s="304"/>
      <c r="E272" s="304"/>
      <c r="F272" s="35"/>
      <c r="G272" s="304"/>
      <c r="H272" s="46"/>
      <c r="I272" s="46"/>
    </row>
    <row r="273" spans="1:9">
      <c r="A273" s="304"/>
      <c r="B273" s="304"/>
      <c r="C273" s="304"/>
      <c r="D273" s="304"/>
      <c r="E273" s="304"/>
      <c r="F273" s="304"/>
      <c r="G273" s="304"/>
      <c r="H273" s="310"/>
      <c r="I273" s="310"/>
    </row>
    <row r="274" spans="1:9">
      <c r="A274" s="304"/>
      <c r="B274" s="304"/>
      <c r="C274" s="304"/>
      <c r="D274" s="304"/>
      <c r="E274" s="304"/>
      <c r="F274" s="35"/>
      <c r="G274" s="304"/>
      <c r="H274" s="46"/>
      <c r="I274" s="46"/>
    </row>
    <row r="275" spans="1:9">
      <c r="A275" s="304"/>
      <c r="B275" s="304"/>
      <c r="C275" s="304"/>
      <c r="D275" s="304"/>
      <c r="E275" s="304"/>
      <c r="F275" s="35"/>
      <c r="G275" s="304"/>
      <c r="H275" s="46"/>
      <c r="I275" s="46"/>
    </row>
    <row r="276" spans="1:9">
      <c r="A276" s="304"/>
      <c r="B276" s="304"/>
      <c r="C276" s="304"/>
      <c r="D276" s="304"/>
      <c r="E276" s="304"/>
      <c r="F276" s="35"/>
      <c r="G276" s="304"/>
      <c r="H276" s="46"/>
      <c r="I276" s="46"/>
    </row>
    <row r="277" spans="1:9">
      <c r="A277" s="304"/>
      <c r="B277" s="304"/>
      <c r="C277" s="304"/>
      <c r="D277" s="304"/>
      <c r="E277" s="304"/>
      <c r="F277" s="35"/>
      <c r="G277" s="304"/>
      <c r="H277" s="46"/>
      <c r="I277" s="46"/>
    </row>
    <row r="278" spans="1:9">
      <c r="A278" s="304"/>
      <c r="B278" s="304"/>
      <c r="C278" s="304"/>
      <c r="D278" s="304"/>
      <c r="E278" s="304"/>
      <c r="F278" s="35"/>
      <c r="G278" s="304"/>
      <c r="H278" s="46"/>
      <c r="I278" s="46"/>
    </row>
    <row r="279" spans="1:9">
      <c r="A279" s="304"/>
      <c r="B279" s="304"/>
      <c r="C279" s="304"/>
      <c r="D279" s="304"/>
      <c r="E279" s="304"/>
      <c r="F279" s="35"/>
      <c r="G279" s="304"/>
      <c r="H279" s="46"/>
      <c r="I279" s="46"/>
    </row>
    <row r="280" spans="1:9">
      <c r="A280" s="304"/>
      <c r="B280" s="304"/>
      <c r="C280" s="304"/>
      <c r="D280" s="304"/>
      <c r="E280" s="304"/>
      <c r="F280" s="35"/>
      <c r="G280" s="304"/>
      <c r="H280" s="46"/>
      <c r="I280" s="46"/>
    </row>
    <row r="281" spans="1:9">
      <c r="A281" s="304"/>
      <c r="B281" s="304"/>
      <c r="C281" s="304"/>
      <c r="D281" s="304"/>
      <c r="E281" s="304"/>
      <c r="F281" s="35"/>
      <c r="G281" s="304"/>
      <c r="H281" s="46"/>
      <c r="I281" s="46"/>
    </row>
    <row r="282" spans="1:9">
      <c r="A282" s="304"/>
      <c r="B282" s="304"/>
      <c r="C282" s="304"/>
      <c r="D282" s="304"/>
      <c r="E282" s="304"/>
      <c r="F282" s="35"/>
      <c r="G282" s="304"/>
      <c r="H282" s="46"/>
      <c r="I282" s="46"/>
    </row>
    <row r="283" spans="1:9">
      <c r="A283" s="304"/>
      <c r="B283" s="304"/>
      <c r="C283" s="304"/>
      <c r="D283" s="304"/>
      <c r="E283" s="304"/>
      <c r="F283" s="35"/>
      <c r="G283" s="304"/>
      <c r="H283" s="46"/>
      <c r="I283" s="46"/>
    </row>
    <row r="284" spans="1:9">
      <c r="A284" s="304"/>
      <c r="B284" s="304"/>
      <c r="C284" s="304"/>
      <c r="D284" s="304"/>
      <c r="E284" s="304"/>
      <c r="F284" s="35"/>
      <c r="G284" s="304"/>
      <c r="H284" s="46"/>
      <c r="I284" s="46"/>
    </row>
    <row r="285" spans="1:9">
      <c r="A285" s="304"/>
      <c r="B285" s="304"/>
      <c r="C285" s="304"/>
      <c r="D285" s="304"/>
      <c r="E285" s="304"/>
      <c r="F285" s="35"/>
      <c r="G285" s="304"/>
      <c r="H285" s="46"/>
      <c r="I285" s="46"/>
    </row>
    <row r="286" spans="1:9">
      <c r="A286" s="304"/>
      <c r="B286" s="304"/>
      <c r="C286" s="304"/>
      <c r="D286" s="304"/>
      <c r="E286" s="304"/>
      <c r="F286" s="35"/>
      <c r="G286" s="304"/>
      <c r="H286" s="46"/>
      <c r="I286" s="46"/>
    </row>
    <row r="287" spans="1:9">
      <c r="A287" s="304"/>
      <c r="B287" s="304"/>
      <c r="C287" s="304"/>
      <c r="D287" s="304"/>
      <c r="E287" s="304"/>
      <c r="F287" s="35"/>
      <c r="G287" s="304"/>
      <c r="H287" s="46"/>
      <c r="I287" s="46"/>
    </row>
    <row r="288" spans="1:9">
      <c r="A288" s="304"/>
      <c r="B288" s="304"/>
      <c r="C288" s="304"/>
      <c r="D288" s="304"/>
      <c r="E288" s="304"/>
      <c r="F288" s="35"/>
      <c r="G288" s="304"/>
      <c r="H288" s="46"/>
      <c r="I288" s="46"/>
    </row>
    <row r="289" spans="1:9">
      <c r="A289" s="304"/>
      <c r="B289" s="304"/>
      <c r="C289" s="304"/>
      <c r="D289" s="304"/>
      <c r="E289" s="304"/>
      <c r="F289" s="35"/>
      <c r="G289" s="304"/>
      <c r="H289" s="46"/>
      <c r="I289" s="46"/>
    </row>
    <row r="290" spans="1:9">
      <c r="A290" s="304"/>
      <c r="B290" s="304"/>
      <c r="C290" s="304"/>
      <c r="D290" s="304"/>
      <c r="E290" s="304"/>
      <c r="F290" s="38"/>
      <c r="G290" s="304"/>
      <c r="H290" s="47"/>
      <c r="I290" s="47"/>
    </row>
    <row r="291" spans="1:9">
      <c r="A291" s="304"/>
      <c r="B291" s="304"/>
      <c r="C291" s="304"/>
      <c r="D291" s="304"/>
      <c r="E291" s="304"/>
      <c r="F291" s="35"/>
      <c r="G291" s="304"/>
      <c r="H291" s="46"/>
      <c r="I291" s="46"/>
    </row>
    <row r="292" spans="1:9">
      <c r="A292" s="304"/>
      <c r="B292" s="304"/>
      <c r="C292" s="304"/>
      <c r="D292" s="304"/>
      <c r="E292" s="304"/>
      <c r="F292" s="304"/>
      <c r="G292" s="304"/>
      <c r="H292" s="310"/>
      <c r="I292" s="310"/>
    </row>
    <row r="293" spans="1:9">
      <c r="A293" s="304"/>
      <c r="B293" s="304"/>
      <c r="C293" s="304"/>
      <c r="D293" s="304"/>
      <c r="E293" s="304"/>
      <c r="F293" s="17"/>
      <c r="G293" s="304"/>
      <c r="H293" s="44"/>
      <c r="I293" s="44"/>
    </row>
    <row r="294" spans="1:9">
      <c r="A294" s="304"/>
      <c r="B294" s="304"/>
      <c r="C294" s="304"/>
      <c r="D294" s="304"/>
      <c r="E294" s="304"/>
      <c r="F294" s="17"/>
      <c r="G294" s="304"/>
      <c r="H294" s="44"/>
      <c r="I294" s="44"/>
    </row>
    <row r="295" spans="1:9">
      <c r="A295" s="304"/>
      <c r="B295" s="304"/>
      <c r="C295" s="304"/>
      <c r="D295" s="304"/>
      <c r="E295" s="304"/>
      <c r="F295" s="17"/>
      <c r="G295" s="304"/>
      <c r="H295" s="44"/>
      <c r="I295" s="44"/>
    </row>
    <row r="296" spans="1:9">
      <c r="A296" s="304"/>
      <c r="B296" s="304"/>
      <c r="C296" s="304"/>
      <c r="D296" s="304"/>
      <c r="E296" s="304"/>
      <c r="F296" s="17"/>
      <c r="G296" s="304"/>
      <c r="H296" s="44"/>
      <c r="I296" s="44"/>
    </row>
    <row r="297" spans="1:9">
      <c r="A297" s="304"/>
      <c r="B297" s="304"/>
      <c r="C297" s="304"/>
      <c r="D297" s="304"/>
      <c r="E297" s="304"/>
      <c r="F297" s="17"/>
      <c r="G297" s="304"/>
      <c r="H297" s="44"/>
      <c r="I297" s="44"/>
    </row>
    <row r="298" spans="1:9">
      <c r="A298" s="304"/>
      <c r="B298" s="304"/>
      <c r="C298" s="304"/>
      <c r="D298" s="304"/>
      <c r="E298" s="304"/>
      <c r="F298" s="17"/>
      <c r="G298" s="304"/>
      <c r="H298" s="44"/>
      <c r="I298" s="44"/>
    </row>
    <row r="299" spans="1:9">
      <c r="A299" s="304"/>
      <c r="B299" s="304"/>
      <c r="C299" s="304"/>
      <c r="D299" s="304"/>
      <c r="E299" s="304"/>
      <c r="F299" s="17"/>
      <c r="G299" s="304"/>
      <c r="H299" s="44"/>
      <c r="I299" s="44"/>
    </row>
    <row r="300" spans="1:9">
      <c r="A300" s="304"/>
      <c r="B300" s="304"/>
      <c r="C300" s="304"/>
      <c r="D300" s="304"/>
      <c r="E300" s="304"/>
      <c r="F300" s="17"/>
      <c r="G300" s="304"/>
      <c r="H300" s="44"/>
      <c r="I300" s="44"/>
    </row>
    <row r="301" spans="1:9">
      <c r="A301" s="304"/>
      <c r="B301" s="304"/>
      <c r="C301" s="304"/>
      <c r="D301" s="304"/>
      <c r="E301" s="304"/>
      <c r="F301" s="17"/>
      <c r="G301" s="304"/>
      <c r="H301" s="44"/>
      <c r="I301" s="44"/>
    </row>
    <row r="302" spans="1:9">
      <c r="A302" s="304"/>
      <c r="B302" s="304"/>
      <c r="C302" s="304"/>
      <c r="D302" s="304"/>
      <c r="E302" s="304"/>
      <c r="F302" s="17"/>
      <c r="G302" s="304"/>
      <c r="H302" s="44"/>
      <c r="I302" s="44"/>
    </row>
    <row r="303" spans="1:9">
      <c r="A303" s="304"/>
      <c r="B303" s="304"/>
      <c r="C303" s="304"/>
      <c r="D303" s="304"/>
      <c r="E303" s="304"/>
      <c r="F303" s="17"/>
      <c r="G303" s="304"/>
      <c r="H303" s="44"/>
      <c r="I303" s="44"/>
    </row>
    <row r="304" spans="1:9">
      <c r="A304" s="304"/>
      <c r="B304" s="304"/>
      <c r="C304" s="304"/>
      <c r="D304" s="304"/>
      <c r="E304" s="304"/>
      <c r="F304" s="17"/>
      <c r="G304" s="304"/>
      <c r="H304" s="44"/>
      <c r="I304" s="44"/>
    </row>
    <row r="305" spans="1:9">
      <c r="A305" s="304"/>
      <c r="B305" s="304"/>
      <c r="C305" s="304"/>
      <c r="D305" s="304"/>
      <c r="E305" s="304"/>
      <c r="F305" s="17"/>
      <c r="G305" s="304"/>
      <c r="H305" s="44"/>
      <c r="I305" s="44"/>
    </row>
    <row r="306" spans="1:9">
      <c r="A306" s="304"/>
      <c r="B306" s="304"/>
      <c r="C306" s="304"/>
      <c r="D306" s="304"/>
      <c r="E306" s="304"/>
      <c r="F306" s="17"/>
      <c r="G306" s="304"/>
      <c r="H306" s="44"/>
      <c r="I306" s="44"/>
    </row>
    <row r="307" spans="1:9">
      <c r="A307" s="304"/>
      <c r="B307" s="304"/>
      <c r="C307" s="304"/>
      <c r="D307" s="304"/>
      <c r="E307" s="304"/>
      <c r="F307" s="17"/>
      <c r="G307" s="304"/>
      <c r="H307" s="44"/>
      <c r="I307" s="44"/>
    </row>
    <row r="308" spans="1:9">
      <c r="A308" s="304"/>
      <c r="B308" s="304"/>
      <c r="C308" s="304"/>
      <c r="D308" s="304"/>
      <c r="E308" s="304"/>
      <c r="F308" s="17"/>
      <c r="G308" s="304"/>
      <c r="H308" s="44"/>
      <c r="I308" s="44"/>
    </row>
    <row r="309" spans="1:9">
      <c r="A309" s="304"/>
      <c r="B309" s="304"/>
      <c r="C309" s="304"/>
      <c r="D309" s="304"/>
      <c r="E309" s="304"/>
      <c r="F309" s="37"/>
      <c r="G309" s="304"/>
      <c r="H309" s="45"/>
      <c r="I309" s="45"/>
    </row>
    <row r="310" spans="1:9">
      <c r="A310" s="304"/>
      <c r="B310" s="304"/>
      <c r="C310" s="304"/>
      <c r="D310" s="304"/>
      <c r="E310" s="304"/>
      <c r="F310" s="17"/>
      <c r="G310" s="304"/>
      <c r="H310" s="44"/>
      <c r="I310" s="44"/>
    </row>
    <row r="311" spans="1:9">
      <c r="A311" s="304"/>
      <c r="B311" s="304"/>
      <c r="C311" s="304"/>
      <c r="D311" s="304"/>
      <c r="E311" s="304"/>
      <c r="F311" s="304"/>
      <c r="G311" s="304"/>
      <c r="H311" s="310"/>
      <c r="I311" s="310"/>
    </row>
    <row r="312" spans="1:9">
      <c r="A312" s="304"/>
      <c r="B312" s="304"/>
      <c r="C312" s="304"/>
      <c r="D312" s="304"/>
      <c r="E312" s="304"/>
      <c r="F312" s="304"/>
      <c r="G312" s="304"/>
      <c r="H312" s="310"/>
      <c r="I312" s="310"/>
    </row>
    <row r="313" spans="1:9">
      <c r="A313" s="304"/>
      <c r="B313" s="304"/>
      <c r="C313" s="304"/>
      <c r="D313" s="304"/>
      <c r="E313" s="304"/>
      <c r="F313" s="304"/>
      <c r="G313" s="304"/>
      <c r="H313" s="310"/>
      <c r="I313" s="310"/>
    </row>
    <row r="314" spans="1:9">
      <c r="A314" s="304"/>
      <c r="B314" s="304"/>
      <c r="C314" s="304"/>
      <c r="D314" s="304"/>
      <c r="E314" s="304"/>
      <c r="F314" s="304"/>
      <c r="G314" s="304"/>
      <c r="H314" s="310"/>
      <c r="I314" s="310"/>
    </row>
    <row r="315" spans="1:9">
      <c r="A315" s="304"/>
      <c r="B315" s="304"/>
      <c r="C315" s="304"/>
      <c r="D315" s="304"/>
      <c r="E315" s="304"/>
      <c r="F315" s="304"/>
      <c r="G315" s="304"/>
      <c r="H315" s="310"/>
      <c r="I315" s="310"/>
    </row>
    <row r="316" spans="1:9">
      <c r="A316" s="304"/>
      <c r="B316" s="304"/>
      <c r="C316" s="304"/>
      <c r="D316" s="304"/>
      <c r="E316" s="304"/>
      <c r="F316" s="304"/>
      <c r="G316" s="304"/>
      <c r="H316" s="310"/>
      <c r="I316" s="310"/>
    </row>
    <row r="317" spans="1:9">
      <c r="A317" s="304"/>
      <c r="B317" s="304"/>
      <c r="C317" s="304"/>
      <c r="D317" s="304"/>
      <c r="E317" s="304"/>
      <c r="F317" s="304"/>
      <c r="G317" s="304"/>
      <c r="H317" s="310"/>
      <c r="I317" s="310"/>
    </row>
    <row r="318" spans="1:9">
      <c r="A318" s="304"/>
      <c r="B318" s="304"/>
      <c r="C318" s="304"/>
      <c r="D318" s="304"/>
      <c r="E318" s="304"/>
      <c r="F318" s="304"/>
      <c r="G318" s="304"/>
      <c r="H318" s="310"/>
      <c r="I318" s="310"/>
    </row>
    <row r="319" spans="1:9">
      <c r="A319" s="304"/>
      <c r="B319" s="304"/>
      <c r="C319" s="304"/>
      <c r="D319" s="304"/>
      <c r="E319" s="304"/>
      <c r="F319" s="304"/>
      <c r="G319" s="304"/>
      <c r="H319" s="310"/>
      <c r="I319" s="310"/>
    </row>
    <row r="320" spans="1:9">
      <c r="A320" s="304"/>
      <c r="B320" s="304"/>
      <c r="C320" s="304"/>
      <c r="D320" s="304"/>
      <c r="E320" s="304"/>
      <c r="F320" s="304"/>
      <c r="G320" s="304"/>
      <c r="H320" s="310"/>
      <c r="I320" s="310"/>
    </row>
    <row r="321" spans="1:9">
      <c r="A321" s="304"/>
      <c r="B321" s="304"/>
      <c r="C321" s="304"/>
      <c r="D321" s="304"/>
      <c r="E321" s="304"/>
      <c r="F321" s="304"/>
      <c r="G321" s="304"/>
      <c r="H321" s="310"/>
      <c r="I321" s="310"/>
    </row>
    <row r="322" spans="1:9">
      <c r="A322" s="304"/>
      <c r="B322" s="304"/>
      <c r="C322" s="304"/>
      <c r="D322" s="304"/>
      <c r="E322" s="304"/>
      <c r="F322" s="304"/>
      <c r="G322" s="304"/>
      <c r="H322" s="310"/>
      <c r="I322" s="310"/>
    </row>
    <row r="323" spans="1:9">
      <c r="A323" s="304"/>
      <c r="B323" s="304"/>
      <c r="C323" s="304"/>
      <c r="D323" s="304"/>
      <c r="E323" s="304"/>
      <c r="F323" s="304"/>
      <c r="G323" s="304"/>
      <c r="H323" s="310"/>
      <c r="I323" s="310"/>
    </row>
    <row r="324" spans="1:9">
      <c r="A324" s="304"/>
      <c r="B324" s="304"/>
      <c r="C324" s="304"/>
      <c r="D324" s="304"/>
      <c r="E324" s="304"/>
      <c r="F324" s="304"/>
      <c r="G324" s="304"/>
      <c r="H324" s="310"/>
      <c r="I324" s="310"/>
    </row>
    <row r="325" spans="1:9">
      <c r="A325" s="304"/>
      <c r="B325" s="304"/>
      <c r="C325" s="304"/>
      <c r="D325" s="304"/>
      <c r="E325" s="304"/>
      <c r="F325" s="304"/>
      <c r="G325" s="304"/>
      <c r="H325" s="310"/>
      <c r="I325" s="310"/>
    </row>
    <row r="326" spans="1:9">
      <c r="A326" s="304"/>
      <c r="B326" s="304"/>
      <c r="C326" s="304"/>
      <c r="D326" s="304"/>
      <c r="E326" s="304"/>
      <c r="F326" s="304"/>
      <c r="G326" s="304"/>
      <c r="H326" s="310"/>
      <c r="I326" s="310"/>
    </row>
    <row r="327" spans="1:9">
      <c r="A327" s="304"/>
      <c r="B327" s="304"/>
      <c r="C327" s="304"/>
      <c r="D327" s="304"/>
      <c r="E327" s="304"/>
      <c r="F327" s="304"/>
      <c r="G327" s="304"/>
      <c r="H327" s="310"/>
      <c r="I327" s="310"/>
    </row>
    <row r="328" spans="1:9">
      <c r="A328" s="304"/>
      <c r="B328" s="304"/>
      <c r="C328" s="304"/>
      <c r="D328" s="304"/>
      <c r="E328" s="304"/>
      <c r="F328" s="304"/>
      <c r="G328" s="304"/>
      <c r="H328" s="310"/>
      <c r="I328" s="310"/>
    </row>
    <row r="329" spans="1:9">
      <c r="A329" s="304"/>
      <c r="B329" s="304"/>
      <c r="C329" s="304"/>
      <c r="D329" s="304"/>
      <c r="E329" s="304"/>
      <c r="F329" s="304"/>
      <c r="G329" s="304"/>
      <c r="H329" s="310"/>
      <c r="I329" s="310"/>
    </row>
    <row r="330" spans="1:9">
      <c r="A330" s="304"/>
      <c r="B330" s="304"/>
      <c r="C330" s="304"/>
      <c r="D330" s="304"/>
      <c r="E330" s="304"/>
      <c r="F330" s="304"/>
      <c r="G330" s="304"/>
      <c r="H330" s="310"/>
      <c r="I330" s="310"/>
    </row>
    <row r="331" spans="1:9">
      <c r="A331" s="304"/>
      <c r="B331" s="304"/>
      <c r="C331" s="304"/>
      <c r="D331" s="304"/>
      <c r="E331" s="304"/>
      <c r="F331" s="304"/>
      <c r="G331" s="304"/>
      <c r="H331" s="310"/>
      <c r="I331" s="310"/>
    </row>
    <row r="332" spans="1:9">
      <c r="A332" s="304"/>
      <c r="B332" s="304"/>
      <c r="C332" s="304"/>
      <c r="D332" s="304"/>
      <c r="E332" s="304"/>
      <c r="F332" s="304"/>
      <c r="G332" s="304"/>
      <c r="H332" s="310"/>
      <c r="I332" s="310"/>
    </row>
    <row r="333" spans="1:9">
      <c r="A333" s="304"/>
      <c r="B333" s="304"/>
      <c r="C333" s="304"/>
      <c r="D333" s="304"/>
      <c r="E333" s="304"/>
      <c r="F333" s="304"/>
      <c r="G333" s="304"/>
      <c r="H333" s="310"/>
      <c r="I333" s="310"/>
    </row>
    <row r="334" spans="1:9">
      <c r="A334" s="304"/>
      <c r="B334" s="304"/>
      <c r="C334" s="304"/>
      <c r="D334" s="304"/>
      <c r="E334" s="304"/>
      <c r="F334" s="304"/>
      <c r="G334" s="304"/>
      <c r="H334" s="310"/>
      <c r="I334" s="310"/>
    </row>
    <row r="335" spans="1:9">
      <c r="A335" s="304"/>
      <c r="B335" s="304"/>
      <c r="C335" s="304"/>
      <c r="D335" s="304"/>
      <c r="E335" s="304"/>
      <c r="F335" s="304"/>
      <c r="G335" s="304"/>
      <c r="H335" s="310"/>
      <c r="I335" s="310"/>
    </row>
    <row r="336" spans="1:9">
      <c r="A336" s="304"/>
      <c r="B336" s="304"/>
      <c r="C336" s="304"/>
      <c r="D336" s="304"/>
      <c r="E336" s="304"/>
      <c r="F336" s="304"/>
      <c r="G336" s="304"/>
      <c r="H336" s="310"/>
      <c r="I336" s="310"/>
    </row>
    <row r="337" spans="1:9">
      <c r="A337" s="304"/>
      <c r="B337" s="304"/>
      <c r="C337" s="304"/>
      <c r="D337" s="304"/>
      <c r="E337" s="304"/>
      <c r="F337" s="304"/>
      <c r="G337" s="304"/>
      <c r="H337" s="310"/>
      <c r="I337" s="310"/>
    </row>
    <row r="338" spans="1:9">
      <c r="A338" s="304"/>
      <c r="B338" s="304"/>
      <c r="C338" s="304"/>
      <c r="D338" s="304"/>
      <c r="E338" s="304"/>
      <c r="F338" s="304"/>
      <c r="G338" s="304"/>
      <c r="H338" s="310"/>
      <c r="I338" s="310"/>
    </row>
    <row r="339" spans="1:9">
      <c r="A339" s="304"/>
      <c r="B339" s="304"/>
      <c r="C339" s="304"/>
      <c r="D339" s="304"/>
      <c r="E339" s="304"/>
      <c r="F339" s="304"/>
      <c r="G339" s="304"/>
      <c r="H339" s="310"/>
      <c r="I339" s="310"/>
    </row>
    <row r="340" spans="1:9">
      <c r="A340" s="304"/>
      <c r="B340" s="304"/>
      <c r="C340" s="304"/>
      <c r="D340" s="304"/>
      <c r="E340" s="304"/>
      <c r="F340" s="304"/>
      <c r="G340" s="304"/>
      <c r="H340" s="310"/>
      <c r="I340" s="310"/>
    </row>
    <row r="341" spans="1:9">
      <c r="A341" s="304"/>
      <c r="B341" s="304"/>
      <c r="C341" s="304"/>
      <c r="D341" s="304"/>
      <c r="E341" s="304"/>
      <c r="F341" s="304"/>
      <c r="G341" s="304"/>
      <c r="H341" s="310"/>
      <c r="I341" s="310"/>
    </row>
    <row r="342" spans="1:9">
      <c r="A342" s="304"/>
      <c r="B342" s="304"/>
      <c r="C342" s="304"/>
      <c r="D342" s="304"/>
      <c r="E342" s="304"/>
      <c r="F342" s="304"/>
      <c r="G342" s="304"/>
      <c r="H342" s="310"/>
      <c r="I342" s="310"/>
    </row>
    <row r="343" spans="1:9">
      <c r="A343" s="304"/>
      <c r="B343" s="304"/>
      <c r="C343" s="304"/>
      <c r="D343" s="304"/>
      <c r="E343" s="304"/>
      <c r="F343" s="304"/>
      <c r="G343" s="304"/>
      <c r="H343" s="310"/>
      <c r="I343" s="310"/>
    </row>
    <row r="344" spans="1:9">
      <c r="A344" s="304"/>
      <c r="B344" s="304"/>
      <c r="C344" s="304"/>
      <c r="D344" s="304"/>
      <c r="E344" s="304"/>
      <c r="F344" s="304"/>
      <c r="G344" s="304"/>
      <c r="H344" s="310"/>
      <c r="I344" s="310"/>
    </row>
    <row r="345" spans="1:9">
      <c r="A345" s="304"/>
      <c r="B345" s="304"/>
      <c r="C345" s="304"/>
      <c r="D345" s="304"/>
      <c r="E345" s="304"/>
      <c r="F345" s="304"/>
      <c r="G345" s="304"/>
      <c r="H345" s="310"/>
      <c r="I345" s="310"/>
    </row>
    <row r="346" spans="1:9">
      <c r="A346" s="304"/>
      <c r="B346" s="304"/>
      <c r="C346" s="304"/>
      <c r="D346" s="304"/>
      <c r="E346" s="304"/>
      <c r="F346" s="304"/>
      <c r="G346" s="304"/>
      <c r="H346" s="310"/>
      <c r="I346" s="310"/>
    </row>
    <row r="347" spans="1:9">
      <c r="A347" s="304"/>
      <c r="B347" s="304"/>
      <c r="C347" s="304"/>
      <c r="D347" s="304"/>
      <c r="E347" s="304"/>
      <c r="F347" s="304"/>
      <c r="G347" s="304"/>
      <c r="H347" s="310"/>
      <c r="I347" s="310"/>
    </row>
    <row r="348" spans="1:9">
      <c r="A348" s="304"/>
      <c r="B348" s="304"/>
      <c r="C348" s="304"/>
      <c r="D348" s="304"/>
      <c r="E348" s="304"/>
      <c r="F348" s="304"/>
      <c r="G348" s="304"/>
      <c r="H348" s="310"/>
      <c r="I348" s="310"/>
    </row>
    <row r="349" spans="1:9">
      <c r="A349" s="304"/>
      <c r="B349" s="304"/>
      <c r="C349" s="304"/>
      <c r="D349" s="304"/>
      <c r="E349" s="304"/>
      <c r="F349" s="304"/>
      <c r="G349" s="304"/>
      <c r="H349" s="310"/>
      <c r="I349" s="310"/>
    </row>
    <row r="350" spans="1:9">
      <c r="A350" s="304"/>
      <c r="B350" s="304"/>
      <c r="C350" s="304"/>
      <c r="D350" s="304"/>
      <c r="E350" s="304"/>
      <c r="F350" s="304"/>
      <c r="G350" s="304"/>
      <c r="H350" s="310"/>
      <c r="I350" s="310"/>
    </row>
    <row r="351" spans="1:9">
      <c r="A351" s="304"/>
      <c r="B351" s="304"/>
      <c r="C351" s="304"/>
      <c r="D351" s="304"/>
      <c r="E351" s="304"/>
      <c r="F351" s="304"/>
      <c r="G351" s="304"/>
      <c r="H351" s="310"/>
      <c r="I351" s="310"/>
    </row>
    <row r="352" spans="1:9">
      <c r="A352" s="304"/>
      <c r="B352" s="304"/>
      <c r="C352" s="304"/>
      <c r="D352" s="304"/>
      <c r="E352" s="304"/>
      <c r="F352" s="304"/>
      <c r="G352" s="304"/>
      <c r="H352" s="310"/>
      <c r="I352" s="310"/>
    </row>
    <row r="353" spans="1:9">
      <c r="A353" s="304"/>
      <c r="B353" s="304"/>
      <c r="C353" s="304"/>
      <c r="D353" s="304"/>
      <c r="E353" s="304"/>
      <c r="F353" s="304"/>
      <c r="G353" s="304"/>
      <c r="H353" s="310"/>
      <c r="I353" s="310"/>
    </row>
    <row r="354" spans="1:9">
      <c r="A354" s="304"/>
      <c r="B354" s="304"/>
      <c r="C354" s="304"/>
      <c r="D354" s="304"/>
      <c r="E354" s="304"/>
      <c r="F354" s="304"/>
      <c r="G354" s="304"/>
      <c r="H354" s="310"/>
      <c r="I354" s="310"/>
    </row>
    <row r="355" spans="1:9">
      <c r="A355" s="304"/>
      <c r="B355" s="304"/>
      <c r="C355" s="304"/>
      <c r="D355" s="304"/>
      <c r="E355" s="304"/>
      <c r="F355" s="304"/>
      <c r="G355" s="304"/>
      <c r="H355" s="310"/>
      <c r="I355" s="310"/>
    </row>
    <row r="356" spans="1:9">
      <c r="A356" s="304"/>
      <c r="B356" s="304"/>
      <c r="C356" s="304"/>
      <c r="D356" s="304"/>
      <c r="E356" s="304"/>
      <c r="F356" s="304"/>
      <c r="G356" s="304"/>
      <c r="H356" s="310"/>
      <c r="I356" s="310"/>
    </row>
    <row r="357" spans="1:9">
      <c r="A357" s="304"/>
      <c r="B357" s="304"/>
      <c r="C357" s="304"/>
      <c r="D357" s="304"/>
      <c r="E357" s="304"/>
      <c r="F357" s="304"/>
      <c r="G357" s="304"/>
      <c r="H357" s="310"/>
      <c r="I357" s="310"/>
    </row>
    <row r="358" spans="1:9">
      <c r="A358" s="304"/>
      <c r="B358" s="304"/>
      <c r="C358" s="304"/>
      <c r="D358" s="304"/>
      <c r="E358" s="304"/>
      <c r="F358" s="304"/>
      <c r="G358" s="304"/>
      <c r="H358" s="310"/>
      <c r="I358" s="310"/>
    </row>
    <row r="359" spans="1:9">
      <c r="A359" s="304"/>
      <c r="B359" s="304"/>
      <c r="C359" s="304"/>
      <c r="D359" s="304"/>
      <c r="E359" s="304"/>
      <c r="F359" s="304"/>
      <c r="G359" s="304"/>
      <c r="H359" s="310"/>
      <c r="I359" s="310"/>
    </row>
    <row r="360" spans="1:9">
      <c r="A360" s="304"/>
      <c r="B360" s="304"/>
      <c r="C360" s="304"/>
      <c r="D360" s="304"/>
      <c r="E360" s="304"/>
      <c r="F360" s="304"/>
      <c r="G360" s="304"/>
      <c r="H360" s="310"/>
      <c r="I360" s="310"/>
    </row>
    <row r="361" spans="1:9">
      <c r="A361" s="304"/>
      <c r="B361" s="304"/>
      <c r="C361" s="304"/>
      <c r="D361" s="304"/>
      <c r="E361" s="304"/>
      <c r="F361" s="304"/>
      <c r="G361" s="304"/>
      <c r="H361" s="310"/>
      <c r="I361" s="310"/>
    </row>
    <row r="362" spans="1:9">
      <c r="A362" s="304"/>
      <c r="B362" s="304"/>
      <c r="C362" s="304"/>
      <c r="D362" s="304"/>
      <c r="E362" s="304"/>
      <c r="F362" s="304"/>
      <c r="G362" s="304"/>
      <c r="H362" s="310"/>
      <c r="I362" s="310"/>
    </row>
    <row r="363" spans="1:9">
      <c r="A363" s="304"/>
      <c r="B363" s="304"/>
      <c r="C363" s="304"/>
      <c r="D363" s="304"/>
      <c r="E363" s="304"/>
      <c r="F363" s="304"/>
      <c r="G363" s="304"/>
      <c r="H363" s="310"/>
      <c r="I363" s="310"/>
    </row>
    <row r="364" spans="1:9">
      <c r="A364" s="304"/>
      <c r="B364" s="304"/>
      <c r="C364" s="304"/>
      <c r="D364" s="304"/>
      <c r="E364" s="304"/>
      <c r="F364" s="304"/>
      <c r="G364" s="304"/>
      <c r="H364" s="310"/>
      <c r="I364" s="310"/>
    </row>
    <row r="365" spans="1:9">
      <c r="A365" s="304"/>
      <c r="B365" s="304"/>
      <c r="C365" s="304"/>
      <c r="D365" s="304"/>
      <c r="E365" s="304"/>
      <c r="F365" s="304"/>
      <c r="G365" s="304"/>
      <c r="H365" s="310"/>
      <c r="I365" s="310"/>
    </row>
    <row r="366" spans="1:9">
      <c r="A366" s="304"/>
      <c r="B366" s="304"/>
      <c r="C366" s="304"/>
      <c r="D366" s="304"/>
      <c r="E366" s="304"/>
      <c r="F366" s="304"/>
      <c r="G366" s="304"/>
      <c r="H366" s="310"/>
      <c r="I366" s="310"/>
    </row>
    <row r="367" spans="1:9">
      <c r="A367" s="304"/>
      <c r="B367" s="304"/>
      <c r="C367" s="304"/>
      <c r="D367" s="304"/>
      <c r="E367" s="304"/>
      <c r="F367" s="304"/>
      <c r="G367" s="304"/>
      <c r="H367" s="310"/>
      <c r="I367" s="310"/>
    </row>
    <row r="368" spans="1:9">
      <c r="A368" s="304"/>
      <c r="B368" s="304"/>
      <c r="C368" s="304"/>
      <c r="D368" s="304"/>
      <c r="E368" s="304"/>
      <c r="F368" s="304"/>
      <c r="G368" s="304"/>
      <c r="H368" s="310"/>
      <c r="I368" s="310"/>
    </row>
    <row r="369" spans="1:9">
      <c r="A369" s="304"/>
      <c r="B369" s="304"/>
      <c r="C369" s="304"/>
      <c r="D369" s="304"/>
      <c r="E369" s="304"/>
      <c r="F369" s="304"/>
      <c r="G369" s="304"/>
      <c r="H369" s="310"/>
      <c r="I369" s="310"/>
    </row>
    <row r="370" spans="1:9">
      <c r="A370" s="304"/>
      <c r="B370" s="304"/>
      <c r="C370" s="304"/>
      <c r="D370" s="304"/>
      <c r="E370" s="304"/>
      <c r="F370" s="304"/>
      <c r="G370" s="304"/>
      <c r="H370" s="310"/>
      <c r="I370" s="310"/>
    </row>
    <row r="371" spans="1:9">
      <c r="A371" s="304"/>
      <c r="B371" s="304"/>
      <c r="C371" s="304"/>
      <c r="D371" s="304"/>
      <c r="E371" s="304"/>
      <c r="F371" s="304"/>
      <c r="G371" s="304"/>
      <c r="H371" s="310"/>
      <c r="I371" s="310"/>
    </row>
    <row r="372" spans="1:9">
      <c r="A372" s="304"/>
      <c r="B372" s="304"/>
      <c r="C372" s="304"/>
      <c r="D372" s="304"/>
      <c r="E372" s="304"/>
      <c r="F372" s="304"/>
      <c r="G372" s="304"/>
      <c r="H372" s="310"/>
      <c r="I372" s="310"/>
    </row>
    <row r="373" spans="1:9">
      <c r="A373" s="304"/>
      <c r="B373" s="304"/>
      <c r="C373" s="304"/>
      <c r="D373" s="304"/>
      <c r="E373" s="304"/>
      <c r="F373" s="304"/>
      <c r="G373" s="304"/>
      <c r="H373" s="310"/>
      <c r="I373" s="310"/>
    </row>
    <row r="374" spans="1:9">
      <c r="A374" s="304"/>
      <c r="B374" s="304"/>
      <c r="C374" s="304"/>
      <c r="D374" s="304"/>
      <c r="E374" s="304"/>
      <c r="F374" s="304"/>
      <c r="G374" s="304"/>
      <c r="H374" s="310"/>
      <c r="I374" s="310"/>
    </row>
    <row r="375" spans="1:9">
      <c r="A375" s="304"/>
      <c r="B375" s="304"/>
      <c r="C375" s="304"/>
      <c r="D375" s="304"/>
      <c r="E375" s="304"/>
      <c r="F375" s="304"/>
      <c r="G375" s="304"/>
      <c r="H375" s="310"/>
      <c r="I375" s="310"/>
    </row>
    <row r="376" spans="1:9">
      <c r="A376" s="304"/>
      <c r="B376" s="304"/>
      <c r="C376" s="304"/>
      <c r="D376" s="304"/>
      <c r="E376" s="304"/>
      <c r="F376" s="304"/>
      <c r="G376" s="304"/>
      <c r="H376" s="310"/>
      <c r="I376" s="310"/>
    </row>
    <row r="377" spans="1:9">
      <c r="A377" s="304"/>
      <c r="B377" s="304"/>
      <c r="C377" s="304"/>
      <c r="D377" s="304"/>
      <c r="E377" s="304"/>
      <c r="F377" s="304"/>
      <c r="G377" s="304"/>
      <c r="H377" s="310"/>
      <c r="I377" s="310"/>
    </row>
    <row r="378" spans="1:9">
      <c r="A378" s="304"/>
      <c r="B378" s="304"/>
      <c r="C378" s="304"/>
      <c r="D378" s="304"/>
      <c r="E378" s="304"/>
      <c r="F378" s="304"/>
      <c r="G378" s="304"/>
      <c r="H378" s="310"/>
      <c r="I378" s="310"/>
    </row>
    <row r="379" spans="1:9">
      <c r="A379" s="304"/>
      <c r="B379" s="304"/>
      <c r="C379" s="304"/>
      <c r="D379" s="304"/>
      <c r="E379" s="304"/>
      <c r="F379" s="304"/>
      <c r="G379" s="304"/>
      <c r="H379" s="310"/>
      <c r="I379" s="310"/>
    </row>
    <row r="380" spans="1:9">
      <c r="A380" s="304"/>
      <c r="B380" s="304"/>
      <c r="C380" s="304"/>
      <c r="D380" s="304"/>
      <c r="E380" s="304"/>
      <c r="F380" s="304"/>
      <c r="G380" s="304"/>
      <c r="H380" s="310"/>
      <c r="I380" s="310"/>
    </row>
    <row r="381" spans="1:9">
      <c r="A381" s="304"/>
      <c r="B381" s="304"/>
      <c r="C381" s="304"/>
      <c r="D381" s="304"/>
      <c r="E381" s="304"/>
      <c r="F381" s="304"/>
      <c r="G381" s="304"/>
      <c r="H381" s="310"/>
      <c r="I381" s="310"/>
    </row>
    <row r="382" spans="1:9">
      <c r="A382" s="304"/>
      <c r="B382" s="304"/>
      <c r="C382" s="304"/>
      <c r="D382" s="304"/>
      <c r="E382" s="304"/>
      <c r="F382" s="304"/>
      <c r="G382" s="304"/>
      <c r="H382" s="310"/>
      <c r="I382" s="310"/>
    </row>
    <row r="383" spans="1:9">
      <c r="A383" s="304"/>
      <c r="B383" s="304"/>
      <c r="C383" s="304"/>
      <c r="D383" s="304"/>
      <c r="E383" s="304"/>
      <c r="F383" s="304"/>
      <c r="G383" s="304"/>
      <c r="H383" s="310"/>
      <c r="I383" s="310"/>
    </row>
    <row r="384" spans="1:9">
      <c r="A384" s="304"/>
      <c r="B384" s="304"/>
      <c r="C384" s="304"/>
      <c r="D384" s="304"/>
      <c r="E384" s="304"/>
      <c r="F384" s="304"/>
      <c r="G384" s="304"/>
      <c r="H384" s="310"/>
      <c r="I384" s="310"/>
    </row>
    <row r="385" spans="1:9">
      <c r="A385" s="304"/>
      <c r="B385" s="304"/>
      <c r="C385" s="304"/>
      <c r="D385" s="304"/>
      <c r="E385" s="304"/>
      <c r="F385" s="304"/>
      <c r="G385" s="304"/>
      <c r="H385" s="310"/>
      <c r="I385" s="310"/>
    </row>
    <row r="386" spans="1:9">
      <c r="A386" s="304"/>
      <c r="B386" s="304"/>
      <c r="C386" s="304"/>
      <c r="D386" s="304"/>
      <c r="E386" s="304"/>
      <c r="F386" s="304"/>
      <c r="G386" s="304"/>
      <c r="H386" s="310"/>
      <c r="I386" s="310"/>
    </row>
    <row r="387" spans="1:9">
      <c r="A387" s="304"/>
      <c r="B387" s="304"/>
      <c r="C387" s="304"/>
      <c r="D387" s="304"/>
      <c r="E387" s="304"/>
      <c r="F387" s="304"/>
      <c r="G387" s="304"/>
      <c r="H387" s="310"/>
      <c r="I387" s="310"/>
    </row>
    <row r="388" spans="1:9">
      <c r="A388" s="304"/>
      <c r="B388" s="304"/>
      <c r="C388" s="304"/>
      <c r="D388" s="304"/>
      <c r="E388" s="304"/>
      <c r="F388" s="304"/>
      <c r="G388" s="304"/>
      <c r="H388" s="310"/>
      <c r="I388" s="310"/>
    </row>
    <row r="389" spans="1:9">
      <c r="A389" s="304"/>
      <c r="B389" s="304"/>
      <c r="C389" s="304"/>
      <c r="D389" s="304"/>
      <c r="E389" s="304"/>
      <c r="F389" s="304"/>
      <c r="G389" s="304"/>
      <c r="H389" s="310"/>
      <c r="I389" s="310"/>
    </row>
    <row r="390" spans="1:9">
      <c r="A390" s="304"/>
      <c r="B390" s="304"/>
      <c r="C390" s="304"/>
      <c r="D390" s="304"/>
      <c r="E390" s="304"/>
      <c r="F390" s="304"/>
      <c r="G390" s="304"/>
      <c r="H390" s="310"/>
      <c r="I390" s="310"/>
    </row>
    <row r="391" spans="1:9">
      <c r="A391" s="304"/>
      <c r="B391" s="304"/>
      <c r="C391" s="304"/>
      <c r="D391" s="304"/>
      <c r="E391" s="304"/>
      <c r="F391" s="304"/>
      <c r="G391" s="304"/>
      <c r="H391" s="310"/>
      <c r="I391" s="310"/>
    </row>
    <row r="392" spans="1:9">
      <c r="A392" s="304"/>
      <c r="B392" s="304"/>
      <c r="C392" s="304"/>
      <c r="D392" s="304"/>
      <c r="E392" s="304"/>
      <c r="F392" s="304"/>
      <c r="G392" s="304"/>
      <c r="H392" s="310"/>
      <c r="I392" s="310"/>
    </row>
    <row r="393" spans="1:9">
      <c r="A393" s="304"/>
      <c r="B393" s="304"/>
      <c r="C393" s="304"/>
      <c r="D393" s="304"/>
      <c r="E393" s="304"/>
      <c r="F393" s="304"/>
      <c r="G393" s="304"/>
      <c r="H393" s="310"/>
      <c r="I393" s="310"/>
    </row>
    <row r="394" spans="1:9">
      <c r="A394" s="304"/>
      <c r="B394" s="304"/>
      <c r="C394" s="304"/>
      <c r="D394" s="304"/>
      <c r="E394" s="304"/>
      <c r="F394" s="304"/>
      <c r="G394" s="304"/>
      <c r="H394" s="310"/>
      <c r="I394" s="310"/>
    </row>
    <row r="395" spans="1:9">
      <c r="A395" s="304"/>
      <c r="B395" s="304"/>
      <c r="C395" s="304"/>
      <c r="D395" s="304"/>
      <c r="E395" s="304"/>
      <c r="F395" s="304"/>
      <c r="G395" s="304"/>
      <c r="H395" s="310"/>
      <c r="I395" s="310"/>
    </row>
    <row r="396" spans="1:9">
      <c r="A396" s="304"/>
      <c r="B396" s="304"/>
      <c r="C396" s="304"/>
      <c r="D396" s="304"/>
      <c r="E396" s="304"/>
      <c r="F396" s="304"/>
      <c r="G396" s="304"/>
      <c r="H396" s="310"/>
      <c r="I396" s="310"/>
    </row>
    <row r="397" spans="1:9">
      <c r="A397" s="304"/>
      <c r="B397" s="304"/>
      <c r="C397" s="304"/>
      <c r="D397" s="304"/>
      <c r="E397" s="304"/>
      <c r="F397" s="304"/>
      <c r="G397" s="304"/>
      <c r="H397" s="310"/>
      <c r="I397" s="310"/>
    </row>
    <row r="398" spans="1:9">
      <c r="A398" s="304"/>
      <c r="B398" s="304"/>
      <c r="C398" s="304"/>
      <c r="D398" s="304"/>
      <c r="E398" s="304"/>
      <c r="F398" s="304"/>
      <c r="G398" s="304"/>
      <c r="H398" s="310"/>
      <c r="I398" s="310"/>
    </row>
    <row r="399" spans="1:9">
      <c r="A399" s="304"/>
      <c r="B399" s="304"/>
      <c r="C399" s="304"/>
      <c r="D399" s="304"/>
      <c r="E399" s="304"/>
      <c r="F399" s="304"/>
      <c r="G399" s="304"/>
      <c r="H399" s="310"/>
      <c r="I399" s="310"/>
    </row>
    <row r="400" spans="1:9">
      <c r="A400" s="304"/>
      <c r="B400" s="304"/>
      <c r="C400" s="304"/>
      <c r="D400" s="304"/>
      <c r="E400" s="304"/>
      <c r="F400" s="304"/>
      <c r="G400" s="304"/>
      <c r="H400" s="310"/>
      <c r="I400" s="310"/>
    </row>
    <row r="401" spans="1:9">
      <c r="A401" s="304"/>
      <c r="B401" s="304"/>
      <c r="C401" s="304"/>
      <c r="D401" s="304"/>
      <c r="E401" s="304"/>
      <c r="F401" s="304"/>
      <c r="G401" s="304"/>
      <c r="H401" s="310"/>
      <c r="I401" s="310"/>
    </row>
    <row r="402" spans="1:9">
      <c r="A402" s="304"/>
      <c r="B402" s="304"/>
      <c r="C402" s="304"/>
      <c r="D402" s="304"/>
      <c r="E402" s="304"/>
      <c r="F402" s="304"/>
      <c r="G402" s="304"/>
      <c r="H402" s="310"/>
      <c r="I402" s="310"/>
    </row>
    <row r="403" spans="1:9">
      <c r="A403" s="304"/>
      <c r="B403" s="304"/>
      <c r="C403" s="304"/>
      <c r="D403" s="304"/>
      <c r="E403" s="304"/>
      <c r="F403" s="304"/>
      <c r="G403" s="304"/>
      <c r="H403" s="310"/>
      <c r="I403" s="310"/>
    </row>
    <row r="404" spans="1:9">
      <c r="A404" s="304"/>
      <c r="B404" s="304"/>
      <c r="C404" s="304"/>
      <c r="D404" s="304"/>
      <c r="E404" s="304"/>
      <c r="F404" s="304"/>
      <c r="G404" s="304"/>
      <c r="H404" s="310"/>
      <c r="I404" s="310"/>
    </row>
    <row r="405" spans="1:9">
      <c r="A405" s="304"/>
      <c r="B405" s="304"/>
      <c r="C405" s="304"/>
      <c r="D405" s="304"/>
      <c r="E405" s="304"/>
      <c r="F405" s="304"/>
      <c r="G405" s="304"/>
      <c r="H405" s="310"/>
      <c r="I405" s="310"/>
    </row>
    <row r="406" spans="1:9">
      <c r="A406" s="304"/>
      <c r="B406" s="304"/>
      <c r="C406" s="304"/>
      <c r="D406" s="304"/>
      <c r="E406" s="304"/>
      <c r="F406" s="304"/>
      <c r="G406" s="304"/>
      <c r="H406" s="310"/>
      <c r="I406" s="310"/>
    </row>
    <row r="407" spans="1:9">
      <c r="A407" s="304"/>
      <c r="B407" s="304"/>
      <c r="C407" s="304"/>
      <c r="D407" s="304"/>
      <c r="E407" s="304"/>
      <c r="F407" s="304"/>
      <c r="G407" s="304"/>
      <c r="H407" s="310"/>
      <c r="I407" s="310"/>
    </row>
    <row r="408" spans="1:9">
      <c r="A408" s="304"/>
      <c r="B408" s="304"/>
      <c r="C408" s="304"/>
      <c r="D408" s="304"/>
      <c r="E408" s="304"/>
      <c r="F408" s="304"/>
      <c r="G408" s="304"/>
      <c r="H408" s="310"/>
      <c r="I408" s="310"/>
    </row>
    <row r="409" spans="1:9">
      <c r="A409" s="304"/>
      <c r="B409" s="304"/>
      <c r="C409" s="304"/>
      <c r="D409" s="304"/>
      <c r="E409" s="304"/>
      <c r="F409" s="304"/>
      <c r="G409" s="304"/>
      <c r="H409" s="310"/>
      <c r="I409" s="310"/>
    </row>
    <row r="410" spans="1:9">
      <c r="A410" s="304"/>
      <c r="B410" s="304"/>
      <c r="C410" s="304"/>
      <c r="D410" s="304"/>
      <c r="E410" s="304"/>
      <c r="F410" s="304"/>
      <c r="G410" s="304"/>
      <c r="H410" s="310"/>
      <c r="I410" s="310"/>
    </row>
    <row r="411" spans="1:9">
      <c r="A411" s="304"/>
      <c r="B411" s="304"/>
      <c r="C411" s="304"/>
      <c r="D411" s="304"/>
      <c r="E411" s="304"/>
      <c r="F411" s="304"/>
      <c r="G411" s="304"/>
      <c r="H411" s="310"/>
      <c r="I411" s="310"/>
    </row>
    <row r="412" spans="1:9">
      <c r="A412" s="304"/>
      <c r="B412" s="304"/>
      <c r="C412" s="304"/>
      <c r="D412" s="304"/>
      <c r="E412" s="304"/>
      <c r="F412" s="304"/>
      <c r="G412" s="304"/>
      <c r="H412" s="310"/>
      <c r="I412" s="310"/>
    </row>
    <row r="413" spans="1:9">
      <c r="A413" s="304"/>
      <c r="B413" s="304"/>
      <c r="C413" s="304"/>
      <c r="D413" s="304"/>
      <c r="E413" s="304"/>
      <c r="F413" s="304"/>
      <c r="G413" s="304"/>
      <c r="H413" s="310"/>
      <c r="I413" s="310"/>
    </row>
    <row r="414" spans="1:9">
      <c r="A414" s="304"/>
      <c r="B414" s="304"/>
      <c r="C414" s="304"/>
      <c r="D414" s="304"/>
      <c r="E414" s="304"/>
      <c r="F414" s="304"/>
      <c r="G414" s="304"/>
      <c r="H414" s="310"/>
      <c r="I414" s="310"/>
    </row>
    <row r="415" spans="1:9">
      <c r="A415" s="304"/>
      <c r="B415" s="304"/>
      <c r="C415" s="304"/>
      <c r="D415" s="304"/>
      <c r="E415" s="304"/>
      <c r="F415" s="304"/>
      <c r="G415" s="304"/>
      <c r="H415" s="310"/>
      <c r="I415" s="310"/>
    </row>
    <row r="416" spans="1:9">
      <c r="A416" s="304"/>
      <c r="B416" s="304"/>
      <c r="C416" s="304"/>
      <c r="D416" s="304"/>
      <c r="E416" s="304"/>
      <c r="F416" s="304"/>
      <c r="G416" s="304"/>
      <c r="H416" s="310"/>
      <c r="I416" s="310"/>
    </row>
    <row r="417" spans="1:9">
      <c r="A417" s="304"/>
      <c r="B417" s="304"/>
      <c r="C417" s="304"/>
      <c r="D417" s="304"/>
      <c r="E417" s="304"/>
      <c r="F417" s="304"/>
      <c r="G417" s="304"/>
      <c r="H417" s="310"/>
      <c r="I417" s="310"/>
    </row>
    <row r="418" spans="1:9">
      <c r="A418" s="304"/>
      <c r="B418" s="304"/>
      <c r="C418" s="304"/>
      <c r="D418" s="304"/>
      <c r="E418" s="304"/>
      <c r="F418" s="304"/>
      <c r="G418" s="304"/>
      <c r="H418" s="310"/>
      <c r="I418" s="310"/>
    </row>
    <row r="419" spans="1:9">
      <c r="A419" s="304"/>
      <c r="B419" s="304"/>
      <c r="C419" s="304"/>
      <c r="D419" s="304"/>
      <c r="E419" s="304"/>
      <c r="F419" s="304"/>
      <c r="G419" s="304"/>
      <c r="H419" s="310"/>
      <c r="I419" s="310"/>
    </row>
    <row r="420" spans="1:9">
      <c r="A420" s="304"/>
      <c r="B420" s="304"/>
      <c r="C420" s="304"/>
      <c r="D420" s="304"/>
      <c r="E420" s="304"/>
      <c r="F420" s="304"/>
      <c r="G420" s="304"/>
      <c r="H420" s="310"/>
      <c r="I420" s="310"/>
    </row>
    <row r="421" spans="1:9">
      <c r="A421" s="304"/>
      <c r="B421" s="304"/>
      <c r="C421" s="304"/>
      <c r="D421" s="304"/>
      <c r="E421" s="304"/>
      <c r="F421" s="304"/>
      <c r="G421" s="304"/>
      <c r="H421" s="310"/>
      <c r="I421" s="310"/>
    </row>
    <row r="422" spans="1:9">
      <c r="A422" s="304"/>
      <c r="B422" s="304"/>
      <c r="C422" s="304"/>
      <c r="D422" s="304"/>
      <c r="E422" s="304"/>
      <c r="F422" s="304"/>
      <c r="G422" s="304"/>
      <c r="H422" s="310"/>
      <c r="I422" s="310"/>
    </row>
    <row r="423" spans="1:9">
      <c r="A423" s="304"/>
      <c r="B423" s="304"/>
      <c r="C423" s="304"/>
      <c r="D423" s="304"/>
      <c r="E423" s="304"/>
      <c r="F423" s="304"/>
      <c r="G423" s="304"/>
      <c r="H423" s="310"/>
      <c r="I423" s="310"/>
    </row>
    <row r="424" spans="1:9">
      <c r="A424" s="304"/>
      <c r="B424" s="304"/>
      <c r="C424" s="304"/>
      <c r="D424" s="304"/>
      <c r="E424" s="304"/>
      <c r="F424" s="304"/>
      <c r="G424" s="304"/>
      <c r="H424" s="310"/>
      <c r="I424" s="310"/>
    </row>
    <row r="425" spans="1:9">
      <c r="A425" s="304"/>
      <c r="B425" s="304"/>
      <c r="C425" s="304"/>
      <c r="D425" s="304"/>
      <c r="E425" s="304"/>
      <c r="F425" s="304"/>
      <c r="G425" s="304"/>
      <c r="H425" s="310"/>
      <c r="I425" s="310"/>
    </row>
    <row r="426" spans="1:9">
      <c r="A426" s="304"/>
      <c r="B426" s="304"/>
      <c r="C426" s="304"/>
      <c r="D426" s="304"/>
      <c r="E426" s="304"/>
      <c r="F426" s="304"/>
      <c r="G426" s="304"/>
      <c r="H426" s="310"/>
      <c r="I426" s="310"/>
    </row>
    <row r="427" spans="1:9">
      <c r="A427" s="304"/>
      <c r="B427" s="304"/>
      <c r="C427" s="304"/>
      <c r="D427" s="304"/>
      <c r="E427" s="304"/>
      <c r="F427" s="304"/>
      <c r="G427" s="304"/>
      <c r="H427" s="310"/>
      <c r="I427" s="310"/>
    </row>
    <row r="428" spans="1:9">
      <c r="A428" s="304"/>
      <c r="B428" s="304"/>
      <c r="C428" s="304"/>
      <c r="D428" s="304"/>
      <c r="E428" s="304"/>
      <c r="F428" s="304"/>
      <c r="G428" s="304"/>
      <c r="H428" s="310"/>
      <c r="I428" s="310"/>
    </row>
    <row r="429" spans="1:9">
      <c r="A429" s="304"/>
      <c r="B429" s="304"/>
      <c r="C429" s="304"/>
      <c r="D429" s="304"/>
      <c r="E429" s="304"/>
      <c r="F429" s="304"/>
      <c r="G429" s="304"/>
      <c r="H429" s="310"/>
      <c r="I429" s="310"/>
    </row>
    <row r="430" spans="1:9">
      <c r="A430" s="304"/>
      <c r="B430" s="304"/>
      <c r="C430" s="304"/>
      <c r="D430" s="304"/>
      <c r="E430" s="304"/>
      <c r="F430" s="304"/>
      <c r="G430" s="304"/>
      <c r="H430" s="310"/>
      <c r="I430" s="310"/>
    </row>
    <row r="431" spans="1:9">
      <c r="A431" s="304"/>
      <c r="B431" s="304"/>
      <c r="C431" s="304"/>
      <c r="D431" s="304"/>
      <c r="E431" s="304"/>
      <c r="F431" s="304"/>
      <c r="G431" s="304"/>
      <c r="H431" s="310"/>
      <c r="I431" s="310"/>
    </row>
    <row r="432" spans="1:9">
      <c r="A432" s="304"/>
      <c r="B432" s="304"/>
      <c r="C432" s="304"/>
      <c r="D432" s="304"/>
      <c r="E432" s="304"/>
      <c r="F432" s="304"/>
      <c r="G432" s="304"/>
      <c r="H432" s="310"/>
      <c r="I432" s="310"/>
    </row>
    <row r="433" spans="1:9">
      <c r="A433" s="304"/>
      <c r="B433" s="304"/>
      <c r="C433" s="304"/>
      <c r="D433" s="304"/>
      <c r="E433" s="304"/>
      <c r="F433" s="304"/>
      <c r="G433" s="304"/>
      <c r="H433" s="310"/>
      <c r="I433" s="310"/>
    </row>
    <row r="434" spans="1:9">
      <c r="A434" s="304"/>
      <c r="B434" s="304"/>
      <c r="C434" s="304"/>
      <c r="D434" s="304"/>
      <c r="E434" s="304"/>
      <c r="F434" s="304"/>
      <c r="G434" s="304"/>
      <c r="H434" s="310"/>
      <c r="I434" s="310"/>
    </row>
    <row r="435" spans="1:9">
      <c r="A435" s="304"/>
      <c r="B435" s="304"/>
      <c r="C435" s="304"/>
      <c r="D435" s="304"/>
      <c r="E435" s="304"/>
      <c r="F435" s="304"/>
      <c r="G435" s="304"/>
      <c r="H435" s="310"/>
      <c r="I435" s="310"/>
    </row>
    <row r="436" spans="1:9">
      <c r="A436" s="304"/>
      <c r="B436" s="304"/>
      <c r="C436" s="304"/>
      <c r="D436" s="304"/>
      <c r="E436" s="304"/>
      <c r="F436" s="304"/>
      <c r="G436" s="304"/>
      <c r="H436" s="310"/>
      <c r="I436" s="310"/>
    </row>
    <row r="437" spans="1:9">
      <c r="A437" s="304"/>
      <c r="B437" s="304"/>
      <c r="C437" s="304"/>
      <c r="D437" s="304"/>
      <c r="E437" s="304"/>
      <c r="F437" s="304"/>
      <c r="G437" s="304"/>
      <c r="H437" s="310"/>
      <c r="I437" s="310"/>
    </row>
    <row r="438" spans="1:9">
      <c r="A438" s="304"/>
      <c r="B438" s="304"/>
      <c r="C438" s="304"/>
      <c r="D438" s="304"/>
      <c r="E438" s="304"/>
      <c r="F438" s="304"/>
      <c r="G438" s="304"/>
      <c r="H438" s="310"/>
      <c r="I438" s="310"/>
    </row>
    <row r="439" spans="1:9">
      <c r="A439" s="304"/>
      <c r="B439" s="304"/>
      <c r="C439" s="304"/>
      <c r="D439" s="304"/>
      <c r="E439" s="304"/>
      <c r="F439" s="304"/>
      <c r="G439" s="304"/>
      <c r="H439" s="310"/>
      <c r="I439" s="310"/>
    </row>
    <row r="440" spans="1:9">
      <c r="A440" s="304"/>
      <c r="B440" s="304"/>
      <c r="C440" s="304"/>
      <c r="D440" s="304"/>
      <c r="E440" s="304"/>
      <c r="F440" s="304"/>
      <c r="G440" s="304"/>
      <c r="H440" s="310"/>
      <c r="I440" s="310"/>
    </row>
    <row r="441" spans="1:9">
      <c r="A441" s="304"/>
      <c r="B441" s="304"/>
      <c r="C441" s="304"/>
      <c r="D441" s="304"/>
      <c r="E441" s="304"/>
      <c r="F441" s="304"/>
      <c r="G441" s="304"/>
      <c r="H441" s="310"/>
      <c r="I441" s="310"/>
    </row>
    <row r="442" spans="1:9">
      <c r="A442" s="304"/>
      <c r="B442" s="304"/>
      <c r="C442" s="304"/>
      <c r="D442" s="304"/>
      <c r="E442" s="304"/>
      <c r="F442" s="304"/>
      <c r="G442" s="304"/>
      <c r="H442" s="310"/>
      <c r="I442" s="310"/>
    </row>
    <row r="443" spans="1:9">
      <c r="A443" s="304"/>
      <c r="B443" s="304"/>
      <c r="C443" s="304"/>
      <c r="D443" s="304"/>
      <c r="E443" s="304"/>
      <c r="F443" s="304"/>
      <c r="G443" s="304"/>
      <c r="H443" s="310"/>
      <c r="I443" s="310"/>
    </row>
    <row r="444" spans="1:9">
      <c r="A444" s="304"/>
      <c r="B444" s="304"/>
      <c r="C444" s="304"/>
      <c r="D444" s="304"/>
      <c r="E444" s="304"/>
      <c r="F444" s="304"/>
      <c r="G444" s="304"/>
      <c r="H444" s="310"/>
      <c r="I444" s="310"/>
    </row>
    <row r="445" spans="1:9">
      <c r="A445" s="304"/>
      <c r="B445" s="304"/>
      <c r="C445" s="304"/>
      <c r="D445" s="304"/>
      <c r="E445" s="304"/>
      <c r="F445" s="304"/>
      <c r="G445" s="304"/>
      <c r="H445" s="310"/>
      <c r="I445" s="310"/>
    </row>
    <row r="446" spans="1:9">
      <c r="A446" s="304"/>
      <c r="B446" s="304"/>
      <c r="C446" s="304"/>
      <c r="D446" s="304"/>
      <c r="E446" s="304"/>
      <c r="F446" s="304"/>
      <c r="G446" s="304"/>
      <c r="H446" s="310"/>
      <c r="I446" s="310"/>
    </row>
    <row r="447" spans="1:9">
      <c r="A447" s="304"/>
      <c r="B447" s="304"/>
      <c r="C447" s="304"/>
      <c r="D447" s="304"/>
      <c r="E447" s="304"/>
      <c r="F447" s="304"/>
      <c r="G447" s="304"/>
      <c r="H447" s="310"/>
      <c r="I447" s="310"/>
    </row>
    <row r="448" spans="1:9">
      <c r="A448" s="304"/>
      <c r="B448" s="304"/>
      <c r="C448" s="304"/>
      <c r="D448" s="304"/>
      <c r="E448" s="304"/>
      <c r="F448" s="304"/>
      <c r="G448" s="304"/>
      <c r="H448" s="310"/>
      <c r="I448" s="310"/>
    </row>
    <row r="449" spans="1:9">
      <c r="A449" s="304"/>
      <c r="B449" s="304"/>
      <c r="C449" s="304"/>
      <c r="D449" s="304"/>
      <c r="E449" s="304"/>
      <c r="F449" s="304"/>
      <c r="G449" s="304"/>
      <c r="H449" s="310"/>
      <c r="I449" s="310"/>
    </row>
    <row r="450" spans="1:9">
      <c r="A450" s="304"/>
      <c r="B450" s="304"/>
      <c r="C450" s="304"/>
      <c r="D450" s="304"/>
      <c r="E450" s="304"/>
      <c r="F450" s="304"/>
      <c r="G450" s="304"/>
      <c r="H450" s="310"/>
      <c r="I450" s="310"/>
    </row>
    <row r="451" spans="1:9">
      <c r="A451" s="304"/>
      <c r="B451" s="304"/>
      <c r="C451" s="304"/>
      <c r="D451" s="304"/>
      <c r="E451" s="304"/>
      <c r="F451" s="304"/>
      <c r="G451" s="304"/>
      <c r="H451" s="310"/>
      <c r="I451" s="310"/>
    </row>
    <row r="452" spans="1:9">
      <c r="A452" s="304"/>
      <c r="B452" s="304"/>
      <c r="C452" s="304"/>
      <c r="D452" s="304"/>
      <c r="E452" s="304"/>
      <c r="F452" s="304"/>
      <c r="G452" s="304"/>
      <c r="H452" s="310"/>
      <c r="I452" s="310"/>
    </row>
    <row r="453" spans="1:9">
      <c r="A453" s="304"/>
      <c r="B453" s="304"/>
      <c r="C453" s="304"/>
      <c r="D453" s="304"/>
      <c r="E453" s="304"/>
      <c r="F453" s="304"/>
      <c r="G453" s="304"/>
      <c r="H453" s="310"/>
      <c r="I453" s="310"/>
    </row>
    <row r="454" spans="1:9">
      <c r="A454" s="304"/>
      <c r="B454" s="304"/>
      <c r="C454" s="304"/>
      <c r="D454" s="304"/>
      <c r="E454" s="304"/>
      <c r="F454" s="304"/>
      <c r="G454" s="304"/>
      <c r="H454" s="310"/>
      <c r="I454" s="310"/>
    </row>
    <row r="455" spans="1:9">
      <c r="A455" s="304"/>
      <c r="B455" s="304"/>
      <c r="C455" s="304"/>
      <c r="D455" s="304"/>
      <c r="E455" s="304"/>
      <c r="F455" s="304"/>
      <c r="G455" s="304"/>
      <c r="H455" s="310"/>
      <c r="I455" s="310"/>
    </row>
  </sheetData>
  <mergeCells count="12">
    <mergeCell ref="A1:I1"/>
    <mergeCell ref="A7:I7"/>
    <mergeCell ref="A26:I26"/>
    <mergeCell ref="A45:I45"/>
    <mergeCell ref="A64:I64"/>
    <mergeCell ref="A5:A6"/>
    <mergeCell ref="A4:I4"/>
    <mergeCell ref="B5:D5"/>
    <mergeCell ref="E5:H5"/>
    <mergeCell ref="A2:I2"/>
    <mergeCell ref="A3:I3"/>
    <mergeCell ref="I5:J5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311"/>
  <sheetViews>
    <sheetView showGridLines="0" zoomScaleNormal="100" workbookViewId="0">
      <pane ySplit="6" topLeftCell="A7" activePane="bottomLeft" state="frozen"/>
      <selection pane="bottomLeft" activeCell="K65" sqref="K65"/>
    </sheetView>
  </sheetViews>
  <sheetFormatPr defaultColWidth="9.140625" defaultRowHeight="14.25"/>
  <cols>
    <col min="1" max="1" width="25.7109375" style="293" customWidth="1"/>
    <col min="2" max="9" width="10.7109375" style="293" customWidth="1"/>
    <col min="10" max="16384" width="9.140625" style="293"/>
  </cols>
  <sheetData>
    <row r="1" spans="1:10" ht="20.100000000000001" customHeight="1">
      <c r="A1" s="762" t="s">
        <v>723</v>
      </c>
      <c r="B1" s="762"/>
      <c r="C1" s="762"/>
      <c r="D1" s="762"/>
      <c r="E1" s="762"/>
      <c r="F1" s="762"/>
      <c r="G1" s="762"/>
      <c r="H1" s="762"/>
      <c r="I1" s="762"/>
    </row>
    <row r="2" spans="1:10" ht="20.100000000000001" customHeight="1">
      <c r="A2" s="825" t="s">
        <v>550</v>
      </c>
      <c r="B2" s="825"/>
      <c r="C2" s="825"/>
      <c r="D2" s="825"/>
      <c r="E2" s="825"/>
      <c r="F2" s="825"/>
      <c r="G2" s="825"/>
      <c r="H2" s="825"/>
      <c r="I2" s="825"/>
    </row>
    <row r="3" spans="1:10" ht="18" customHeight="1">
      <c r="A3" s="830" t="s">
        <v>553</v>
      </c>
      <c r="B3" s="830"/>
      <c r="C3" s="830"/>
      <c r="D3" s="830"/>
      <c r="E3" s="830"/>
      <c r="F3" s="830"/>
      <c r="G3" s="830"/>
      <c r="H3" s="830"/>
      <c r="I3" s="830"/>
    </row>
    <row r="4" spans="1:10" ht="18" customHeight="1">
      <c r="A4" s="828" t="s">
        <v>554</v>
      </c>
      <c r="B4" s="831"/>
      <c r="C4" s="831"/>
      <c r="D4" s="831"/>
      <c r="E4" s="831"/>
      <c r="F4" s="831"/>
      <c r="G4" s="831"/>
      <c r="H4" s="831"/>
      <c r="I4" s="831"/>
    </row>
    <row r="5" spans="1:10" ht="15" customHeight="1">
      <c r="A5" s="583" t="s">
        <v>283</v>
      </c>
      <c r="B5" s="656">
        <v>2016</v>
      </c>
      <c r="C5" s="657"/>
      <c r="D5" s="657"/>
      <c r="E5" s="618"/>
      <c r="F5" s="656">
        <v>2017</v>
      </c>
      <c r="G5" s="657"/>
      <c r="H5" s="657"/>
      <c r="I5" s="618"/>
      <c r="J5" s="459">
        <v>2018</v>
      </c>
    </row>
    <row r="6" spans="1:10" ht="15" customHeight="1" thickBot="1">
      <c r="A6" s="585"/>
      <c r="B6" s="209" t="s">
        <v>59</v>
      </c>
      <c r="C6" s="209" t="s">
        <v>60</v>
      </c>
      <c r="D6" s="209" t="s">
        <v>61</v>
      </c>
      <c r="E6" s="209" t="s">
        <v>26</v>
      </c>
      <c r="F6" s="209" t="s">
        <v>59</v>
      </c>
      <c r="G6" s="209" t="s">
        <v>60</v>
      </c>
      <c r="H6" s="209" t="s">
        <v>61</v>
      </c>
      <c r="I6" s="209" t="s">
        <v>26</v>
      </c>
      <c r="J6" s="209" t="s">
        <v>59</v>
      </c>
    </row>
    <row r="7" spans="1:10" ht="32.1" customHeight="1" thickTop="1">
      <c r="A7" s="814" t="s">
        <v>475</v>
      </c>
      <c r="B7" s="814"/>
      <c r="C7" s="814"/>
      <c r="D7" s="814"/>
      <c r="E7" s="814"/>
      <c r="F7" s="814"/>
      <c r="G7" s="814"/>
      <c r="H7" s="814"/>
      <c r="I7" s="814"/>
    </row>
    <row r="8" spans="1:10">
      <c r="A8" s="56" t="s">
        <v>205</v>
      </c>
      <c r="B8" s="214">
        <v>94.7</v>
      </c>
      <c r="C8" s="221">
        <v>94.9</v>
      </c>
      <c r="D8" s="252">
        <v>96</v>
      </c>
      <c r="E8" s="221">
        <v>96.9</v>
      </c>
      <c r="F8" s="221">
        <v>95.6</v>
      </c>
      <c r="G8" s="253">
        <v>96.4</v>
      </c>
      <c r="H8" s="221">
        <v>96.8</v>
      </c>
      <c r="I8" s="547">
        <v>96.2</v>
      </c>
      <c r="J8" s="161">
        <v>96.9</v>
      </c>
    </row>
    <row r="9" spans="1:10">
      <c r="A9" s="56" t="s">
        <v>206</v>
      </c>
      <c r="B9" s="214">
        <v>95</v>
      </c>
      <c r="C9" s="221">
        <v>95.4</v>
      </c>
      <c r="D9" s="252">
        <v>95.1</v>
      </c>
      <c r="E9" s="221">
        <v>96.2</v>
      </c>
      <c r="F9" s="221">
        <v>96.1</v>
      </c>
      <c r="G9" s="253">
        <v>96.5</v>
      </c>
      <c r="H9" s="221">
        <v>96.4</v>
      </c>
      <c r="I9" s="547">
        <v>99.5</v>
      </c>
      <c r="J9" s="161">
        <v>95.9</v>
      </c>
    </row>
    <row r="10" spans="1:10">
      <c r="A10" s="56" t="s">
        <v>207</v>
      </c>
      <c r="B10" s="214">
        <v>95.7</v>
      </c>
      <c r="C10" s="221">
        <v>95.7</v>
      </c>
      <c r="D10" s="252">
        <v>94.5</v>
      </c>
      <c r="E10" s="221">
        <v>95.4</v>
      </c>
      <c r="F10" s="221">
        <v>96.5</v>
      </c>
      <c r="G10" s="253">
        <v>95.4</v>
      </c>
      <c r="H10" s="221">
        <v>95</v>
      </c>
      <c r="I10" s="547">
        <v>94.5</v>
      </c>
      <c r="J10" s="161">
        <v>95.8</v>
      </c>
    </row>
    <row r="11" spans="1:10">
      <c r="A11" s="56" t="s">
        <v>223</v>
      </c>
      <c r="B11" s="214">
        <v>92.3</v>
      </c>
      <c r="C11" s="221">
        <v>97.8</v>
      </c>
      <c r="D11" s="252">
        <v>99.9</v>
      </c>
      <c r="E11" s="221">
        <v>97.5</v>
      </c>
      <c r="F11" s="221">
        <v>95.6</v>
      </c>
      <c r="G11" s="253">
        <v>97.6</v>
      </c>
      <c r="H11" s="221">
        <v>99.6</v>
      </c>
      <c r="I11" s="547">
        <v>98</v>
      </c>
      <c r="J11" s="161">
        <v>96.4</v>
      </c>
    </row>
    <row r="12" spans="1:10">
      <c r="A12" s="56" t="s">
        <v>209</v>
      </c>
      <c r="B12" s="214">
        <v>98.2</v>
      </c>
      <c r="C12" s="221">
        <v>93.9</v>
      </c>
      <c r="D12" s="252">
        <v>99</v>
      </c>
      <c r="E12" s="221">
        <v>100.4</v>
      </c>
      <c r="F12" s="221">
        <v>95.6</v>
      </c>
      <c r="G12" s="253">
        <v>95.2</v>
      </c>
      <c r="H12" s="221">
        <v>96.2</v>
      </c>
      <c r="I12" s="547">
        <v>96.4</v>
      </c>
      <c r="J12" s="161">
        <v>94.7</v>
      </c>
    </row>
    <row r="13" spans="1:10">
      <c r="A13" s="56" t="s">
        <v>210</v>
      </c>
      <c r="B13" s="214">
        <v>96.9</v>
      </c>
      <c r="C13" s="221">
        <v>92.2</v>
      </c>
      <c r="D13" s="252">
        <v>94.3</v>
      </c>
      <c r="E13" s="221">
        <v>94.2</v>
      </c>
      <c r="F13" s="221">
        <v>98.5</v>
      </c>
      <c r="G13" s="253">
        <v>94.4</v>
      </c>
      <c r="H13" s="221">
        <v>94.9</v>
      </c>
      <c r="I13" s="547">
        <v>90.6</v>
      </c>
      <c r="J13" s="161">
        <v>95</v>
      </c>
    </row>
    <row r="14" spans="1:10">
      <c r="A14" s="56" t="s">
        <v>211</v>
      </c>
      <c r="B14" s="214">
        <v>92</v>
      </c>
      <c r="C14" s="221">
        <v>93.2</v>
      </c>
      <c r="D14" s="252">
        <v>95.4</v>
      </c>
      <c r="E14" s="221">
        <v>95.8</v>
      </c>
      <c r="F14" s="221">
        <v>94.4</v>
      </c>
      <c r="G14" s="253">
        <v>94.9</v>
      </c>
      <c r="H14" s="221">
        <v>95.4</v>
      </c>
      <c r="I14" s="547">
        <v>95.2</v>
      </c>
      <c r="J14" s="161">
        <v>95.1</v>
      </c>
    </row>
    <row r="15" spans="1:10">
      <c r="A15" s="56" t="s">
        <v>212</v>
      </c>
      <c r="B15" s="214">
        <v>93.3</v>
      </c>
      <c r="C15" s="221">
        <v>92.9</v>
      </c>
      <c r="D15" s="252">
        <v>92.8</v>
      </c>
      <c r="E15" s="221">
        <v>93.2</v>
      </c>
      <c r="F15" s="221">
        <v>92.3</v>
      </c>
      <c r="G15" s="253">
        <v>91.9</v>
      </c>
      <c r="H15" s="221">
        <v>92.5</v>
      </c>
      <c r="I15" s="547">
        <v>92.9</v>
      </c>
      <c r="J15" s="161">
        <v>92</v>
      </c>
    </row>
    <row r="16" spans="1:10">
      <c r="A16" s="56" t="s">
        <v>213</v>
      </c>
      <c r="B16" s="214">
        <v>95.1</v>
      </c>
      <c r="C16" s="221">
        <v>94.5</v>
      </c>
      <c r="D16" s="252">
        <v>94.3</v>
      </c>
      <c r="E16" s="221">
        <v>94</v>
      </c>
      <c r="F16" s="221">
        <v>95.3</v>
      </c>
      <c r="G16" s="253">
        <v>94.7</v>
      </c>
      <c r="H16" s="221">
        <v>95.1</v>
      </c>
      <c r="I16" s="547">
        <v>94.5</v>
      </c>
      <c r="J16" s="161">
        <v>94.8</v>
      </c>
    </row>
    <row r="17" spans="1:10">
      <c r="A17" s="56" t="s">
        <v>214</v>
      </c>
      <c r="B17" s="214">
        <v>94.7</v>
      </c>
      <c r="C17" s="221">
        <v>94.3</v>
      </c>
      <c r="D17" s="252">
        <v>95.3</v>
      </c>
      <c r="E17" s="221">
        <v>96.3</v>
      </c>
      <c r="F17" s="221">
        <v>92.4</v>
      </c>
      <c r="G17" s="253">
        <v>93.9</v>
      </c>
      <c r="H17" s="221">
        <v>95.4</v>
      </c>
      <c r="I17" s="547">
        <v>95.2</v>
      </c>
      <c r="J17" s="161">
        <v>91.1</v>
      </c>
    </row>
    <row r="18" spans="1:10">
      <c r="A18" s="56" t="s">
        <v>215</v>
      </c>
      <c r="B18" s="214">
        <v>96.7</v>
      </c>
      <c r="C18" s="221">
        <v>95.9</v>
      </c>
      <c r="D18" s="252">
        <v>95.2</v>
      </c>
      <c r="E18" s="221">
        <v>95.7</v>
      </c>
      <c r="F18" s="221">
        <v>97</v>
      </c>
      <c r="G18" s="253">
        <v>96.3</v>
      </c>
      <c r="H18" s="221">
        <v>96</v>
      </c>
      <c r="I18" s="547">
        <v>96.3</v>
      </c>
      <c r="J18" s="161">
        <v>96.1</v>
      </c>
    </row>
    <row r="19" spans="1:10">
      <c r="A19" s="56" t="s">
        <v>216</v>
      </c>
      <c r="B19" s="214">
        <v>94.2</v>
      </c>
      <c r="C19" s="221">
        <v>93</v>
      </c>
      <c r="D19" s="252">
        <v>93.6</v>
      </c>
      <c r="E19" s="221">
        <v>94.7</v>
      </c>
      <c r="F19" s="221">
        <v>93.7</v>
      </c>
      <c r="G19" s="253">
        <v>92.6</v>
      </c>
      <c r="H19" s="221">
        <v>93.1</v>
      </c>
      <c r="I19" s="547">
        <v>95.4</v>
      </c>
      <c r="J19" s="161">
        <v>94.6</v>
      </c>
    </row>
    <row r="20" spans="1:10">
      <c r="A20" s="56" t="s">
        <v>217</v>
      </c>
      <c r="B20" s="214">
        <v>96.5</v>
      </c>
      <c r="C20" s="221">
        <v>97.6</v>
      </c>
      <c r="D20" s="252">
        <v>89.1</v>
      </c>
      <c r="E20" s="221">
        <v>90</v>
      </c>
      <c r="F20" s="221">
        <v>94.2</v>
      </c>
      <c r="G20" s="253">
        <v>96.4</v>
      </c>
      <c r="H20" s="221">
        <v>96</v>
      </c>
      <c r="I20" s="547">
        <v>96</v>
      </c>
      <c r="J20" s="161">
        <v>97</v>
      </c>
    </row>
    <row r="21" spans="1:10">
      <c r="A21" s="56" t="s">
        <v>218</v>
      </c>
      <c r="B21" s="214">
        <v>96.9</v>
      </c>
      <c r="C21" s="221">
        <v>94.9</v>
      </c>
      <c r="D21" s="252">
        <v>95</v>
      </c>
      <c r="E21" s="221">
        <v>94.6</v>
      </c>
      <c r="F21" s="221">
        <v>94.8</v>
      </c>
      <c r="G21" s="253">
        <v>95.3</v>
      </c>
      <c r="H21" s="221">
        <v>96</v>
      </c>
      <c r="I21" s="547">
        <v>94.6</v>
      </c>
      <c r="J21" s="161">
        <v>94.8</v>
      </c>
    </row>
    <row r="22" spans="1:10">
      <c r="A22" s="56" t="s">
        <v>219</v>
      </c>
      <c r="B22" s="214">
        <v>95.6</v>
      </c>
      <c r="C22" s="221">
        <v>94</v>
      </c>
      <c r="D22" s="252">
        <v>93.2</v>
      </c>
      <c r="E22" s="221">
        <v>94.6</v>
      </c>
      <c r="F22" s="221">
        <v>94</v>
      </c>
      <c r="G22" s="253">
        <v>94</v>
      </c>
      <c r="H22" s="221">
        <v>95.3</v>
      </c>
      <c r="I22" s="547">
        <v>95.6</v>
      </c>
      <c r="J22" s="161">
        <v>96.9</v>
      </c>
    </row>
    <row r="23" spans="1:10">
      <c r="A23" s="56" t="s">
        <v>220</v>
      </c>
      <c r="B23" s="214">
        <v>95.3</v>
      </c>
      <c r="C23" s="221">
        <v>94.7</v>
      </c>
      <c r="D23" s="252">
        <v>94.8</v>
      </c>
      <c r="E23" s="221">
        <v>95.6</v>
      </c>
      <c r="F23" s="221">
        <v>95.2</v>
      </c>
      <c r="G23" s="253">
        <v>93.5</v>
      </c>
      <c r="H23" s="221">
        <v>93.9</v>
      </c>
      <c r="I23" s="547">
        <v>94.6</v>
      </c>
      <c r="J23" s="161">
        <v>95.5</v>
      </c>
    </row>
    <row r="24" spans="1:10">
      <c r="A24" s="216" t="s">
        <v>221</v>
      </c>
      <c r="B24" s="259">
        <v>99.2</v>
      </c>
      <c r="C24" s="223">
        <v>97.8</v>
      </c>
      <c r="D24" s="260">
        <v>97</v>
      </c>
      <c r="E24" s="223">
        <v>96.8</v>
      </c>
      <c r="F24" s="223">
        <v>96.4</v>
      </c>
      <c r="G24" s="261">
        <v>96</v>
      </c>
      <c r="H24" s="223">
        <v>97.2</v>
      </c>
      <c r="I24" s="548">
        <v>96.6</v>
      </c>
      <c r="J24" s="314">
        <v>96.7</v>
      </c>
    </row>
    <row r="25" spans="1:10">
      <c r="A25" s="56" t="s">
        <v>222</v>
      </c>
      <c r="B25" s="214">
        <v>91.3</v>
      </c>
      <c r="C25" s="221">
        <v>92.3</v>
      </c>
      <c r="D25" s="252">
        <v>94.1</v>
      </c>
      <c r="E25" s="221">
        <v>93.9</v>
      </c>
      <c r="F25" s="221">
        <v>90.6</v>
      </c>
      <c r="G25" s="253">
        <v>93.6</v>
      </c>
      <c r="H25" s="221">
        <v>93.6</v>
      </c>
      <c r="I25" s="547">
        <v>94.4</v>
      </c>
      <c r="J25" s="161">
        <v>93.7</v>
      </c>
    </row>
    <row r="26" spans="1:10" ht="32.1" customHeight="1">
      <c r="A26" s="824" t="s">
        <v>476</v>
      </c>
      <c r="B26" s="824"/>
      <c r="C26" s="824"/>
      <c r="D26" s="824"/>
      <c r="E26" s="824"/>
      <c r="F26" s="824"/>
      <c r="G26" s="824"/>
      <c r="H26" s="824"/>
      <c r="I26" s="824"/>
    </row>
    <row r="27" spans="1:10">
      <c r="A27" s="6" t="s">
        <v>205</v>
      </c>
      <c r="B27" s="214">
        <v>5.3</v>
      </c>
      <c r="C27" s="221">
        <v>5.0999999999999996</v>
      </c>
      <c r="D27" s="254">
        <v>4</v>
      </c>
      <c r="E27" s="221">
        <v>3.1</v>
      </c>
      <c r="F27" s="255">
        <v>4.4000000000000004</v>
      </c>
      <c r="G27" s="221">
        <v>3.6</v>
      </c>
      <c r="H27" s="302">
        <v>3.2</v>
      </c>
      <c r="I27" s="547">
        <v>3.8</v>
      </c>
      <c r="J27" s="161">
        <v>3.1</v>
      </c>
    </row>
    <row r="28" spans="1:10">
      <c r="A28" s="6" t="s">
        <v>206</v>
      </c>
      <c r="B28" s="214">
        <v>5</v>
      </c>
      <c r="C28" s="221">
        <v>4.5999999999999996</v>
      </c>
      <c r="D28" s="254">
        <v>4.9000000000000004</v>
      </c>
      <c r="E28" s="221">
        <v>3.8</v>
      </c>
      <c r="F28" s="255">
        <v>3.9</v>
      </c>
      <c r="G28" s="221">
        <v>3.5</v>
      </c>
      <c r="H28" s="302">
        <v>3.6</v>
      </c>
      <c r="I28" s="547">
        <v>0.5</v>
      </c>
      <c r="J28" s="161">
        <v>4.0999999999999996</v>
      </c>
    </row>
    <row r="29" spans="1:10">
      <c r="A29" s="6" t="s">
        <v>207</v>
      </c>
      <c r="B29" s="214">
        <v>4.3</v>
      </c>
      <c r="C29" s="221">
        <v>4.3</v>
      </c>
      <c r="D29" s="254">
        <v>5.5</v>
      </c>
      <c r="E29" s="221">
        <v>4.5999999999999996</v>
      </c>
      <c r="F29" s="255">
        <v>3.5</v>
      </c>
      <c r="G29" s="221">
        <v>4.5999999999999996</v>
      </c>
      <c r="H29" s="302">
        <v>5</v>
      </c>
      <c r="I29" s="547">
        <v>5.5</v>
      </c>
      <c r="J29" s="161">
        <v>4.2</v>
      </c>
    </row>
    <row r="30" spans="1:10">
      <c r="A30" s="6" t="s">
        <v>223</v>
      </c>
      <c r="B30" s="214">
        <v>7.7</v>
      </c>
      <c r="C30" s="221">
        <v>2.2000000000000002</v>
      </c>
      <c r="D30" s="254">
        <v>0.1</v>
      </c>
      <c r="E30" s="221">
        <v>2.5</v>
      </c>
      <c r="F30" s="255">
        <v>4.4000000000000004</v>
      </c>
      <c r="G30" s="221">
        <v>2.4</v>
      </c>
      <c r="H30" s="302">
        <v>0.4</v>
      </c>
      <c r="I30" s="547">
        <v>2</v>
      </c>
      <c r="J30" s="161">
        <v>3.6</v>
      </c>
    </row>
    <row r="31" spans="1:10">
      <c r="A31" s="6" t="s">
        <v>209</v>
      </c>
      <c r="B31" s="214">
        <v>1.8</v>
      </c>
      <c r="C31" s="221">
        <v>6.1</v>
      </c>
      <c r="D31" s="254">
        <v>1</v>
      </c>
      <c r="E31" s="221">
        <v>-0.4</v>
      </c>
      <c r="F31" s="255">
        <v>4.4000000000000004</v>
      </c>
      <c r="G31" s="221">
        <v>4.8</v>
      </c>
      <c r="H31" s="302">
        <v>3.8</v>
      </c>
      <c r="I31" s="547">
        <v>3.6</v>
      </c>
      <c r="J31" s="161">
        <v>5.3</v>
      </c>
    </row>
    <row r="32" spans="1:10">
      <c r="A32" s="6" t="s">
        <v>210</v>
      </c>
      <c r="B32" s="214">
        <v>3.1</v>
      </c>
      <c r="C32" s="221">
        <v>7.8</v>
      </c>
      <c r="D32" s="254">
        <v>5.7</v>
      </c>
      <c r="E32" s="221">
        <v>5.8</v>
      </c>
      <c r="F32" s="255">
        <v>1.5</v>
      </c>
      <c r="G32" s="221">
        <v>5.6</v>
      </c>
      <c r="H32" s="302">
        <v>5.0999999999999996</v>
      </c>
      <c r="I32" s="547">
        <v>9.4</v>
      </c>
      <c r="J32" s="161">
        <v>5</v>
      </c>
    </row>
    <row r="33" spans="1:10">
      <c r="A33" s="6" t="s">
        <v>211</v>
      </c>
      <c r="B33" s="214">
        <v>8</v>
      </c>
      <c r="C33" s="221">
        <v>6.8</v>
      </c>
      <c r="D33" s="254">
        <v>4.5999999999999996</v>
      </c>
      <c r="E33" s="221">
        <v>4.2</v>
      </c>
      <c r="F33" s="255">
        <v>5.6</v>
      </c>
      <c r="G33" s="221">
        <v>5.0999999999999996</v>
      </c>
      <c r="H33" s="302">
        <v>4.5999999999999996</v>
      </c>
      <c r="I33" s="547">
        <v>4.8</v>
      </c>
      <c r="J33" s="161">
        <v>4.9000000000000004</v>
      </c>
    </row>
    <row r="34" spans="1:10">
      <c r="A34" s="6" t="s">
        <v>212</v>
      </c>
      <c r="B34" s="214">
        <v>6.7</v>
      </c>
      <c r="C34" s="221">
        <v>7.1</v>
      </c>
      <c r="D34" s="254">
        <v>7.2</v>
      </c>
      <c r="E34" s="221">
        <v>6.8</v>
      </c>
      <c r="F34" s="255">
        <v>7.7</v>
      </c>
      <c r="G34" s="221">
        <v>8.1</v>
      </c>
      <c r="H34" s="302">
        <v>7.5</v>
      </c>
      <c r="I34" s="547">
        <v>7.1</v>
      </c>
      <c r="J34" s="161">
        <v>8</v>
      </c>
    </row>
    <row r="35" spans="1:10">
      <c r="A35" s="6" t="s">
        <v>213</v>
      </c>
      <c r="B35" s="214">
        <v>4.9000000000000004</v>
      </c>
      <c r="C35" s="221">
        <v>5.5</v>
      </c>
      <c r="D35" s="254">
        <v>5.7</v>
      </c>
      <c r="E35" s="221">
        <v>6</v>
      </c>
      <c r="F35" s="255">
        <v>4.7</v>
      </c>
      <c r="G35" s="221">
        <v>5.3</v>
      </c>
      <c r="H35" s="302">
        <v>4.9000000000000004</v>
      </c>
      <c r="I35" s="547">
        <v>5.5</v>
      </c>
      <c r="J35" s="161">
        <v>5.2</v>
      </c>
    </row>
    <row r="36" spans="1:10">
      <c r="A36" s="6" t="s">
        <v>214</v>
      </c>
      <c r="B36" s="214">
        <v>5.3</v>
      </c>
      <c r="C36" s="221">
        <v>5.7</v>
      </c>
      <c r="D36" s="254">
        <v>4.7</v>
      </c>
      <c r="E36" s="221">
        <v>3.7</v>
      </c>
      <c r="F36" s="255">
        <v>7.6</v>
      </c>
      <c r="G36" s="221">
        <v>6.1</v>
      </c>
      <c r="H36" s="302">
        <v>4.5999999999999996</v>
      </c>
      <c r="I36" s="547">
        <v>4.8</v>
      </c>
      <c r="J36" s="161">
        <v>8.9</v>
      </c>
    </row>
    <row r="37" spans="1:10">
      <c r="A37" s="6" t="s">
        <v>215</v>
      </c>
      <c r="B37" s="214">
        <v>3.3</v>
      </c>
      <c r="C37" s="221">
        <v>4.0999999999999996</v>
      </c>
      <c r="D37" s="254">
        <v>4.8</v>
      </c>
      <c r="E37" s="221">
        <v>4.3</v>
      </c>
      <c r="F37" s="255">
        <v>3</v>
      </c>
      <c r="G37" s="221">
        <v>3.7</v>
      </c>
      <c r="H37" s="302">
        <v>4</v>
      </c>
      <c r="I37" s="547">
        <v>3.7</v>
      </c>
      <c r="J37" s="161">
        <v>3.9</v>
      </c>
    </row>
    <row r="38" spans="1:10">
      <c r="A38" s="6" t="s">
        <v>216</v>
      </c>
      <c r="B38" s="214">
        <v>5.8</v>
      </c>
      <c r="C38" s="221">
        <v>7</v>
      </c>
      <c r="D38" s="254">
        <v>6.4</v>
      </c>
      <c r="E38" s="221">
        <v>5.3</v>
      </c>
      <c r="F38" s="255">
        <v>6.3</v>
      </c>
      <c r="G38" s="221">
        <v>7.4</v>
      </c>
      <c r="H38" s="302">
        <v>6.9</v>
      </c>
      <c r="I38" s="547">
        <v>4.5999999999999996</v>
      </c>
      <c r="J38" s="161">
        <v>5.4</v>
      </c>
    </row>
    <row r="39" spans="1:10">
      <c r="A39" s="6" t="s">
        <v>217</v>
      </c>
      <c r="B39" s="214">
        <v>3.5</v>
      </c>
      <c r="C39" s="221">
        <v>2.4</v>
      </c>
      <c r="D39" s="254">
        <v>10.9</v>
      </c>
      <c r="E39" s="221">
        <v>10</v>
      </c>
      <c r="F39" s="255">
        <v>5.8</v>
      </c>
      <c r="G39" s="221">
        <v>3.6</v>
      </c>
      <c r="H39" s="302">
        <v>4</v>
      </c>
      <c r="I39" s="547">
        <v>4</v>
      </c>
      <c r="J39" s="161">
        <v>3</v>
      </c>
    </row>
    <row r="40" spans="1:10">
      <c r="A40" s="6" t="s">
        <v>218</v>
      </c>
      <c r="B40" s="214">
        <v>3.1</v>
      </c>
      <c r="C40" s="221">
        <v>5.0999999999999996</v>
      </c>
      <c r="D40" s="254">
        <v>5</v>
      </c>
      <c r="E40" s="221">
        <v>5.4</v>
      </c>
      <c r="F40" s="255">
        <v>5.2</v>
      </c>
      <c r="G40" s="221">
        <v>4.7</v>
      </c>
      <c r="H40" s="302">
        <v>4</v>
      </c>
      <c r="I40" s="547">
        <v>5.4</v>
      </c>
      <c r="J40" s="161">
        <v>5.2</v>
      </c>
    </row>
    <row r="41" spans="1:10">
      <c r="A41" s="6" t="s">
        <v>219</v>
      </c>
      <c r="B41" s="214">
        <v>4.4000000000000004</v>
      </c>
      <c r="C41" s="221">
        <v>6</v>
      </c>
      <c r="D41" s="254">
        <v>6.8</v>
      </c>
      <c r="E41" s="221">
        <v>5.4</v>
      </c>
      <c r="F41" s="255">
        <v>6</v>
      </c>
      <c r="G41" s="221">
        <v>6</v>
      </c>
      <c r="H41" s="302">
        <v>4.7</v>
      </c>
      <c r="I41" s="547">
        <v>4.4000000000000004</v>
      </c>
      <c r="J41" s="161">
        <v>3.1</v>
      </c>
    </row>
    <row r="42" spans="1:10">
      <c r="A42" s="6" t="s">
        <v>220</v>
      </c>
      <c r="B42" s="214">
        <v>4.7</v>
      </c>
      <c r="C42" s="221">
        <v>5.3</v>
      </c>
      <c r="D42" s="254">
        <v>5.2</v>
      </c>
      <c r="E42" s="221">
        <v>4.4000000000000004</v>
      </c>
      <c r="F42" s="255">
        <v>4.8</v>
      </c>
      <c r="G42" s="221">
        <v>6.5</v>
      </c>
      <c r="H42" s="302">
        <v>6.1</v>
      </c>
      <c r="I42" s="547">
        <v>5.4</v>
      </c>
      <c r="J42" s="161">
        <v>4.5</v>
      </c>
    </row>
    <row r="43" spans="1:10">
      <c r="A43" s="219" t="s">
        <v>221</v>
      </c>
      <c r="B43" s="256">
        <v>0.8</v>
      </c>
      <c r="C43" s="223">
        <v>2.2000000000000002</v>
      </c>
      <c r="D43" s="257">
        <v>3</v>
      </c>
      <c r="E43" s="223">
        <v>3.2</v>
      </c>
      <c r="F43" s="258">
        <v>3.6</v>
      </c>
      <c r="G43" s="223">
        <v>4</v>
      </c>
      <c r="H43" s="303">
        <v>2.8</v>
      </c>
      <c r="I43" s="548">
        <v>3.4</v>
      </c>
      <c r="J43" s="314">
        <v>3.3</v>
      </c>
    </row>
    <row r="44" spans="1:10">
      <c r="A44" s="6" t="s">
        <v>222</v>
      </c>
      <c r="B44" s="214">
        <v>8.6999999999999993</v>
      </c>
      <c r="C44" s="221">
        <v>7.7</v>
      </c>
      <c r="D44" s="254">
        <v>5.9</v>
      </c>
      <c r="E44" s="221">
        <v>6.1</v>
      </c>
      <c r="F44" s="255">
        <v>9.4</v>
      </c>
      <c r="G44" s="221">
        <v>6.4</v>
      </c>
      <c r="H44" s="302">
        <v>6.4</v>
      </c>
      <c r="I44" s="547">
        <v>5.6</v>
      </c>
      <c r="J44" s="161">
        <v>6.3</v>
      </c>
    </row>
    <row r="45" spans="1:10" ht="32.1" customHeight="1">
      <c r="A45" s="824" t="s">
        <v>477</v>
      </c>
      <c r="B45" s="824"/>
      <c r="C45" s="824"/>
      <c r="D45" s="824"/>
      <c r="E45" s="824"/>
      <c r="F45" s="824"/>
      <c r="G45" s="824"/>
      <c r="H45" s="824"/>
      <c r="I45" s="824"/>
    </row>
    <row r="46" spans="1:10">
      <c r="A46" s="56" t="s">
        <v>205</v>
      </c>
      <c r="B46" s="214">
        <v>4.5999999999999996</v>
      </c>
      <c r="C46" s="221">
        <v>4.4000000000000004</v>
      </c>
      <c r="D46" s="254">
        <v>3.4</v>
      </c>
      <c r="E46" s="221">
        <v>2.5</v>
      </c>
      <c r="F46" s="221">
        <v>3.7</v>
      </c>
      <c r="G46" s="255">
        <v>3.1</v>
      </c>
      <c r="H46" s="221">
        <v>2.7</v>
      </c>
      <c r="I46" s="547">
        <v>3.2</v>
      </c>
      <c r="J46" s="161">
        <v>2.6</v>
      </c>
    </row>
    <row r="47" spans="1:10">
      <c r="A47" s="56" t="s">
        <v>206</v>
      </c>
      <c r="B47" s="214">
        <v>4</v>
      </c>
      <c r="C47" s="221">
        <v>3.7</v>
      </c>
      <c r="D47" s="254">
        <v>4</v>
      </c>
      <c r="E47" s="221">
        <v>2.9</v>
      </c>
      <c r="F47" s="221">
        <v>3</v>
      </c>
      <c r="G47" s="255">
        <v>2.9</v>
      </c>
      <c r="H47" s="221">
        <v>2.9</v>
      </c>
      <c r="I47" s="547">
        <v>0.2</v>
      </c>
      <c r="J47" s="161">
        <v>3.4</v>
      </c>
    </row>
    <row r="48" spans="1:10">
      <c r="A48" s="56" t="s">
        <v>207</v>
      </c>
      <c r="B48" s="214">
        <v>3.5</v>
      </c>
      <c r="C48" s="221">
        <v>3.6</v>
      </c>
      <c r="D48" s="254">
        <v>4.7</v>
      </c>
      <c r="E48" s="221">
        <v>3.8</v>
      </c>
      <c r="F48" s="221">
        <v>2.5</v>
      </c>
      <c r="G48" s="255">
        <v>3.8</v>
      </c>
      <c r="H48" s="221">
        <v>4.0999999999999996</v>
      </c>
      <c r="I48" s="547">
        <v>4.5</v>
      </c>
      <c r="J48" s="161">
        <v>3.2</v>
      </c>
    </row>
    <row r="49" spans="1:10">
      <c r="A49" s="56" t="s">
        <v>223</v>
      </c>
      <c r="B49" s="214">
        <v>7.5</v>
      </c>
      <c r="C49" s="221">
        <v>1.7</v>
      </c>
      <c r="D49" s="254">
        <v>-0.3</v>
      </c>
      <c r="E49" s="221">
        <v>2.1</v>
      </c>
      <c r="F49" s="221">
        <v>4.0999999999999996</v>
      </c>
      <c r="G49" s="255">
        <v>2</v>
      </c>
      <c r="H49" s="221">
        <v>0.1</v>
      </c>
      <c r="I49" s="547">
        <v>1.6</v>
      </c>
      <c r="J49" s="161">
        <v>3.1</v>
      </c>
    </row>
    <row r="50" spans="1:10">
      <c r="A50" s="56" t="s">
        <v>209</v>
      </c>
      <c r="B50" s="214">
        <v>1.5</v>
      </c>
      <c r="C50" s="221">
        <v>5.6</v>
      </c>
      <c r="D50" s="254">
        <v>0.8</v>
      </c>
      <c r="E50" s="221">
        <v>-0.7</v>
      </c>
      <c r="F50" s="221">
        <v>3.6</v>
      </c>
      <c r="G50" s="255">
        <v>4.3</v>
      </c>
      <c r="H50" s="221">
        <v>3.3</v>
      </c>
      <c r="I50" s="547">
        <v>3.1</v>
      </c>
      <c r="J50" s="161">
        <v>4.3</v>
      </c>
    </row>
    <row r="51" spans="1:10">
      <c r="A51" s="56" t="s">
        <v>210</v>
      </c>
      <c r="B51" s="214">
        <v>2.6</v>
      </c>
      <c r="C51" s="221">
        <v>7.6</v>
      </c>
      <c r="D51" s="254">
        <v>5.0999999999999996</v>
      </c>
      <c r="E51" s="221">
        <v>5.3</v>
      </c>
      <c r="F51" s="221">
        <v>1.4</v>
      </c>
      <c r="G51" s="255">
        <v>5.4</v>
      </c>
      <c r="H51" s="221">
        <v>4.9000000000000004</v>
      </c>
      <c r="I51" s="547">
        <v>8.9</v>
      </c>
      <c r="J51" s="161">
        <v>4.3</v>
      </c>
    </row>
    <row r="52" spans="1:10">
      <c r="A52" s="56" t="s">
        <v>211</v>
      </c>
      <c r="B52" s="214">
        <v>6.9</v>
      </c>
      <c r="C52" s="221">
        <v>5.8</v>
      </c>
      <c r="D52" s="254">
        <v>3.6</v>
      </c>
      <c r="E52" s="221">
        <v>3.3</v>
      </c>
      <c r="F52" s="221">
        <v>4.5</v>
      </c>
      <c r="G52" s="255">
        <v>4.2</v>
      </c>
      <c r="H52" s="221">
        <v>3.5</v>
      </c>
      <c r="I52" s="549" t="s">
        <v>697</v>
      </c>
      <c r="J52" s="161">
        <v>4</v>
      </c>
    </row>
    <row r="53" spans="1:10">
      <c r="A53" s="56" t="s">
        <v>212</v>
      </c>
      <c r="B53" s="214">
        <v>5.3</v>
      </c>
      <c r="C53" s="221">
        <v>5.7</v>
      </c>
      <c r="D53" s="254">
        <v>5.8</v>
      </c>
      <c r="E53" s="221">
        <v>5.5</v>
      </c>
      <c r="F53" s="221">
        <v>6.3</v>
      </c>
      <c r="G53" s="255">
        <v>6.5</v>
      </c>
      <c r="H53" s="221">
        <v>6</v>
      </c>
      <c r="I53" s="547">
        <v>5.8</v>
      </c>
      <c r="J53" s="161">
        <v>6.5</v>
      </c>
    </row>
    <row r="54" spans="1:10">
      <c r="A54" s="56" t="s">
        <v>213</v>
      </c>
      <c r="B54" s="214">
        <v>3.9</v>
      </c>
      <c r="C54" s="221">
        <v>4.7</v>
      </c>
      <c r="D54" s="254">
        <v>4.9000000000000004</v>
      </c>
      <c r="E54" s="221">
        <v>5</v>
      </c>
      <c r="F54" s="221">
        <v>3.7</v>
      </c>
      <c r="G54" s="255">
        <v>4.4000000000000004</v>
      </c>
      <c r="H54" s="221">
        <v>4</v>
      </c>
      <c r="I54" s="547">
        <v>4.5</v>
      </c>
      <c r="J54" s="161">
        <v>4.0999999999999996</v>
      </c>
    </row>
    <row r="55" spans="1:10">
      <c r="A55" s="56" t="s">
        <v>214</v>
      </c>
      <c r="B55" s="214">
        <v>4.4000000000000004</v>
      </c>
      <c r="C55" s="221">
        <v>4.9000000000000004</v>
      </c>
      <c r="D55" s="254">
        <v>3.9</v>
      </c>
      <c r="E55" s="221">
        <v>3.1</v>
      </c>
      <c r="F55" s="221">
        <v>6.2</v>
      </c>
      <c r="G55" s="255">
        <v>5</v>
      </c>
      <c r="H55" s="221">
        <v>3.7</v>
      </c>
      <c r="I55" s="547">
        <v>3.9</v>
      </c>
      <c r="J55" s="161">
        <v>6.5</v>
      </c>
    </row>
    <row r="56" spans="1:10">
      <c r="A56" s="56" t="s">
        <v>215</v>
      </c>
      <c r="B56" s="214">
        <v>2.7</v>
      </c>
      <c r="C56" s="221">
        <v>3.5</v>
      </c>
      <c r="D56" s="254">
        <v>4</v>
      </c>
      <c r="E56" s="221">
        <v>3.6</v>
      </c>
      <c r="F56" s="221">
        <v>2.5</v>
      </c>
      <c r="G56" s="255">
        <v>3.1</v>
      </c>
      <c r="H56" s="221">
        <v>3.4</v>
      </c>
      <c r="I56" s="547">
        <v>3.2</v>
      </c>
      <c r="J56" s="161">
        <v>3.2</v>
      </c>
    </row>
    <row r="57" spans="1:10">
      <c r="A57" s="56" t="s">
        <v>216</v>
      </c>
      <c r="B57" s="214">
        <v>4.4000000000000004</v>
      </c>
      <c r="C57" s="221">
        <v>5.9</v>
      </c>
      <c r="D57" s="254">
        <v>5.3</v>
      </c>
      <c r="E57" s="221">
        <v>4.3</v>
      </c>
      <c r="F57" s="221">
        <v>5.0999999999999996</v>
      </c>
      <c r="G57" s="255">
        <v>6.2</v>
      </c>
      <c r="H57" s="221">
        <v>5.7</v>
      </c>
      <c r="I57" s="547">
        <v>3.6</v>
      </c>
      <c r="J57" s="161">
        <v>4.3</v>
      </c>
    </row>
    <row r="58" spans="1:10">
      <c r="A58" s="56" t="s">
        <v>217</v>
      </c>
      <c r="B58" s="214">
        <v>3.1</v>
      </c>
      <c r="C58" s="221">
        <v>2</v>
      </c>
      <c r="D58" s="254">
        <v>10.5</v>
      </c>
      <c r="E58" s="221">
        <v>9.6999999999999993</v>
      </c>
      <c r="F58" s="221">
        <v>5.0999999999999996</v>
      </c>
      <c r="G58" s="255">
        <v>3.3</v>
      </c>
      <c r="H58" s="221">
        <v>3.2</v>
      </c>
      <c r="I58" s="547">
        <v>3.4</v>
      </c>
      <c r="J58" s="161">
        <v>1.8</v>
      </c>
    </row>
    <row r="59" spans="1:10">
      <c r="A59" s="56" t="s">
        <v>218</v>
      </c>
      <c r="B59" s="214">
        <v>2</v>
      </c>
      <c r="C59" s="221">
        <v>4.0999999999999996</v>
      </c>
      <c r="D59" s="254">
        <v>4.0999999999999996</v>
      </c>
      <c r="E59" s="221">
        <v>4.5</v>
      </c>
      <c r="F59" s="221">
        <v>4.3</v>
      </c>
      <c r="G59" s="255">
        <v>3.9</v>
      </c>
      <c r="H59" s="221">
        <v>3.2</v>
      </c>
      <c r="I59" s="547">
        <v>4.5999999999999996</v>
      </c>
      <c r="J59" s="161">
        <v>4.4000000000000004</v>
      </c>
    </row>
    <row r="60" spans="1:10">
      <c r="A60" s="56" t="s">
        <v>219</v>
      </c>
      <c r="B60" s="214">
        <v>3.6</v>
      </c>
      <c r="C60" s="221">
        <v>5.0999999999999996</v>
      </c>
      <c r="D60" s="254">
        <v>6</v>
      </c>
      <c r="E60" s="221">
        <v>4.5</v>
      </c>
      <c r="F60" s="221">
        <v>4.7</v>
      </c>
      <c r="G60" s="255">
        <v>5</v>
      </c>
      <c r="H60" s="221">
        <v>3.9</v>
      </c>
      <c r="I60" s="547">
        <v>3.6</v>
      </c>
      <c r="J60" s="161">
        <v>2.4</v>
      </c>
    </row>
    <row r="61" spans="1:10">
      <c r="A61" s="56" t="s">
        <v>220</v>
      </c>
      <c r="B61" s="214">
        <v>3.7</v>
      </c>
      <c r="C61" s="221">
        <v>4.5999999999999996</v>
      </c>
      <c r="D61" s="254">
        <v>4.4000000000000004</v>
      </c>
      <c r="E61" s="221">
        <v>3.7</v>
      </c>
      <c r="F61" s="221">
        <v>3.8</v>
      </c>
      <c r="G61" s="255">
        <v>5.5</v>
      </c>
      <c r="H61" s="221">
        <v>5.2</v>
      </c>
      <c r="I61" s="547">
        <v>4.5999999999999996</v>
      </c>
      <c r="J61" s="161">
        <v>3.5</v>
      </c>
    </row>
    <row r="62" spans="1:10">
      <c r="A62" s="216" t="s">
        <v>221</v>
      </c>
      <c r="B62" s="256">
        <v>0.2</v>
      </c>
      <c r="C62" s="223">
        <v>1.6</v>
      </c>
      <c r="D62" s="257">
        <v>2.4</v>
      </c>
      <c r="E62" s="223">
        <v>2.5</v>
      </c>
      <c r="F62" s="223">
        <v>2.9</v>
      </c>
      <c r="G62" s="258">
        <v>3.3</v>
      </c>
      <c r="H62" s="223">
        <v>2.2000000000000002</v>
      </c>
      <c r="I62" s="548">
        <v>2.8</v>
      </c>
      <c r="J62" s="314">
        <v>2.6</v>
      </c>
    </row>
    <row r="63" spans="1:10">
      <c r="A63" s="56" t="s">
        <v>222</v>
      </c>
      <c r="B63" s="214">
        <v>6.9</v>
      </c>
      <c r="C63" s="221">
        <v>6.3</v>
      </c>
      <c r="D63" s="254">
        <v>4.9000000000000004</v>
      </c>
      <c r="E63" s="221">
        <v>5</v>
      </c>
      <c r="F63" s="221">
        <v>7.8</v>
      </c>
      <c r="G63" s="255">
        <v>5.2</v>
      </c>
      <c r="H63" s="221">
        <v>5.2</v>
      </c>
      <c r="I63" s="547">
        <v>4.5999999999999996</v>
      </c>
      <c r="J63" s="161">
        <v>5.0999999999999996</v>
      </c>
    </row>
    <row r="64" spans="1:10">
      <c r="A64" s="13"/>
    </row>
    <row r="65" spans="1:7" s="304" customFormat="1">
      <c r="A65" s="17"/>
      <c r="G65" s="17"/>
    </row>
    <row r="66" spans="1:7" s="304" customFormat="1">
      <c r="A66" s="17"/>
      <c r="G66" s="17"/>
    </row>
    <row r="67" spans="1:7" s="304" customFormat="1">
      <c r="A67" s="17"/>
      <c r="G67" s="17"/>
    </row>
    <row r="68" spans="1:7" s="304" customFormat="1">
      <c r="A68" s="17"/>
      <c r="G68" s="17"/>
    </row>
    <row r="69" spans="1:7" s="304" customFormat="1">
      <c r="A69" s="17"/>
      <c r="G69" s="17"/>
    </row>
    <row r="70" spans="1:7" s="304" customFormat="1">
      <c r="A70" s="17"/>
      <c r="G70" s="17"/>
    </row>
    <row r="71" spans="1:7" s="304" customFormat="1">
      <c r="A71" s="17"/>
      <c r="G71" s="17"/>
    </row>
    <row r="72" spans="1:7" s="304" customFormat="1">
      <c r="A72" s="17"/>
      <c r="G72" s="36"/>
    </row>
    <row r="73" spans="1:7" s="304" customFormat="1">
      <c r="A73" s="17"/>
      <c r="G73" s="17"/>
    </row>
    <row r="74" spans="1:7" s="304" customFormat="1">
      <c r="A74" s="17"/>
      <c r="G74" s="17"/>
    </row>
    <row r="75" spans="1:7" s="304" customFormat="1">
      <c r="A75" s="17"/>
      <c r="G75" s="17"/>
    </row>
    <row r="76" spans="1:7" s="304" customFormat="1">
      <c r="A76" s="17"/>
      <c r="G76" s="17"/>
    </row>
    <row r="77" spans="1:7" s="304" customFormat="1">
      <c r="A77" s="17"/>
      <c r="G77" s="17"/>
    </row>
    <row r="78" spans="1:7" s="304" customFormat="1">
      <c r="A78" s="17"/>
      <c r="G78" s="17"/>
    </row>
    <row r="79" spans="1:7" s="304" customFormat="1">
      <c r="A79" s="17"/>
      <c r="G79" s="17"/>
    </row>
    <row r="80" spans="1:7" s="304" customFormat="1">
      <c r="A80" s="17"/>
      <c r="G80" s="17"/>
    </row>
    <row r="81" spans="1:7" s="304" customFormat="1">
      <c r="A81" s="17"/>
      <c r="G81" s="37"/>
    </row>
    <row r="82" spans="1:7" s="304" customFormat="1">
      <c r="A82" s="17"/>
      <c r="G82" s="17"/>
    </row>
    <row r="83" spans="1:7" s="304" customFormat="1">
      <c r="A83" s="17"/>
    </row>
    <row r="84" spans="1:7" s="304" customFormat="1">
      <c r="A84" s="17"/>
      <c r="G84" s="36"/>
    </row>
    <row r="85" spans="1:7" s="304" customFormat="1">
      <c r="A85" s="17"/>
      <c r="G85" s="36"/>
    </row>
    <row r="86" spans="1:7" s="304" customFormat="1">
      <c r="A86" s="17"/>
      <c r="G86" s="36"/>
    </row>
    <row r="87" spans="1:7" s="304" customFormat="1">
      <c r="A87" s="17"/>
      <c r="G87" s="36"/>
    </row>
    <row r="88" spans="1:7" s="304" customFormat="1">
      <c r="A88" s="17"/>
      <c r="G88" s="36"/>
    </row>
    <row r="89" spans="1:7" s="304" customFormat="1">
      <c r="A89" s="17"/>
      <c r="G89" s="36"/>
    </row>
    <row r="90" spans="1:7" s="304" customFormat="1">
      <c r="G90" s="36"/>
    </row>
    <row r="91" spans="1:7" s="304" customFormat="1">
      <c r="G91" s="36"/>
    </row>
    <row r="92" spans="1:7" s="304" customFormat="1">
      <c r="G92" s="36"/>
    </row>
    <row r="93" spans="1:7" s="304" customFormat="1">
      <c r="G93" s="36"/>
    </row>
    <row r="94" spans="1:7" s="304" customFormat="1">
      <c r="G94" s="36"/>
    </row>
    <row r="95" spans="1:7" s="304" customFormat="1">
      <c r="G95" s="36"/>
    </row>
    <row r="96" spans="1:7" s="304" customFormat="1">
      <c r="G96" s="36"/>
    </row>
    <row r="97" spans="7:7" s="304" customFormat="1">
      <c r="G97" s="36"/>
    </row>
    <row r="98" spans="7:7" s="304" customFormat="1">
      <c r="G98" s="36"/>
    </row>
    <row r="99" spans="7:7" s="304" customFormat="1">
      <c r="G99" s="36"/>
    </row>
    <row r="100" spans="7:7" s="304" customFormat="1">
      <c r="G100" s="14"/>
    </row>
    <row r="101" spans="7:7" s="304" customFormat="1">
      <c r="G101" s="36"/>
    </row>
    <row r="102" spans="7:7" s="304" customFormat="1"/>
    <row r="103" spans="7:7" s="304" customFormat="1">
      <c r="G103" s="36"/>
    </row>
    <row r="104" spans="7:7" s="304" customFormat="1">
      <c r="G104" s="36"/>
    </row>
    <row r="105" spans="7:7" s="304" customFormat="1">
      <c r="G105" s="36"/>
    </row>
    <row r="106" spans="7:7" s="304" customFormat="1">
      <c r="G106" s="36"/>
    </row>
    <row r="107" spans="7:7" s="304" customFormat="1">
      <c r="G107" s="36"/>
    </row>
    <row r="108" spans="7:7" s="304" customFormat="1">
      <c r="G108" s="36"/>
    </row>
    <row r="109" spans="7:7" s="304" customFormat="1">
      <c r="G109" s="36"/>
    </row>
    <row r="110" spans="7:7" s="304" customFormat="1">
      <c r="G110" s="36"/>
    </row>
    <row r="111" spans="7:7" s="304" customFormat="1">
      <c r="G111" s="36"/>
    </row>
    <row r="112" spans="7:7" s="304" customFormat="1">
      <c r="G112" s="36"/>
    </row>
    <row r="113" spans="7:7" s="304" customFormat="1">
      <c r="G113" s="36"/>
    </row>
    <row r="114" spans="7:7" s="304" customFormat="1">
      <c r="G114" s="36"/>
    </row>
    <row r="115" spans="7:7" s="304" customFormat="1">
      <c r="G115" s="36"/>
    </row>
    <row r="116" spans="7:7" s="304" customFormat="1">
      <c r="G116" s="36"/>
    </row>
    <row r="117" spans="7:7" s="304" customFormat="1">
      <c r="G117" s="36"/>
    </row>
    <row r="118" spans="7:7" s="304" customFormat="1">
      <c r="G118" s="36"/>
    </row>
    <row r="119" spans="7:7" s="304" customFormat="1">
      <c r="G119" s="14"/>
    </row>
    <row r="120" spans="7:7" s="304" customFormat="1">
      <c r="G120" s="36"/>
    </row>
    <row r="121" spans="7:7" s="304" customFormat="1"/>
    <row r="122" spans="7:7" s="304" customFormat="1">
      <c r="G122" s="36"/>
    </row>
    <row r="123" spans="7:7" s="304" customFormat="1">
      <c r="G123" s="36"/>
    </row>
    <row r="124" spans="7:7" s="304" customFormat="1">
      <c r="G124" s="36"/>
    </row>
    <row r="125" spans="7:7" s="304" customFormat="1">
      <c r="G125" s="36"/>
    </row>
    <row r="126" spans="7:7" s="304" customFormat="1">
      <c r="G126" s="36"/>
    </row>
    <row r="127" spans="7:7" s="304" customFormat="1">
      <c r="G127" s="36"/>
    </row>
    <row r="128" spans="7:7" s="304" customFormat="1">
      <c r="G128" s="36"/>
    </row>
    <row r="129" spans="7:7" s="304" customFormat="1">
      <c r="G129" s="36"/>
    </row>
    <row r="130" spans="7:7" s="304" customFormat="1">
      <c r="G130" s="36"/>
    </row>
    <row r="131" spans="7:7" s="304" customFormat="1">
      <c r="G131" s="36"/>
    </row>
    <row r="132" spans="7:7" s="304" customFormat="1">
      <c r="G132" s="36"/>
    </row>
    <row r="133" spans="7:7" s="304" customFormat="1">
      <c r="G133" s="36"/>
    </row>
    <row r="134" spans="7:7" s="304" customFormat="1">
      <c r="G134" s="36"/>
    </row>
    <row r="135" spans="7:7" s="304" customFormat="1">
      <c r="G135" s="36"/>
    </row>
    <row r="136" spans="7:7" s="304" customFormat="1">
      <c r="G136" s="36"/>
    </row>
    <row r="137" spans="7:7" s="304" customFormat="1">
      <c r="G137" s="36"/>
    </row>
    <row r="138" spans="7:7" s="304" customFormat="1">
      <c r="G138" s="14"/>
    </row>
    <row r="139" spans="7:7" s="304" customFormat="1">
      <c r="G139" s="36"/>
    </row>
    <row r="140" spans="7:7" s="304" customFormat="1"/>
    <row r="141" spans="7:7" s="304" customFormat="1">
      <c r="G141" s="36"/>
    </row>
    <row r="142" spans="7:7" s="304" customFormat="1">
      <c r="G142" s="36"/>
    </row>
    <row r="143" spans="7:7" s="304" customFormat="1">
      <c r="G143" s="36"/>
    </row>
    <row r="144" spans="7:7" s="304" customFormat="1">
      <c r="G144" s="36"/>
    </row>
    <row r="145" spans="7:7" s="304" customFormat="1">
      <c r="G145" s="36"/>
    </row>
    <row r="146" spans="7:7" s="304" customFormat="1">
      <c r="G146" s="36"/>
    </row>
    <row r="147" spans="7:7" s="304" customFormat="1">
      <c r="G147" s="36"/>
    </row>
    <row r="148" spans="7:7" s="304" customFormat="1">
      <c r="G148" s="36"/>
    </row>
    <row r="149" spans="7:7" s="304" customFormat="1">
      <c r="G149" s="36"/>
    </row>
    <row r="150" spans="7:7" s="304" customFormat="1">
      <c r="G150" s="36"/>
    </row>
    <row r="151" spans="7:7" s="304" customFormat="1">
      <c r="G151" s="36"/>
    </row>
    <row r="152" spans="7:7" s="304" customFormat="1">
      <c r="G152" s="36"/>
    </row>
    <row r="153" spans="7:7" s="304" customFormat="1">
      <c r="G153" s="36"/>
    </row>
    <row r="154" spans="7:7" s="304" customFormat="1">
      <c r="G154" s="36"/>
    </row>
    <row r="155" spans="7:7" s="304" customFormat="1">
      <c r="G155" s="36"/>
    </row>
    <row r="156" spans="7:7" s="304" customFormat="1">
      <c r="G156" s="36"/>
    </row>
    <row r="157" spans="7:7" s="304" customFormat="1">
      <c r="G157" s="14"/>
    </row>
    <row r="158" spans="7:7" s="304" customFormat="1">
      <c r="G158" s="36"/>
    </row>
    <row r="159" spans="7:7" s="304" customFormat="1"/>
    <row r="160" spans="7:7" s="304" customFormat="1">
      <c r="G160" s="36"/>
    </row>
    <row r="161" spans="7:7" s="304" customFormat="1">
      <c r="G161" s="36"/>
    </row>
    <row r="162" spans="7:7" s="304" customFormat="1">
      <c r="G162" s="36"/>
    </row>
    <row r="163" spans="7:7" s="304" customFormat="1">
      <c r="G163" s="36"/>
    </row>
    <row r="164" spans="7:7" s="304" customFormat="1">
      <c r="G164" s="36"/>
    </row>
    <row r="165" spans="7:7" s="304" customFormat="1">
      <c r="G165" s="36"/>
    </row>
    <row r="166" spans="7:7" s="304" customFormat="1">
      <c r="G166" s="36"/>
    </row>
    <row r="167" spans="7:7" s="304" customFormat="1">
      <c r="G167" s="36"/>
    </row>
    <row r="168" spans="7:7" s="304" customFormat="1">
      <c r="G168" s="36"/>
    </row>
    <row r="169" spans="7:7" s="304" customFormat="1">
      <c r="G169" s="36"/>
    </row>
    <row r="170" spans="7:7" s="304" customFormat="1">
      <c r="G170" s="36"/>
    </row>
    <row r="171" spans="7:7" s="304" customFormat="1">
      <c r="G171" s="36"/>
    </row>
    <row r="172" spans="7:7" s="304" customFormat="1">
      <c r="G172" s="36"/>
    </row>
    <row r="173" spans="7:7" s="304" customFormat="1">
      <c r="G173" s="36"/>
    </row>
    <row r="174" spans="7:7" s="304" customFormat="1">
      <c r="G174" s="36"/>
    </row>
    <row r="175" spans="7:7" s="304" customFormat="1">
      <c r="G175" s="36"/>
    </row>
    <row r="176" spans="7:7" s="304" customFormat="1">
      <c r="G176" s="14"/>
    </row>
    <row r="177" spans="7:7" s="304" customFormat="1">
      <c r="G177" s="36"/>
    </row>
    <row r="178" spans="7:7" s="304" customFormat="1"/>
    <row r="179" spans="7:7" s="304" customFormat="1">
      <c r="G179" s="17"/>
    </row>
    <row r="180" spans="7:7" s="304" customFormat="1">
      <c r="G180" s="17"/>
    </row>
    <row r="181" spans="7:7" s="304" customFormat="1">
      <c r="G181" s="17"/>
    </row>
    <row r="182" spans="7:7" s="304" customFormat="1">
      <c r="G182" s="17"/>
    </row>
    <row r="183" spans="7:7" s="304" customFormat="1">
      <c r="G183" s="17"/>
    </row>
    <row r="184" spans="7:7" s="304" customFormat="1">
      <c r="G184" s="17"/>
    </row>
    <row r="185" spans="7:7" s="304" customFormat="1">
      <c r="G185" s="17"/>
    </row>
    <row r="186" spans="7:7" s="304" customFormat="1">
      <c r="G186" s="17"/>
    </row>
    <row r="187" spans="7:7" s="304" customFormat="1">
      <c r="G187" s="17"/>
    </row>
    <row r="188" spans="7:7" s="304" customFormat="1">
      <c r="G188" s="17"/>
    </row>
    <row r="189" spans="7:7" s="304" customFormat="1">
      <c r="G189" s="17"/>
    </row>
    <row r="190" spans="7:7" s="304" customFormat="1">
      <c r="G190" s="17"/>
    </row>
    <row r="191" spans="7:7" s="304" customFormat="1">
      <c r="G191" s="17"/>
    </row>
    <row r="192" spans="7:7" s="304" customFormat="1">
      <c r="G192" s="17"/>
    </row>
    <row r="193" spans="7:7" s="304" customFormat="1">
      <c r="G193" s="17"/>
    </row>
    <row r="194" spans="7:7" s="304" customFormat="1">
      <c r="G194" s="17"/>
    </row>
    <row r="195" spans="7:7" s="304" customFormat="1">
      <c r="G195" s="37"/>
    </row>
    <row r="196" spans="7:7" s="304" customFormat="1">
      <c r="G196" s="17"/>
    </row>
    <row r="197" spans="7:7" s="304" customFormat="1"/>
    <row r="198" spans="7:7" s="304" customFormat="1">
      <c r="G198" s="35"/>
    </row>
    <row r="199" spans="7:7" s="304" customFormat="1">
      <c r="G199" s="35"/>
    </row>
    <row r="200" spans="7:7" s="304" customFormat="1">
      <c r="G200" s="35"/>
    </row>
    <row r="201" spans="7:7" s="304" customFormat="1">
      <c r="G201" s="35"/>
    </row>
    <row r="202" spans="7:7" s="304" customFormat="1">
      <c r="G202" s="35"/>
    </row>
    <row r="203" spans="7:7" s="304" customFormat="1">
      <c r="G203" s="35"/>
    </row>
    <row r="204" spans="7:7" s="304" customFormat="1">
      <c r="G204" s="35"/>
    </row>
    <row r="205" spans="7:7" s="304" customFormat="1">
      <c r="G205" s="35"/>
    </row>
    <row r="206" spans="7:7" s="304" customFormat="1">
      <c r="G206" s="35"/>
    </row>
    <row r="207" spans="7:7" s="304" customFormat="1">
      <c r="G207" s="35"/>
    </row>
    <row r="208" spans="7:7" s="304" customFormat="1">
      <c r="G208" s="35"/>
    </row>
    <row r="209" spans="7:7" s="304" customFormat="1">
      <c r="G209" s="35"/>
    </row>
    <row r="210" spans="7:7" s="304" customFormat="1">
      <c r="G210" s="35"/>
    </row>
    <row r="211" spans="7:7" s="304" customFormat="1">
      <c r="G211" s="35"/>
    </row>
    <row r="212" spans="7:7" s="304" customFormat="1">
      <c r="G212" s="35"/>
    </row>
    <row r="213" spans="7:7" s="304" customFormat="1">
      <c r="G213" s="35"/>
    </row>
    <row r="214" spans="7:7" s="304" customFormat="1">
      <c r="G214" s="38"/>
    </row>
    <row r="215" spans="7:7" s="304" customFormat="1">
      <c r="G215" s="35"/>
    </row>
    <row r="216" spans="7:7" s="304" customFormat="1"/>
    <row r="217" spans="7:7" s="304" customFormat="1">
      <c r="G217" s="17"/>
    </row>
    <row r="218" spans="7:7" s="304" customFormat="1">
      <c r="G218" s="17"/>
    </row>
    <row r="219" spans="7:7" s="304" customFormat="1">
      <c r="G219" s="17"/>
    </row>
    <row r="220" spans="7:7" s="304" customFormat="1">
      <c r="G220" s="17"/>
    </row>
    <row r="221" spans="7:7" s="304" customFormat="1">
      <c r="G221" s="17"/>
    </row>
    <row r="222" spans="7:7" s="304" customFormat="1">
      <c r="G222" s="17"/>
    </row>
    <row r="223" spans="7:7" s="304" customFormat="1">
      <c r="G223" s="17"/>
    </row>
    <row r="224" spans="7:7" s="304" customFormat="1">
      <c r="G224" s="17"/>
    </row>
    <row r="225" spans="7:7" s="304" customFormat="1">
      <c r="G225" s="17"/>
    </row>
    <row r="226" spans="7:7" s="304" customFormat="1">
      <c r="G226" s="17"/>
    </row>
    <row r="227" spans="7:7" s="304" customFormat="1">
      <c r="G227" s="17"/>
    </row>
    <row r="228" spans="7:7" s="304" customFormat="1">
      <c r="G228" s="17"/>
    </row>
    <row r="229" spans="7:7" s="304" customFormat="1">
      <c r="G229" s="36"/>
    </row>
    <row r="230" spans="7:7" s="304" customFormat="1">
      <c r="G230" s="17"/>
    </row>
    <row r="231" spans="7:7" s="304" customFormat="1">
      <c r="G231" s="17"/>
    </row>
    <row r="232" spans="7:7" s="304" customFormat="1">
      <c r="G232" s="17"/>
    </row>
    <row r="233" spans="7:7" s="304" customFormat="1">
      <c r="G233" s="37"/>
    </row>
    <row r="234" spans="7:7" s="304" customFormat="1">
      <c r="G234" s="17"/>
    </row>
    <row r="235" spans="7:7" s="304" customFormat="1"/>
    <row r="236" spans="7:7" s="304" customFormat="1">
      <c r="G236" s="17"/>
    </row>
    <row r="237" spans="7:7" s="304" customFormat="1">
      <c r="G237" s="17"/>
    </row>
    <row r="238" spans="7:7" s="304" customFormat="1">
      <c r="G238" s="17"/>
    </row>
    <row r="239" spans="7:7" s="304" customFormat="1">
      <c r="G239" s="17"/>
    </row>
    <row r="240" spans="7:7" s="304" customFormat="1">
      <c r="G240" s="17"/>
    </row>
    <row r="241" spans="7:7" s="304" customFormat="1">
      <c r="G241" s="17"/>
    </row>
    <row r="242" spans="7:7" s="304" customFormat="1">
      <c r="G242" s="17"/>
    </row>
    <row r="243" spans="7:7" s="304" customFormat="1">
      <c r="G243" s="17"/>
    </row>
    <row r="244" spans="7:7" s="304" customFormat="1">
      <c r="G244" s="17"/>
    </row>
    <row r="245" spans="7:7" s="304" customFormat="1">
      <c r="G245" s="17"/>
    </row>
    <row r="246" spans="7:7" s="304" customFormat="1">
      <c r="G246" s="17"/>
    </row>
    <row r="247" spans="7:7" s="304" customFormat="1">
      <c r="G247" s="17"/>
    </row>
    <row r="248" spans="7:7" s="304" customFormat="1">
      <c r="G248" s="17"/>
    </row>
    <row r="249" spans="7:7" s="304" customFormat="1">
      <c r="G249" s="17"/>
    </row>
    <row r="250" spans="7:7" s="304" customFormat="1">
      <c r="G250" s="17"/>
    </row>
    <row r="251" spans="7:7" s="304" customFormat="1">
      <c r="G251" s="17"/>
    </row>
    <row r="252" spans="7:7" s="304" customFormat="1">
      <c r="G252" s="37"/>
    </row>
    <row r="253" spans="7:7" s="304" customFormat="1">
      <c r="G253" s="17"/>
    </row>
    <row r="254" spans="7:7" s="304" customFormat="1"/>
    <row r="255" spans="7:7" s="304" customFormat="1">
      <c r="G255" s="35"/>
    </row>
    <row r="256" spans="7:7" s="304" customFormat="1">
      <c r="G256" s="35"/>
    </row>
    <row r="257" spans="7:7" s="304" customFormat="1">
      <c r="G257" s="35"/>
    </row>
    <row r="258" spans="7:7" s="304" customFormat="1">
      <c r="G258" s="35"/>
    </row>
    <row r="259" spans="7:7" s="304" customFormat="1">
      <c r="G259" s="35"/>
    </row>
    <row r="260" spans="7:7" s="304" customFormat="1">
      <c r="G260" s="35"/>
    </row>
    <row r="261" spans="7:7" s="304" customFormat="1">
      <c r="G261" s="35"/>
    </row>
    <row r="262" spans="7:7" s="304" customFormat="1">
      <c r="G262" s="35"/>
    </row>
    <row r="263" spans="7:7" s="304" customFormat="1">
      <c r="G263" s="35"/>
    </row>
    <row r="264" spans="7:7" s="304" customFormat="1">
      <c r="G264" s="35"/>
    </row>
    <row r="265" spans="7:7" s="304" customFormat="1">
      <c r="G265" s="35"/>
    </row>
    <row r="266" spans="7:7" s="304" customFormat="1">
      <c r="G266" s="35"/>
    </row>
    <row r="267" spans="7:7" s="304" customFormat="1">
      <c r="G267" s="35"/>
    </row>
    <row r="268" spans="7:7" s="304" customFormat="1">
      <c r="G268" s="35"/>
    </row>
    <row r="269" spans="7:7" s="304" customFormat="1">
      <c r="G269" s="35"/>
    </row>
    <row r="270" spans="7:7" s="304" customFormat="1">
      <c r="G270" s="35"/>
    </row>
    <row r="271" spans="7:7" s="304" customFormat="1">
      <c r="G271" s="38"/>
    </row>
    <row r="272" spans="7:7" s="304" customFormat="1">
      <c r="G272" s="35"/>
    </row>
    <row r="273" spans="7:7" s="304" customFormat="1"/>
    <row r="274" spans="7:7" s="304" customFormat="1">
      <c r="G274" s="35"/>
    </row>
    <row r="275" spans="7:7" s="304" customFormat="1">
      <c r="G275" s="35"/>
    </row>
    <row r="276" spans="7:7" s="304" customFormat="1">
      <c r="G276" s="35"/>
    </row>
    <row r="277" spans="7:7" s="304" customFormat="1">
      <c r="G277" s="35"/>
    </row>
    <row r="278" spans="7:7" s="304" customFormat="1">
      <c r="G278" s="35"/>
    </row>
    <row r="279" spans="7:7" s="304" customFormat="1">
      <c r="G279" s="35"/>
    </row>
    <row r="280" spans="7:7" s="304" customFormat="1">
      <c r="G280" s="35"/>
    </row>
    <row r="281" spans="7:7" s="304" customFormat="1">
      <c r="G281" s="35"/>
    </row>
    <row r="282" spans="7:7" s="304" customFormat="1">
      <c r="G282" s="35"/>
    </row>
    <row r="283" spans="7:7" s="304" customFormat="1">
      <c r="G283" s="35"/>
    </row>
    <row r="284" spans="7:7" s="304" customFormat="1">
      <c r="G284" s="35"/>
    </row>
    <row r="285" spans="7:7" s="304" customFormat="1">
      <c r="G285" s="35"/>
    </row>
    <row r="286" spans="7:7" s="304" customFormat="1">
      <c r="G286" s="35"/>
    </row>
    <row r="287" spans="7:7" s="304" customFormat="1">
      <c r="G287" s="35"/>
    </row>
    <row r="288" spans="7:7" s="304" customFormat="1">
      <c r="G288" s="35"/>
    </row>
    <row r="289" spans="7:7" s="304" customFormat="1">
      <c r="G289" s="35"/>
    </row>
    <row r="290" spans="7:7" s="304" customFormat="1">
      <c r="G290" s="38"/>
    </row>
    <row r="291" spans="7:7" s="304" customFormat="1">
      <c r="G291" s="35"/>
    </row>
    <row r="292" spans="7:7" s="304" customFormat="1"/>
    <row r="293" spans="7:7" s="304" customFormat="1">
      <c r="G293" s="17"/>
    </row>
    <row r="294" spans="7:7" s="304" customFormat="1">
      <c r="G294" s="17"/>
    </row>
    <row r="295" spans="7:7" s="304" customFormat="1">
      <c r="G295" s="17"/>
    </row>
    <row r="296" spans="7:7" s="304" customFormat="1">
      <c r="G296" s="17"/>
    </row>
    <row r="297" spans="7:7" s="304" customFormat="1">
      <c r="G297" s="17"/>
    </row>
    <row r="298" spans="7:7" s="304" customFormat="1">
      <c r="G298" s="17"/>
    </row>
    <row r="299" spans="7:7" s="304" customFormat="1">
      <c r="G299" s="17"/>
    </row>
    <row r="300" spans="7:7" s="304" customFormat="1">
      <c r="G300" s="17"/>
    </row>
    <row r="301" spans="7:7" s="304" customFormat="1">
      <c r="G301" s="17"/>
    </row>
    <row r="302" spans="7:7" s="304" customFormat="1">
      <c r="G302" s="17"/>
    </row>
    <row r="303" spans="7:7" s="304" customFormat="1">
      <c r="G303" s="17"/>
    </row>
    <row r="304" spans="7:7" s="304" customFormat="1">
      <c r="G304" s="17"/>
    </row>
    <row r="305" spans="7:7" s="304" customFormat="1">
      <c r="G305" s="17"/>
    </row>
    <row r="306" spans="7:7" s="304" customFormat="1">
      <c r="G306" s="17"/>
    </row>
    <row r="307" spans="7:7" s="304" customFormat="1">
      <c r="G307" s="17"/>
    </row>
    <row r="308" spans="7:7" s="304" customFormat="1">
      <c r="G308" s="17"/>
    </row>
    <row r="309" spans="7:7" s="304" customFormat="1">
      <c r="G309" s="37"/>
    </row>
    <row r="310" spans="7:7" s="304" customFormat="1">
      <c r="G310" s="17"/>
    </row>
    <row r="311" spans="7:7" s="304" customFormat="1"/>
  </sheetData>
  <mergeCells count="10">
    <mergeCell ref="A4:I4"/>
    <mergeCell ref="A1:I1"/>
    <mergeCell ref="A45:I45"/>
    <mergeCell ref="A26:I26"/>
    <mergeCell ref="A7:I7"/>
    <mergeCell ref="A5:A6"/>
    <mergeCell ref="B5:E5"/>
    <mergeCell ref="F5:I5"/>
    <mergeCell ref="A2:I2"/>
    <mergeCell ref="A3:I3"/>
  </mergeCells>
  <pageMargins left="0.27559055118110237" right="0.27559055118110237" top="0.19685039370078741" bottom="0.19685039370078741" header="0.31496062992125984" footer="0.31496062992125984"/>
  <pageSetup paperSize="9" scale="77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412"/>
  <sheetViews>
    <sheetView showGridLines="0" zoomScaleNormal="100" workbookViewId="0">
      <pane ySplit="6" topLeftCell="A7" activePane="bottomLeft" state="frozen"/>
      <selection pane="bottomLeft" activeCell="I18" sqref="I18"/>
    </sheetView>
  </sheetViews>
  <sheetFormatPr defaultColWidth="11.7109375" defaultRowHeight="14.25"/>
  <cols>
    <col min="1" max="1" width="25.7109375" style="293" customWidth="1"/>
    <col min="2" max="7" width="10.7109375" style="293" customWidth="1"/>
    <col min="8" max="10" width="11.7109375" style="293"/>
    <col min="11" max="11" width="11.7109375" style="460"/>
    <col min="12" max="16384" width="11.7109375" style="293"/>
  </cols>
  <sheetData>
    <row r="1" spans="1:10" ht="20.100000000000001" customHeight="1">
      <c r="A1" s="762" t="s">
        <v>725</v>
      </c>
      <c r="B1" s="762"/>
      <c r="C1" s="762"/>
      <c r="D1" s="762"/>
      <c r="E1" s="762"/>
      <c r="F1" s="762"/>
      <c r="G1" s="762"/>
      <c r="H1" s="762"/>
      <c r="I1" s="762"/>
    </row>
    <row r="2" spans="1:10" ht="20.100000000000001" customHeight="1">
      <c r="A2" s="825" t="s">
        <v>550</v>
      </c>
      <c r="B2" s="825"/>
      <c r="C2" s="825"/>
      <c r="D2" s="825"/>
      <c r="E2" s="825"/>
      <c r="F2" s="825"/>
      <c r="G2" s="825"/>
      <c r="H2" s="825"/>
      <c r="I2" s="825"/>
    </row>
    <row r="3" spans="1:10" ht="18" customHeight="1">
      <c r="A3" s="830" t="s">
        <v>555</v>
      </c>
      <c r="B3" s="830"/>
      <c r="C3" s="830"/>
      <c r="D3" s="830"/>
      <c r="E3" s="830"/>
      <c r="F3" s="830"/>
      <c r="G3" s="830"/>
      <c r="H3" s="830"/>
      <c r="I3" s="830"/>
    </row>
    <row r="4" spans="1:10" ht="18" customHeight="1">
      <c r="A4" s="828" t="s">
        <v>556</v>
      </c>
      <c r="B4" s="831"/>
      <c r="C4" s="831"/>
      <c r="D4" s="831"/>
      <c r="E4" s="831"/>
      <c r="F4" s="831"/>
      <c r="G4" s="831"/>
      <c r="H4" s="831"/>
      <c r="I4" s="831"/>
    </row>
    <row r="5" spans="1:10" ht="15" customHeight="1">
      <c r="A5" s="660" t="s">
        <v>478</v>
      </c>
      <c r="B5" s="656">
        <v>2016</v>
      </c>
      <c r="C5" s="657"/>
      <c r="D5" s="618"/>
      <c r="E5" s="656">
        <v>2017</v>
      </c>
      <c r="F5" s="657"/>
      <c r="G5" s="657"/>
      <c r="H5" s="618"/>
      <c r="I5" s="656">
        <v>2018</v>
      </c>
      <c r="J5" s="657"/>
    </row>
    <row r="6" spans="1:10" ht="15" customHeight="1" thickBot="1">
      <c r="A6" s="808"/>
      <c r="B6" s="209" t="s">
        <v>60</v>
      </c>
      <c r="C6" s="209" t="s">
        <v>61</v>
      </c>
      <c r="D6" s="209" t="s">
        <v>26</v>
      </c>
      <c r="E6" s="209" t="s">
        <v>59</v>
      </c>
      <c r="F6" s="209" t="s">
        <v>60</v>
      </c>
      <c r="G6" s="209" t="s">
        <v>61</v>
      </c>
      <c r="H6" s="209" t="s">
        <v>26</v>
      </c>
      <c r="I6" s="209" t="s">
        <v>59</v>
      </c>
      <c r="J6" s="209" t="s">
        <v>60</v>
      </c>
    </row>
    <row r="7" spans="1:10" ht="32.1" customHeight="1" thickTop="1">
      <c r="A7" s="832" t="s">
        <v>479</v>
      </c>
      <c r="B7" s="832"/>
      <c r="C7" s="832"/>
      <c r="D7" s="832"/>
      <c r="E7" s="832"/>
      <c r="F7" s="832"/>
      <c r="G7" s="832"/>
      <c r="H7" s="832"/>
      <c r="I7" s="832"/>
    </row>
    <row r="8" spans="1:10">
      <c r="A8" s="6" t="s">
        <v>205</v>
      </c>
      <c r="B8" s="83">
        <v>34543</v>
      </c>
      <c r="C8" s="230">
        <v>34734</v>
      </c>
      <c r="D8" s="83">
        <v>34844</v>
      </c>
      <c r="E8" s="231">
        <v>34777</v>
      </c>
      <c r="F8" s="231">
        <v>35081</v>
      </c>
      <c r="G8" s="262">
        <v>35243</v>
      </c>
      <c r="H8" s="313">
        <v>35409</v>
      </c>
      <c r="I8" s="550">
        <v>35486</v>
      </c>
      <c r="J8" s="6">
        <v>35925</v>
      </c>
    </row>
    <row r="9" spans="1:10">
      <c r="A9" s="6" t="s">
        <v>206</v>
      </c>
      <c r="B9" s="83">
        <v>42768</v>
      </c>
      <c r="C9" s="230">
        <v>42880</v>
      </c>
      <c r="D9" s="83">
        <v>42926</v>
      </c>
      <c r="E9" s="231">
        <v>42825</v>
      </c>
      <c r="F9" s="231">
        <v>42854</v>
      </c>
      <c r="G9" s="262">
        <v>42914</v>
      </c>
      <c r="H9" s="313">
        <v>42974</v>
      </c>
      <c r="I9" s="550">
        <v>42898</v>
      </c>
      <c r="J9" s="6">
        <v>43337</v>
      </c>
    </row>
    <row r="10" spans="1:10">
      <c r="A10" s="6" t="s">
        <v>207</v>
      </c>
      <c r="B10" s="83">
        <v>74205</v>
      </c>
      <c r="C10" s="230">
        <v>74838</v>
      </c>
      <c r="D10" s="83">
        <v>75402</v>
      </c>
      <c r="E10" s="231">
        <v>75809</v>
      </c>
      <c r="F10" s="231">
        <v>76481</v>
      </c>
      <c r="G10" s="262">
        <v>77034</v>
      </c>
      <c r="H10" s="313">
        <v>77592</v>
      </c>
      <c r="I10" s="550">
        <v>77971</v>
      </c>
      <c r="J10" s="6">
        <v>78986</v>
      </c>
    </row>
    <row r="11" spans="1:10">
      <c r="A11" s="6" t="s">
        <v>208</v>
      </c>
      <c r="B11" s="83">
        <v>17743</v>
      </c>
      <c r="C11" s="230">
        <v>17791</v>
      </c>
      <c r="D11" s="83">
        <v>17808</v>
      </c>
      <c r="E11" s="231">
        <v>17780</v>
      </c>
      <c r="F11" s="231">
        <v>17843</v>
      </c>
      <c r="G11" s="262">
        <v>17880</v>
      </c>
      <c r="H11" s="313">
        <v>17949</v>
      </c>
      <c r="I11" s="550">
        <v>17889</v>
      </c>
      <c r="J11" s="6">
        <v>17969</v>
      </c>
    </row>
    <row r="12" spans="1:10">
      <c r="A12" s="6" t="s">
        <v>209</v>
      </c>
      <c r="B12" s="83">
        <v>46768</v>
      </c>
      <c r="C12" s="230">
        <v>46973</v>
      </c>
      <c r="D12" s="83">
        <v>47342</v>
      </c>
      <c r="E12" s="231">
        <v>47358</v>
      </c>
      <c r="F12" s="231">
        <v>47496</v>
      </c>
      <c r="G12" s="262">
        <v>47799</v>
      </c>
      <c r="H12" s="313">
        <v>48136</v>
      </c>
      <c r="I12" s="550">
        <v>48194</v>
      </c>
      <c r="J12" s="6">
        <v>48593</v>
      </c>
    </row>
    <row r="13" spans="1:10">
      <c r="A13" s="6" t="s">
        <v>210</v>
      </c>
      <c r="B13" s="83">
        <v>28795</v>
      </c>
      <c r="C13" s="230">
        <v>28919</v>
      </c>
      <c r="D13" s="83">
        <v>28901</v>
      </c>
      <c r="E13" s="231">
        <v>28846</v>
      </c>
      <c r="F13" s="231">
        <v>28914</v>
      </c>
      <c r="G13" s="262">
        <v>28916</v>
      </c>
      <c r="H13" s="313">
        <v>28853</v>
      </c>
      <c r="I13" s="550">
        <v>28791</v>
      </c>
      <c r="J13" s="6">
        <v>29016</v>
      </c>
    </row>
    <row r="14" spans="1:10">
      <c r="A14" s="6" t="s">
        <v>211</v>
      </c>
      <c r="B14" s="83">
        <v>132154</v>
      </c>
      <c r="C14" s="230">
        <v>133277</v>
      </c>
      <c r="D14" s="83">
        <v>134514</v>
      </c>
      <c r="E14" s="231">
        <v>135245</v>
      </c>
      <c r="F14" s="231">
        <v>136351</v>
      </c>
      <c r="G14" s="262">
        <v>137282</v>
      </c>
      <c r="H14" s="313">
        <v>138515</v>
      </c>
      <c r="I14" s="550">
        <v>139210</v>
      </c>
      <c r="J14" s="6">
        <v>140801</v>
      </c>
    </row>
    <row r="15" spans="1:10">
      <c r="A15" s="6" t="s">
        <v>212</v>
      </c>
      <c r="B15" s="83">
        <v>44002</v>
      </c>
      <c r="C15" s="230">
        <v>44302</v>
      </c>
      <c r="D15" s="83">
        <v>44474</v>
      </c>
      <c r="E15" s="231">
        <v>44533</v>
      </c>
      <c r="F15" s="231">
        <v>44889</v>
      </c>
      <c r="G15" s="262">
        <v>45094</v>
      </c>
      <c r="H15" s="313">
        <v>45386</v>
      </c>
      <c r="I15" s="550">
        <v>45618</v>
      </c>
      <c r="J15" s="6">
        <v>46165</v>
      </c>
    </row>
    <row r="16" spans="1:10">
      <c r="A16" s="6" t="s">
        <v>213</v>
      </c>
      <c r="B16" s="83">
        <v>92208</v>
      </c>
      <c r="C16" s="230">
        <v>92422</v>
      </c>
      <c r="D16" s="83">
        <v>92711</v>
      </c>
      <c r="E16" s="231">
        <v>92451</v>
      </c>
      <c r="F16" s="231">
        <v>92855</v>
      </c>
      <c r="G16" s="262">
        <v>93208</v>
      </c>
      <c r="H16" s="313">
        <v>93448</v>
      </c>
      <c r="I16" s="550">
        <v>93285</v>
      </c>
      <c r="J16" s="6">
        <v>93925</v>
      </c>
    </row>
    <row r="17" spans="1:10">
      <c r="A17" s="6" t="s">
        <v>214</v>
      </c>
      <c r="B17" s="83">
        <v>23157</v>
      </c>
      <c r="C17" s="230">
        <v>23173</v>
      </c>
      <c r="D17" s="83">
        <v>23187</v>
      </c>
      <c r="E17" s="231">
        <v>23182</v>
      </c>
      <c r="F17" s="231">
        <v>23261</v>
      </c>
      <c r="G17" s="262">
        <v>23270</v>
      </c>
      <c r="H17" s="313">
        <v>23299</v>
      </c>
      <c r="I17" s="550">
        <v>23270</v>
      </c>
      <c r="J17" s="6">
        <v>23465</v>
      </c>
    </row>
    <row r="18" spans="1:10">
      <c r="A18" s="6" t="s">
        <v>215</v>
      </c>
      <c r="B18" s="83">
        <v>20659</v>
      </c>
      <c r="C18" s="230">
        <v>20668</v>
      </c>
      <c r="D18" s="83">
        <v>20743</v>
      </c>
      <c r="E18" s="231">
        <v>21604</v>
      </c>
      <c r="F18" s="231">
        <v>21625</v>
      </c>
      <c r="G18" s="262">
        <v>21694</v>
      </c>
      <c r="H18" s="313">
        <v>21721</v>
      </c>
      <c r="I18" s="550">
        <v>21866</v>
      </c>
      <c r="J18" s="6">
        <v>21973</v>
      </c>
    </row>
    <row r="19" spans="1:10">
      <c r="A19" s="6" t="s">
        <v>216</v>
      </c>
      <c r="B19" s="83">
        <v>109359</v>
      </c>
      <c r="C19" s="230">
        <v>109936</v>
      </c>
      <c r="D19" s="83">
        <v>110531</v>
      </c>
      <c r="E19" s="231">
        <v>110704</v>
      </c>
      <c r="F19" s="231">
        <v>111362</v>
      </c>
      <c r="G19" s="262">
        <v>111948</v>
      </c>
      <c r="H19" s="313">
        <v>112548</v>
      </c>
      <c r="I19" s="550">
        <v>112782</v>
      </c>
      <c r="J19" s="6">
        <v>113747</v>
      </c>
    </row>
    <row r="20" spans="1:10">
      <c r="A20" s="6" t="s">
        <v>217</v>
      </c>
      <c r="B20" s="83">
        <v>25942</v>
      </c>
      <c r="C20" s="230">
        <v>26167</v>
      </c>
      <c r="D20" s="83">
        <v>26489</v>
      </c>
      <c r="E20" s="231">
        <v>26747</v>
      </c>
      <c r="F20" s="231">
        <v>27072</v>
      </c>
      <c r="G20" s="262">
        <v>27326</v>
      </c>
      <c r="H20" s="313">
        <v>27591</v>
      </c>
      <c r="I20" s="550">
        <v>27776</v>
      </c>
      <c r="J20" s="6">
        <v>28079</v>
      </c>
    </row>
    <row r="21" spans="1:10">
      <c r="A21" s="6" t="s">
        <v>218</v>
      </c>
      <c r="B21" s="83">
        <v>68296</v>
      </c>
      <c r="C21" s="230">
        <v>68585</v>
      </c>
      <c r="D21" s="83">
        <v>68839</v>
      </c>
      <c r="E21" s="231">
        <v>69001</v>
      </c>
      <c r="F21" s="231">
        <v>69435</v>
      </c>
      <c r="G21" s="262">
        <v>69707</v>
      </c>
      <c r="H21" s="313">
        <v>69769</v>
      </c>
      <c r="I21" s="550">
        <v>69783</v>
      </c>
      <c r="J21" s="6">
        <v>70473</v>
      </c>
    </row>
    <row r="22" spans="1:10">
      <c r="A22" s="6" t="s">
        <v>219</v>
      </c>
      <c r="B22" s="83">
        <v>25978</v>
      </c>
      <c r="C22" s="230">
        <v>26054</v>
      </c>
      <c r="D22" s="83">
        <v>26124</v>
      </c>
      <c r="E22" s="231">
        <v>26029</v>
      </c>
      <c r="F22" s="231">
        <v>26068</v>
      </c>
      <c r="G22" s="262">
        <v>26136</v>
      </c>
      <c r="H22" s="313">
        <v>26226</v>
      </c>
      <c r="I22" s="550">
        <v>26297</v>
      </c>
      <c r="J22" s="6">
        <v>26584</v>
      </c>
    </row>
    <row r="23" spans="1:10">
      <c r="A23" s="6" t="s">
        <v>220</v>
      </c>
      <c r="B23" s="83">
        <v>409420</v>
      </c>
      <c r="C23" s="230">
        <v>414375</v>
      </c>
      <c r="D23" s="83">
        <v>419352</v>
      </c>
      <c r="E23" s="231">
        <v>423066</v>
      </c>
      <c r="F23" s="231">
        <v>426807</v>
      </c>
      <c r="G23" s="262">
        <v>430566</v>
      </c>
      <c r="H23" s="313">
        <v>434676</v>
      </c>
      <c r="I23" s="550">
        <v>437829</v>
      </c>
      <c r="J23" s="6">
        <v>443303</v>
      </c>
    </row>
    <row r="24" spans="1:10">
      <c r="A24" s="219" t="s">
        <v>221</v>
      </c>
      <c r="B24" s="222">
        <v>114419</v>
      </c>
      <c r="C24" s="234">
        <v>115433</v>
      </c>
      <c r="D24" s="222">
        <v>116440</v>
      </c>
      <c r="E24" s="235">
        <v>117065</v>
      </c>
      <c r="F24" s="235">
        <v>117979</v>
      </c>
      <c r="G24" s="263">
        <v>119072</v>
      </c>
      <c r="H24" s="235">
        <v>120203</v>
      </c>
      <c r="I24" s="551">
        <v>120863</v>
      </c>
      <c r="J24" s="219">
        <v>122322</v>
      </c>
    </row>
    <row r="25" spans="1:10">
      <c r="A25" s="6" t="s">
        <v>222</v>
      </c>
      <c r="B25" s="83">
        <v>21015</v>
      </c>
      <c r="C25" s="230">
        <v>21100</v>
      </c>
      <c r="D25" s="83">
        <v>21138</v>
      </c>
      <c r="E25" s="231">
        <v>21156</v>
      </c>
      <c r="F25" s="231">
        <v>21263</v>
      </c>
      <c r="G25" s="262">
        <v>21304</v>
      </c>
      <c r="H25" s="231">
        <v>21381</v>
      </c>
      <c r="I25" s="550">
        <v>21403</v>
      </c>
      <c r="J25" s="6">
        <v>21580</v>
      </c>
    </row>
    <row r="26" spans="1:10" ht="32.1" customHeight="1">
      <c r="A26" s="824" t="s">
        <v>462</v>
      </c>
      <c r="B26" s="824"/>
      <c r="C26" s="824"/>
      <c r="D26" s="824"/>
      <c r="E26" s="824"/>
      <c r="F26" s="824"/>
      <c r="G26" s="824"/>
      <c r="H26" s="824"/>
      <c r="I26" s="824"/>
    </row>
    <row r="27" spans="1:10">
      <c r="A27" s="224" t="s">
        <v>205</v>
      </c>
      <c r="B27" s="83">
        <v>2428</v>
      </c>
      <c r="C27" s="230">
        <v>2458</v>
      </c>
      <c r="D27" s="83">
        <v>2464</v>
      </c>
      <c r="E27" s="231">
        <v>2453</v>
      </c>
      <c r="F27" s="231">
        <v>2468</v>
      </c>
      <c r="G27" s="262">
        <v>2480</v>
      </c>
      <c r="H27" s="231">
        <v>2496</v>
      </c>
      <c r="I27" s="550">
        <v>2493</v>
      </c>
      <c r="J27" s="6">
        <v>2503</v>
      </c>
    </row>
    <row r="28" spans="1:10">
      <c r="A28" s="224" t="s">
        <v>206</v>
      </c>
      <c r="B28" s="83">
        <v>3859</v>
      </c>
      <c r="C28" s="230">
        <v>3852</v>
      </c>
      <c r="D28" s="83">
        <v>3620</v>
      </c>
      <c r="E28" s="231">
        <v>3840</v>
      </c>
      <c r="F28" s="231">
        <v>3840</v>
      </c>
      <c r="G28" s="262">
        <v>3840</v>
      </c>
      <c r="H28" s="231">
        <v>3836</v>
      </c>
      <c r="I28" s="550">
        <v>3831</v>
      </c>
      <c r="J28" s="6">
        <v>3879</v>
      </c>
    </row>
    <row r="29" spans="1:10">
      <c r="A29" s="224" t="s">
        <v>207</v>
      </c>
      <c r="B29" s="83">
        <v>7567</v>
      </c>
      <c r="C29" s="230">
        <v>7562</v>
      </c>
      <c r="D29" s="83">
        <v>7575</v>
      </c>
      <c r="E29" s="231">
        <v>7590</v>
      </c>
      <c r="F29" s="231">
        <v>7598</v>
      </c>
      <c r="G29" s="262">
        <v>7575</v>
      </c>
      <c r="H29" s="231">
        <v>7951</v>
      </c>
      <c r="I29" s="550">
        <v>7545</v>
      </c>
      <c r="J29" s="6">
        <v>7603</v>
      </c>
    </row>
    <row r="30" spans="1:10">
      <c r="A30" s="224" t="s">
        <v>208</v>
      </c>
      <c r="B30" s="83">
        <v>1282</v>
      </c>
      <c r="C30" s="230">
        <v>1293</v>
      </c>
      <c r="D30" s="83">
        <v>1282</v>
      </c>
      <c r="E30" s="231">
        <v>1280</v>
      </c>
      <c r="F30" s="231">
        <v>1283</v>
      </c>
      <c r="G30" s="262">
        <v>1296</v>
      </c>
      <c r="H30" s="231">
        <v>1309</v>
      </c>
      <c r="I30" s="550">
        <v>1304</v>
      </c>
      <c r="J30" s="6">
        <v>1298</v>
      </c>
    </row>
    <row r="31" spans="1:10">
      <c r="A31" s="224" t="s">
        <v>209</v>
      </c>
      <c r="B31" s="83">
        <v>3416</v>
      </c>
      <c r="C31" s="230">
        <v>3401</v>
      </c>
      <c r="D31" s="83">
        <v>3398</v>
      </c>
      <c r="E31" s="231">
        <v>3378</v>
      </c>
      <c r="F31" s="231">
        <v>3380</v>
      </c>
      <c r="G31" s="262">
        <v>3401</v>
      </c>
      <c r="H31" s="231">
        <v>3422</v>
      </c>
      <c r="I31" s="550">
        <v>3405</v>
      </c>
      <c r="J31" s="6">
        <v>3429</v>
      </c>
    </row>
    <row r="32" spans="1:10">
      <c r="A32" s="224" t="s">
        <v>210</v>
      </c>
      <c r="B32" s="83">
        <v>2242</v>
      </c>
      <c r="C32" s="230">
        <v>2254</v>
      </c>
      <c r="D32" s="83">
        <v>2263</v>
      </c>
      <c r="E32" s="231">
        <v>2259</v>
      </c>
      <c r="F32" s="231">
        <v>2250</v>
      </c>
      <c r="G32" s="262">
        <v>2252</v>
      </c>
      <c r="H32" s="231">
        <v>2248</v>
      </c>
      <c r="I32" s="550">
        <v>2245</v>
      </c>
      <c r="J32" s="6">
        <v>2293</v>
      </c>
    </row>
    <row r="33" spans="1:10">
      <c r="A33" s="224" t="s">
        <v>211</v>
      </c>
      <c r="B33" s="83">
        <v>10039</v>
      </c>
      <c r="C33" s="230">
        <v>10065</v>
      </c>
      <c r="D33" s="83">
        <v>10088</v>
      </c>
      <c r="E33" s="231">
        <v>10060</v>
      </c>
      <c r="F33" s="231">
        <v>10077</v>
      </c>
      <c r="G33" s="262">
        <v>10056</v>
      </c>
      <c r="H33" s="231">
        <v>10071</v>
      </c>
      <c r="I33" s="550">
        <v>10065</v>
      </c>
      <c r="J33" s="6">
        <v>10168</v>
      </c>
    </row>
    <row r="34" spans="1:10">
      <c r="A34" s="224" t="s">
        <v>212</v>
      </c>
      <c r="B34" s="83">
        <v>3235</v>
      </c>
      <c r="C34" s="230">
        <v>3285</v>
      </c>
      <c r="D34" s="83">
        <v>3287</v>
      </c>
      <c r="E34" s="231">
        <v>3270</v>
      </c>
      <c r="F34" s="231">
        <v>3276</v>
      </c>
      <c r="G34" s="262">
        <v>3282</v>
      </c>
      <c r="H34" s="231">
        <v>3307</v>
      </c>
      <c r="I34" s="550">
        <v>3326</v>
      </c>
      <c r="J34" s="6">
        <v>3386</v>
      </c>
    </row>
    <row r="35" spans="1:10">
      <c r="A35" s="224" t="s">
        <v>213</v>
      </c>
      <c r="B35" s="83">
        <v>10356</v>
      </c>
      <c r="C35" s="230">
        <v>10335</v>
      </c>
      <c r="D35" s="83">
        <v>10302</v>
      </c>
      <c r="E35" s="231">
        <v>10266</v>
      </c>
      <c r="F35" s="231">
        <v>10279</v>
      </c>
      <c r="G35" s="262">
        <v>10296</v>
      </c>
      <c r="H35" s="231">
        <v>10264</v>
      </c>
      <c r="I35" s="550">
        <v>10168</v>
      </c>
      <c r="J35" s="6">
        <v>10167</v>
      </c>
    </row>
    <row r="36" spans="1:10">
      <c r="A36" s="224" t="s">
        <v>214</v>
      </c>
      <c r="B36" s="83">
        <v>1507</v>
      </c>
      <c r="C36" s="230">
        <v>1504</v>
      </c>
      <c r="D36" s="83">
        <v>1508</v>
      </c>
      <c r="E36" s="231">
        <v>1506</v>
      </c>
      <c r="F36" s="231">
        <v>1514</v>
      </c>
      <c r="G36" s="262">
        <v>1504</v>
      </c>
      <c r="H36" s="231">
        <v>1510</v>
      </c>
      <c r="I36" s="550">
        <v>1491</v>
      </c>
      <c r="J36" s="6">
        <v>1507</v>
      </c>
    </row>
    <row r="37" spans="1:10">
      <c r="A37" s="224" t="s">
        <v>215</v>
      </c>
      <c r="B37" s="83">
        <v>1483</v>
      </c>
      <c r="C37" s="230">
        <v>1486</v>
      </c>
      <c r="D37" s="83">
        <v>1504</v>
      </c>
      <c r="E37" s="231">
        <v>1587</v>
      </c>
      <c r="F37" s="231">
        <v>1574</v>
      </c>
      <c r="G37" s="262">
        <v>1589</v>
      </c>
      <c r="H37" s="231">
        <v>1584</v>
      </c>
      <c r="I37" s="550">
        <v>1600</v>
      </c>
      <c r="J37" s="6">
        <v>1589</v>
      </c>
    </row>
    <row r="38" spans="1:10">
      <c r="A38" s="224" t="s">
        <v>216</v>
      </c>
      <c r="B38" s="83">
        <v>8389</v>
      </c>
      <c r="C38" s="230">
        <v>8407</v>
      </c>
      <c r="D38" s="83">
        <v>8402</v>
      </c>
      <c r="E38" s="231">
        <v>8412</v>
      </c>
      <c r="F38" s="231">
        <v>8406</v>
      </c>
      <c r="G38" s="262">
        <v>8425</v>
      </c>
      <c r="H38" s="231">
        <v>8421</v>
      </c>
      <c r="I38" s="550">
        <v>8371</v>
      </c>
      <c r="J38" s="6">
        <v>8404</v>
      </c>
    </row>
    <row r="39" spans="1:10">
      <c r="A39" s="224" t="s">
        <v>217</v>
      </c>
      <c r="B39" s="83">
        <v>1742</v>
      </c>
      <c r="C39" s="230">
        <v>1757</v>
      </c>
      <c r="D39" s="83">
        <v>1774</v>
      </c>
      <c r="E39" s="231">
        <v>1801</v>
      </c>
      <c r="F39" s="231">
        <v>1848</v>
      </c>
      <c r="G39" s="262">
        <v>1848</v>
      </c>
      <c r="H39" s="231">
        <v>1853</v>
      </c>
      <c r="I39" s="550">
        <v>1853</v>
      </c>
      <c r="J39" s="6">
        <v>1833</v>
      </c>
    </row>
    <row r="40" spans="1:10">
      <c r="A40" s="224" t="s">
        <v>218</v>
      </c>
      <c r="B40" s="83">
        <v>6100</v>
      </c>
      <c r="C40" s="230">
        <v>6114</v>
      </c>
      <c r="D40" s="83">
        <v>6099</v>
      </c>
      <c r="E40" s="231">
        <v>6116</v>
      </c>
      <c r="F40" s="231">
        <v>6217</v>
      </c>
      <c r="G40" s="262">
        <v>6259</v>
      </c>
      <c r="H40" s="231">
        <v>6241</v>
      </c>
      <c r="I40" s="550">
        <v>6224</v>
      </c>
      <c r="J40" s="6">
        <v>6292</v>
      </c>
    </row>
    <row r="41" spans="1:10">
      <c r="A41" s="224" t="s">
        <v>219</v>
      </c>
      <c r="B41" s="83">
        <v>2246</v>
      </c>
      <c r="C41" s="230">
        <v>2252</v>
      </c>
      <c r="D41" s="83">
        <v>2072</v>
      </c>
      <c r="E41" s="231">
        <v>2245</v>
      </c>
      <c r="F41" s="231">
        <v>2241</v>
      </c>
      <c r="G41" s="262">
        <v>2218</v>
      </c>
      <c r="H41" s="231">
        <v>2206</v>
      </c>
      <c r="I41" s="550">
        <v>2207</v>
      </c>
      <c r="J41" s="6">
        <v>2211</v>
      </c>
    </row>
    <row r="42" spans="1:10">
      <c r="A42" s="224" t="s">
        <v>220</v>
      </c>
      <c r="B42" s="83">
        <v>27820</v>
      </c>
      <c r="C42" s="230">
        <v>27985</v>
      </c>
      <c r="D42" s="83">
        <v>28170</v>
      </c>
      <c r="E42" s="231">
        <v>28221</v>
      </c>
      <c r="F42" s="231">
        <v>28319</v>
      </c>
      <c r="G42" s="262">
        <v>28397</v>
      </c>
      <c r="H42" s="231">
        <v>28510</v>
      </c>
      <c r="I42" s="550">
        <v>28497</v>
      </c>
      <c r="J42" s="6">
        <v>28634</v>
      </c>
    </row>
    <row r="43" spans="1:10">
      <c r="A43" s="225" t="s">
        <v>221</v>
      </c>
      <c r="B43" s="222">
        <v>7796</v>
      </c>
      <c r="C43" s="234">
        <v>7857</v>
      </c>
      <c r="D43" s="222">
        <v>7895</v>
      </c>
      <c r="E43" s="235">
        <v>7923</v>
      </c>
      <c r="F43" s="235">
        <v>7968</v>
      </c>
      <c r="G43" s="263">
        <v>8022</v>
      </c>
      <c r="H43" s="235">
        <v>8073</v>
      </c>
      <c r="I43" s="551">
        <v>8070</v>
      </c>
      <c r="J43" s="219">
        <v>8114</v>
      </c>
    </row>
    <row r="44" spans="1:10">
      <c r="A44" s="224" t="s">
        <v>222</v>
      </c>
      <c r="B44" s="83">
        <v>1615</v>
      </c>
      <c r="C44" s="230">
        <v>1622</v>
      </c>
      <c r="D44" s="83">
        <v>1622</v>
      </c>
      <c r="E44" s="231">
        <v>1622</v>
      </c>
      <c r="F44" s="231">
        <v>1644</v>
      </c>
      <c r="G44" s="262">
        <v>1634</v>
      </c>
      <c r="H44" s="231">
        <v>1635</v>
      </c>
      <c r="I44" s="550">
        <v>1637</v>
      </c>
      <c r="J44" s="6">
        <v>1647</v>
      </c>
    </row>
    <row r="45" spans="1:10" ht="32.1" customHeight="1">
      <c r="A45" s="824" t="s">
        <v>463</v>
      </c>
      <c r="B45" s="824"/>
      <c r="C45" s="824"/>
      <c r="D45" s="824"/>
      <c r="E45" s="824"/>
      <c r="F45" s="824"/>
      <c r="G45" s="824"/>
      <c r="H45" s="824"/>
      <c r="I45" s="824"/>
    </row>
    <row r="46" spans="1:10">
      <c r="A46" s="6" t="s">
        <v>205</v>
      </c>
      <c r="B46" s="83">
        <v>3572</v>
      </c>
      <c r="C46" s="230">
        <v>3583</v>
      </c>
      <c r="D46" s="83">
        <v>3590</v>
      </c>
      <c r="E46" s="231">
        <v>3573</v>
      </c>
      <c r="F46" s="231">
        <v>3635</v>
      </c>
      <c r="G46" s="262">
        <v>3680</v>
      </c>
      <c r="H46" s="231">
        <v>3689</v>
      </c>
      <c r="I46" s="550">
        <v>3719</v>
      </c>
      <c r="J46" s="6">
        <v>3825</v>
      </c>
    </row>
    <row r="47" spans="1:10">
      <c r="A47" s="6" t="s">
        <v>206</v>
      </c>
      <c r="B47" s="83">
        <v>4199</v>
      </c>
      <c r="C47" s="230">
        <v>4193</v>
      </c>
      <c r="D47" s="83">
        <v>4174</v>
      </c>
      <c r="E47" s="231">
        <v>4172</v>
      </c>
      <c r="F47" s="231">
        <v>4190</v>
      </c>
      <c r="G47" s="262">
        <v>4200</v>
      </c>
      <c r="H47" s="231">
        <v>4217</v>
      </c>
      <c r="I47" s="550">
        <v>4212</v>
      </c>
      <c r="J47" s="6">
        <v>4299</v>
      </c>
    </row>
    <row r="48" spans="1:10">
      <c r="A48" s="6" t="s">
        <v>207</v>
      </c>
      <c r="B48" s="83">
        <v>6981</v>
      </c>
      <c r="C48" s="230">
        <v>7017</v>
      </c>
      <c r="D48" s="83">
        <v>7056</v>
      </c>
      <c r="E48" s="231">
        <v>7076</v>
      </c>
      <c r="F48" s="231">
        <v>7157</v>
      </c>
      <c r="G48" s="262">
        <v>7214</v>
      </c>
      <c r="H48" s="231">
        <v>7306</v>
      </c>
      <c r="I48" s="550">
        <v>7385</v>
      </c>
      <c r="J48" s="6">
        <v>7550</v>
      </c>
    </row>
    <row r="49" spans="1:10">
      <c r="A49" s="6" t="s">
        <v>208</v>
      </c>
      <c r="B49" s="83">
        <v>2132</v>
      </c>
      <c r="C49" s="230">
        <v>2132</v>
      </c>
      <c r="D49" s="83">
        <v>2152</v>
      </c>
      <c r="E49" s="231">
        <v>2142</v>
      </c>
      <c r="F49" s="231">
        <v>2161</v>
      </c>
      <c r="G49" s="262">
        <v>2188</v>
      </c>
      <c r="H49" s="231">
        <v>2201</v>
      </c>
      <c r="I49" s="550">
        <v>2178</v>
      </c>
      <c r="J49" s="6">
        <v>2212</v>
      </c>
    </row>
    <row r="50" spans="1:10">
      <c r="A50" s="6" t="s">
        <v>209</v>
      </c>
      <c r="B50" s="83">
        <v>3789</v>
      </c>
      <c r="C50" s="230">
        <v>3802</v>
      </c>
      <c r="D50" s="83">
        <v>3820</v>
      </c>
      <c r="E50" s="231">
        <v>3826</v>
      </c>
      <c r="F50" s="231">
        <v>3838</v>
      </c>
      <c r="G50" s="262">
        <v>3837</v>
      </c>
      <c r="H50" s="231">
        <v>3854</v>
      </c>
      <c r="I50" s="550">
        <v>3864</v>
      </c>
      <c r="J50" s="6">
        <v>3942</v>
      </c>
    </row>
    <row r="51" spans="1:10">
      <c r="A51" s="6" t="s">
        <v>210</v>
      </c>
      <c r="B51" s="83">
        <v>3035</v>
      </c>
      <c r="C51" s="230">
        <v>3042</v>
      </c>
      <c r="D51" s="83">
        <v>3026</v>
      </c>
      <c r="E51" s="231">
        <v>3031</v>
      </c>
      <c r="F51" s="231">
        <v>3049</v>
      </c>
      <c r="G51" s="262">
        <v>3054</v>
      </c>
      <c r="H51" s="231">
        <v>3043</v>
      </c>
      <c r="I51" s="550">
        <v>3022</v>
      </c>
      <c r="J51" s="6">
        <v>3086</v>
      </c>
    </row>
    <row r="52" spans="1:10">
      <c r="A52" s="6" t="s">
        <v>211</v>
      </c>
      <c r="B52" s="83">
        <v>11518</v>
      </c>
      <c r="C52" s="230">
        <v>11690</v>
      </c>
      <c r="D52" s="83">
        <v>11722</v>
      </c>
      <c r="E52" s="231">
        <v>11772</v>
      </c>
      <c r="F52" s="231">
        <v>11919</v>
      </c>
      <c r="G52" s="262">
        <v>12006</v>
      </c>
      <c r="H52" s="231">
        <v>12076</v>
      </c>
      <c r="I52" s="550">
        <v>12132</v>
      </c>
      <c r="J52" s="6">
        <v>12298</v>
      </c>
    </row>
    <row r="53" spans="1:10">
      <c r="A53" s="6" t="s">
        <v>212</v>
      </c>
      <c r="B53" s="83">
        <v>3932</v>
      </c>
      <c r="C53" s="230">
        <v>3964</v>
      </c>
      <c r="D53" s="83">
        <v>3953</v>
      </c>
      <c r="E53" s="231">
        <v>3948</v>
      </c>
      <c r="F53" s="231">
        <v>3999</v>
      </c>
      <c r="G53" s="262">
        <v>4003</v>
      </c>
      <c r="H53" s="231">
        <v>4021</v>
      </c>
      <c r="I53" s="550">
        <v>4063</v>
      </c>
      <c r="J53" s="6">
        <v>4133</v>
      </c>
    </row>
    <row r="54" spans="1:10">
      <c r="A54" s="6" t="s">
        <v>213</v>
      </c>
      <c r="B54" s="83">
        <v>7338</v>
      </c>
      <c r="C54" s="230">
        <v>7302</v>
      </c>
      <c r="D54" s="83">
        <v>7279</v>
      </c>
      <c r="E54" s="231">
        <v>7224</v>
      </c>
      <c r="F54" s="231">
        <v>7298</v>
      </c>
      <c r="G54" s="262">
        <v>7343</v>
      </c>
      <c r="H54" s="231">
        <v>7363</v>
      </c>
      <c r="I54" s="550">
        <v>7357</v>
      </c>
      <c r="J54" s="6">
        <v>7525</v>
      </c>
    </row>
    <row r="55" spans="1:10">
      <c r="A55" s="6" t="s">
        <v>214</v>
      </c>
      <c r="B55" s="83">
        <v>2028</v>
      </c>
      <c r="C55" s="230">
        <v>2041</v>
      </c>
      <c r="D55" s="83">
        <v>2037</v>
      </c>
      <c r="E55" s="231">
        <v>2019</v>
      </c>
      <c r="F55" s="231">
        <v>2031</v>
      </c>
      <c r="G55" s="262">
        <v>2038</v>
      </c>
      <c r="H55" s="231">
        <v>2039</v>
      </c>
      <c r="I55" s="550">
        <v>2028</v>
      </c>
      <c r="J55" s="6">
        <v>2066</v>
      </c>
    </row>
    <row r="56" spans="1:10">
      <c r="A56" s="6" t="s">
        <v>215</v>
      </c>
      <c r="B56" s="83">
        <v>1957</v>
      </c>
      <c r="C56" s="230">
        <v>1951</v>
      </c>
      <c r="D56" s="83">
        <v>1934</v>
      </c>
      <c r="E56" s="231">
        <v>2082</v>
      </c>
      <c r="F56" s="231">
        <v>2079</v>
      </c>
      <c r="G56" s="262">
        <v>2075</v>
      </c>
      <c r="H56" s="231">
        <v>2067</v>
      </c>
      <c r="I56" s="550">
        <v>2083</v>
      </c>
      <c r="J56" s="6">
        <v>2116</v>
      </c>
    </row>
    <row r="57" spans="1:10">
      <c r="A57" s="6" t="s">
        <v>216</v>
      </c>
      <c r="B57" s="83">
        <v>9529</v>
      </c>
      <c r="C57" s="230">
        <v>9572</v>
      </c>
      <c r="D57" s="83">
        <v>9596</v>
      </c>
      <c r="E57" s="231">
        <v>9583</v>
      </c>
      <c r="F57" s="231">
        <v>9683</v>
      </c>
      <c r="G57" s="262">
        <v>9757</v>
      </c>
      <c r="H57" s="231">
        <v>9831</v>
      </c>
      <c r="I57" s="550">
        <v>9888</v>
      </c>
      <c r="J57" s="6">
        <v>10045</v>
      </c>
    </row>
    <row r="58" spans="1:10">
      <c r="A58" s="6" t="s">
        <v>217</v>
      </c>
      <c r="B58" s="83">
        <v>2010</v>
      </c>
      <c r="C58" s="230">
        <v>2030</v>
      </c>
      <c r="D58" s="83">
        <v>2053</v>
      </c>
      <c r="E58" s="231">
        <v>2075</v>
      </c>
      <c r="F58" s="231">
        <v>2098</v>
      </c>
      <c r="G58" s="262">
        <v>2144</v>
      </c>
      <c r="H58" s="231">
        <v>2173</v>
      </c>
      <c r="I58" s="550">
        <v>2197</v>
      </c>
      <c r="J58" s="6">
        <v>2262</v>
      </c>
    </row>
    <row r="59" spans="1:10">
      <c r="A59" s="6" t="s">
        <v>218</v>
      </c>
      <c r="B59" s="83">
        <v>7788</v>
      </c>
      <c r="C59" s="230">
        <v>7866</v>
      </c>
      <c r="D59" s="83">
        <v>7868</v>
      </c>
      <c r="E59" s="231">
        <v>7887</v>
      </c>
      <c r="F59" s="231">
        <v>7965</v>
      </c>
      <c r="G59" s="262">
        <v>8027</v>
      </c>
      <c r="H59" s="231">
        <v>8025</v>
      </c>
      <c r="I59" s="550">
        <v>8076</v>
      </c>
      <c r="J59" s="6">
        <v>8199</v>
      </c>
    </row>
    <row r="60" spans="1:10">
      <c r="A60" s="6" t="s">
        <v>219</v>
      </c>
      <c r="B60" s="83">
        <v>2367</v>
      </c>
      <c r="C60" s="230">
        <v>2398</v>
      </c>
      <c r="D60" s="83">
        <v>2376</v>
      </c>
      <c r="E60" s="231">
        <v>2357</v>
      </c>
      <c r="F60" s="231">
        <v>2368</v>
      </c>
      <c r="G60" s="262">
        <v>2388</v>
      </c>
      <c r="H60" s="231">
        <v>2390</v>
      </c>
      <c r="I60" s="550">
        <v>2404</v>
      </c>
      <c r="J60" s="6">
        <v>2462</v>
      </c>
    </row>
    <row r="61" spans="1:10">
      <c r="A61" s="6" t="s">
        <v>220</v>
      </c>
      <c r="B61" s="83">
        <v>30240</v>
      </c>
      <c r="C61" s="230">
        <v>30477</v>
      </c>
      <c r="D61" s="83">
        <v>30681</v>
      </c>
      <c r="E61" s="231">
        <v>30863</v>
      </c>
      <c r="F61" s="231">
        <v>31073</v>
      </c>
      <c r="G61" s="262">
        <v>31375</v>
      </c>
      <c r="H61" s="231">
        <v>31612</v>
      </c>
      <c r="I61" s="550">
        <v>31767</v>
      </c>
      <c r="J61" s="6">
        <v>32195</v>
      </c>
    </row>
    <row r="62" spans="1:10">
      <c r="A62" s="219" t="s">
        <v>221</v>
      </c>
      <c r="B62" s="222">
        <v>10953</v>
      </c>
      <c r="C62" s="234">
        <v>11040</v>
      </c>
      <c r="D62" s="222">
        <v>11091</v>
      </c>
      <c r="E62" s="235">
        <v>11159</v>
      </c>
      <c r="F62" s="235">
        <v>11288</v>
      </c>
      <c r="G62" s="263">
        <v>11400</v>
      </c>
      <c r="H62" s="235">
        <v>11510</v>
      </c>
      <c r="I62" s="551">
        <v>11578</v>
      </c>
      <c r="J62" s="219">
        <v>11798</v>
      </c>
    </row>
    <row r="63" spans="1:10">
      <c r="A63" s="6" t="s">
        <v>222</v>
      </c>
      <c r="B63" s="83">
        <v>2192</v>
      </c>
      <c r="C63" s="230">
        <v>2240</v>
      </c>
      <c r="D63" s="83">
        <v>2250</v>
      </c>
      <c r="E63" s="231">
        <v>2272</v>
      </c>
      <c r="F63" s="231">
        <v>2309</v>
      </c>
      <c r="G63" s="262">
        <v>2344</v>
      </c>
      <c r="H63" s="231">
        <v>2375</v>
      </c>
      <c r="I63" s="550">
        <v>2399</v>
      </c>
      <c r="J63" s="6">
        <v>2469</v>
      </c>
    </row>
    <row r="64" spans="1:10" ht="32.1" customHeight="1">
      <c r="A64" s="824" t="s">
        <v>464</v>
      </c>
      <c r="B64" s="824"/>
      <c r="C64" s="824"/>
      <c r="D64" s="824"/>
      <c r="E64" s="824"/>
      <c r="F64" s="824"/>
      <c r="G64" s="824"/>
      <c r="H64" s="824"/>
      <c r="I64" s="824"/>
    </row>
    <row r="65" spans="1:10">
      <c r="A65" s="6" t="s">
        <v>205</v>
      </c>
      <c r="B65" s="83">
        <v>8799</v>
      </c>
      <c r="C65" s="230">
        <v>8805</v>
      </c>
      <c r="D65" s="83">
        <v>8772</v>
      </c>
      <c r="E65" s="231">
        <v>8688</v>
      </c>
      <c r="F65" s="231">
        <v>8714</v>
      </c>
      <c r="G65" s="262">
        <v>8702</v>
      </c>
      <c r="H65" s="231">
        <v>8672</v>
      </c>
      <c r="I65" s="550">
        <v>8612</v>
      </c>
      <c r="J65" s="6">
        <v>8671</v>
      </c>
    </row>
    <row r="66" spans="1:10">
      <c r="A66" s="6" t="s">
        <v>206</v>
      </c>
      <c r="B66" s="83">
        <v>10508</v>
      </c>
      <c r="C66" s="230">
        <v>10474</v>
      </c>
      <c r="D66" s="83">
        <v>10412</v>
      </c>
      <c r="E66" s="231">
        <v>10289</v>
      </c>
      <c r="F66" s="231">
        <v>10235</v>
      </c>
      <c r="G66" s="262">
        <v>10155</v>
      </c>
      <c r="H66" s="231">
        <v>10105</v>
      </c>
      <c r="I66" s="550">
        <v>9970</v>
      </c>
      <c r="J66" s="6">
        <v>9976</v>
      </c>
    </row>
    <row r="67" spans="1:10">
      <c r="A67" s="6" t="s">
        <v>207</v>
      </c>
      <c r="B67" s="83">
        <v>14208</v>
      </c>
      <c r="C67" s="230">
        <v>14230</v>
      </c>
      <c r="D67" s="83">
        <v>14195</v>
      </c>
      <c r="E67" s="231">
        <v>14106</v>
      </c>
      <c r="F67" s="231">
        <v>14067</v>
      </c>
      <c r="G67" s="262">
        <v>14040</v>
      </c>
      <c r="H67" s="231">
        <v>13926</v>
      </c>
      <c r="I67" s="550">
        <v>13812</v>
      </c>
      <c r="J67" s="6">
        <v>13846</v>
      </c>
    </row>
    <row r="68" spans="1:10">
      <c r="A68" s="6" t="s">
        <v>223</v>
      </c>
      <c r="B68" s="83">
        <v>4256</v>
      </c>
      <c r="C68" s="230">
        <v>4227</v>
      </c>
      <c r="D68" s="83">
        <v>4233</v>
      </c>
      <c r="E68" s="231">
        <v>4189</v>
      </c>
      <c r="F68" s="231">
        <v>4172</v>
      </c>
      <c r="G68" s="262">
        <v>4152</v>
      </c>
      <c r="H68" s="231">
        <v>4141</v>
      </c>
      <c r="I68" s="550">
        <v>4117</v>
      </c>
      <c r="J68" s="6">
        <v>4114</v>
      </c>
    </row>
    <row r="69" spans="1:10">
      <c r="A69" s="6" t="s">
        <v>209</v>
      </c>
      <c r="B69" s="83">
        <v>11701</v>
      </c>
      <c r="C69" s="230">
        <v>11706</v>
      </c>
      <c r="D69" s="83">
        <v>11754</v>
      </c>
      <c r="E69" s="231">
        <v>11679</v>
      </c>
      <c r="F69" s="231">
        <v>11600</v>
      </c>
      <c r="G69" s="262">
        <v>11598</v>
      </c>
      <c r="H69" s="231">
        <v>11629</v>
      </c>
      <c r="I69" s="550">
        <v>11570</v>
      </c>
      <c r="J69" s="6">
        <v>11590</v>
      </c>
    </row>
    <row r="70" spans="1:10">
      <c r="A70" s="6" t="s">
        <v>210</v>
      </c>
      <c r="B70" s="83">
        <v>8113</v>
      </c>
      <c r="C70" s="230">
        <v>8114</v>
      </c>
      <c r="D70" s="83">
        <v>8077</v>
      </c>
      <c r="E70" s="231">
        <v>7987</v>
      </c>
      <c r="F70" s="231">
        <v>7966</v>
      </c>
      <c r="G70" s="262">
        <v>7915</v>
      </c>
      <c r="H70" s="231">
        <v>7834</v>
      </c>
      <c r="I70" s="550">
        <v>7748</v>
      </c>
      <c r="J70" s="6">
        <v>7721</v>
      </c>
    </row>
    <row r="71" spans="1:10">
      <c r="A71" s="6" t="s">
        <v>211</v>
      </c>
      <c r="B71" s="83">
        <v>28878</v>
      </c>
      <c r="C71" s="230">
        <v>28879</v>
      </c>
      <c r="D71" s="83">
        <v>28903</v>
      </c>
      <c r="E71" s="231">
        <v>28792</v>
      </c>
      <c r="F71" s="231">
        <v>28700</v>
      </c>
      <c r="G71" s="262">
        <v>28590</v>
      </c>
      <c r="H71" s="231">
        <v>28528</v>
      </c>
      <c r="I71" s="550">
        <v>28317</v>
      </c>
      <c r="J71" s="6">
        <v>28296</v>
      </c>
    </row>
    <row r="72" spans="1:10">
      <c r="A72" s="6" t="s">
        <v>212</v>
      </c>
      <c r="B72" s="83">
        <v>10636</v>
      </c>
      <c r="C72" s="230">
        <v>10593</v>
      </c>
      <c r="D72" s="83">
        <v>10549</v>
      </c>
      <c r="E72" s="231">
        <v>10495</v>
      </c>
      <c r="F72" s="231">
        <v>10468</v>
      </c>
      <c r="G72" s="262">
        <v>10390</v>
      </c>
      <c r="H72" s="231">
        <v>10280</v>
      </c>
      <c r="I72" s="550">
        <v>10221</v>
      </c>
      <c r="J72" s="6">
        <v>10248</v>
      </c>
    </row>
    <row r="73" spans="1:10">
      <c r="A73" s="6" t="s">
        <v>213</v>
      </c>
      <c r="B73" s="83">
        <v>23370</v>
      </c>
      <c r="C73" s="230">
        <v>23283</v>
      </c>
      <c r="D73" s="83">
        <v>23217</v>
      </c>
      <c r="E73" s="231">
        <v>22957</v>
      </c>
      <c r="F73" s="231">
        <v>22870</v>
      </c>
      <c r="G73" s="262">
        <v>22780</v>
      </c>
      <c r="H73" s="231">
        <v>22626</v>
      </c>
      <c r="I73" s="550">
        <v>22366</v>
      </c>
      <c r="J73" s="6">
        <v>22295</v>
      </c>
    </row>
    <row r="74" spans="1:10">
      <c r="A74" s="6" t="s">
        <v>214</v>
      </c>
      <c r="B74" s="83">
        <v>4711</v>
      </c>
      <c r="C74" s="230">
        <v>4696</v>
      </c>
      <c r="D74" s="83">
        <v>4680</v>
      </c>
      <c r="E74" s="231">
        <v>4641</v>
      </c>
      <c r="F74" s="231">
        <v>4624</v>
      </c>
      <c r="G74" s="262">
        <v>4619</v>
      </c>
      <c r="H74" s="231">
        <v>4569</v>
      </c>
      <c r="I74" s="550">
        <v>4528</v>
      </c>
      <c r="J74" s="6">
        <v>4491</v>
      </c>
    </row>
    <row r="75" spans="1:10">
      <c r="A75" s="6" t="s">
        <v>215</v>
      </c>
      <c r="B75" s="83">
        <v>4582</v>
      </c>
      <c r="C75" s="230">
        <v>4545</v>
      </c>
      <c r="D75" s="83">
        <v>4544</v>
      </c>
      <c r="E75" s="231">
        <v>4695</v>
      </c>
      <c r="F75" s="231">
        <v>4665</v>
      </c>
      <c r="G75" s="262">
        <v>4660</v>
      </c>
      <c r="H75" s="231">
        <v>4637</v>
      </c>
      <c r="I75" s="550">
        <v>4680</v>
      </c>
      <c r="J75" s="6">
        <v>4662</v>
      </c>
    </row>
    <row r="76" spans="1:10">
      <c r="A76" s="6" t="s">
        <v>216</v>
      </c>
      <c r="B76" s="83">
        <v>25890</v>
      </c>
      <c r="C76" s="230">
        <v>25849</v>
      </c>
      <c r="D76" s="83">
        <v>25845</v>
      </c>
      <c r="E76" s="231">
        <v>25706</v>
      </c>
      <c r="F76" s="231">
        <v>25624</v>
      </c>
      <c r="G76" s="262">
        <v>25496</v>
      </c>
      <c r="H76" s="231">
        <v>25413</v>
      </c>
      <c r="I76" s="550">
        <v>25241</v>
      </c>
      <c r="J76" s="6">
        <v>25243</v>
      </c>
    </row>
    <row r="77" spans="1:10">
      <c r="A77" s="6" t="s">
        <v>217</v>
      </c>
      <c r="B77" s="83">
        <v>6045</v>
      </c>
      <c r="C77" s="230">
        <v>6054</v>
      </c>
      <c r="D77" s="83">
        <v>6089</v>
      </c>
      <c r="E77" s="231">
        <v>6079</v>
      </c>
      <c r="F77" s="231">
        <v>6056</v>
      </c>
      <c r="G77" s="262">
        <v>6067</v>
      </c>
      <c r="H77" s="231">
        <v>6026</v>
      </c>
      <c r="I77" s="550">
        <v>5997</v>
      </c>
      <c r="J77" s="6">
        <v>5989</v>
      </c>
    </row>
    <row r="78" spans="1:10">
      <c r="A78" s="6" t="s">
        <v>218</v>
      </c>
      <c r="B78" s="83">
        <v>14930</v>
      </c>
      <c r="C78" s="230">
        <v>14871</v>
      </c>
      <c r="D78" s="83">
        <v>14843</v>
      </c>
      <c r="E78" s="231">
        <v>14756</v>
      </c>
      <c r="F78" s="231">
        <v>14717</v>
      </c>
      <c r="G78" s="262">
        <v>14614</v>
      </c>
      <c r="H78" s="231">
        <v>14602</v>
      </c>
      <c r="I78" s="550">
        <v>14496</v>
      </c>
      <c r="J78" s="6">
        <v>14505</v>
      </c>
    </row>
    <row r="79" spans="1:10">
      <c r="A79" s="6" t="s">
        <v>219</v>
      </c>
      <c r="B79" s="83">
        <v>5794</v>
      </c>
      <c r="C79" s="230">
        <v>5763</v>
      </c>
      <c r="D79" s="83">
        <v>5748</v>
      </c>
      <c r="E79" s="231">
        <v>5682</v>
      </c>
      <c r="F79" s="231">
        <v>5660</v>
      </c>
      <c r="G79" s="262">
        <v>5636</v>
      </c>
      <c r="H79" s="231">
        <v>5615</v>
      </c>
      <c r="I79" s="550">
        <v>5573</v>
      </c>
      <c r="J79" s="6">
        <v>5594</v>
      </c>
    </row>
    <row r="80" spans="1:10">
      <c r="A80" s="6" t="s">
        <v>220</v>
      </c>
      <c r="B80" s="83">
        <v>90568</v>
      </c>
      <c r="C80" s="230">
        <v>91326</v>
      </c>
      <c r="D80" s="83">
        <v>91803</v>
      </c>
      <c r="E80" s="231">
        <v>91923</v>
      </c>
      <c r="F80" s="231">
        <v>92187</v>
      </c>
      <c r="G80" s="262">
        <v>92255</v>
      </c>
      <c r="H80" s="231">
        <v>92405</v>
      </c>
      <c r="I80" s="550">
        <v>92239</v>
      </c>
      <c r="J80" s="6">
        <v>92631</v>
      </c>
    </row>
    <row r="81" spans="1:10">
      <c r="A81" s="219" t="s">
        <v>221</v>
      </c>
      <c r="B81" s="222">
        <v>24178</v>
      </c>
      <c r="C81" s="234">
        <v>24165</v>
      </c>
      <c r="D81" s="222">
        <v>24193</v>
      </c>
      <c r="E81" s="235">
        <v>24086</v>
      </c>
      <c r="F81" s="235">
        <v>24057</v>
      </c>
      <c r="G81" s="263">
        <v>23996</v>
      </c>
      <c r="H81" s="235">
        <v>23957</v>
      </c>
      <c r="I81" s="551">
        <v>23753</v>
      </c>
      <c r="J81" s="219">
        <v>23795</v>
      </c>
    </row>
    <row r="82" spans="1:10">
      <c r="A82" s="6" t="s">
        <v>222</v>
      </c>
      <c r="B82" s="83">
        <v>5175</v>
      </c>
      <c r="C82" s="230">
        <v>5138</v>
      </c>
      <c r="D82" s="83">
        <v>5108</v>
      </c>
      <c r="E82" s="231">
        <v>5066</v>
      </c>
      <c r="F82" s="231">
        <v>5065</v>
      </c>
      <c r="G82" s="262">
        <v>5023</v>
      </c>
      <c r="H82" s="231">
        <v>4998</v>
      </c>
      <c r="I82" s="550">
        <v>4959</v>
      </c>
      <c r="J82" s="6">
        <v>4944</v>
      </c>
    </row>
    <row r="83" spans="1:10" ht="32.1" customHeight="1">
      <c r="A83" s="824" t="s">
        <v>481</v>
      </c>
      <c r="B83" s="824"/>
      <c r="C83" s="824"/>
      <c r="D83" s="824"/>
      <c r="E83" s="824"/>
      <c r="F83" s="824"/>
      <c r="G83" s="824"/>
      <c r="H83" s="824"/>
      <c r="I83" s="824"/>
    </row>
    <row r="84" spans="1:10">
      <c r="A84" s="6" t="s">
        <v>205</v>
      </c>
      <c r="B84" s="83">
        <v>2515</v>
      </c>
      <c r="C84" s="230">
        <v>2498</v>
      </c>
      <c r="D84" s="83">
        <v>2509</v>
      </c>
      <c r="E84" s="231">
        <v>523</v>
      </c>
      <c r="F84" s="231">
        <v>2505</v>
      </c>
      <c r="G84" s="262">
        <v>2498</v>
      </c>
      <c r="H84" s="231">
        <v>2502</v>
      </c>
      <c r="I84" s="550">
        <v>2511</v>
      </c>
      <c r="J84" s="6">
        <v>2531</v>
      </c>
    </row>
    <row r="85" spans="1:10">
      <c r="A85" s="6" t="s">
        <v>206</v>
      </c>
      <c r="B85" s="83">
        <v>2664</v>
      </c>
      <c r="C85" s="230">
        <v>2674</v>
      </c>
      <c r="D85" s="83">
        <v>2676</v>
      </c>
      <c r="E85" s="231">
        <v>874</v>
      </c>
      <c r="F85" s="231">
        <v>2676</v>
      </c>
      <c r="G85" s="262">
        <v>2703</v>
      </c>
      <c r="H85" s="231">
        <v>2704</v>
      </c>
      <c r="I85" s="550">
        <v>2702</v>
      </c>
      <c r="J85" s="6">
        <v>2705</v>
      </c>
    </row>
    <row r="86" spans="1:10">
      <c r="A86" s="6" t="s">
        <v>207</v>
      </c>
      <c r="B86" s="83">
        <v>4663</v>
      </c>
      <c r="C86" s="230">
        <v>4690</v>
      </c>
      <c r="D86" s="83">
        <v>4703</v>
      </c>
      <c r="E86" s="231">
        <v>1864</v>
      </c>
      <c r="F86" s="231">
        <v>4854</v>
      </c>
      <c r="G86" s="262">
        <v>4892</v>
      </c>
      <c r="H86" s="231">
        <v>4929</v>
      </c>
      <c r="I86" s="550">
        <v>4921</v>
      </c>
      <c r="J86" s="6">
        <v>4986</v>
      </c>
    </row>
    <row r="87" spans="1:10">
      <c r="A87" s="6" t="s">
        <v>224</v>
      </c>
      <c r="B87" s="83">
        <v>1368</v>
      </c>
      <c r="C87" s="230">
        <v>1371</v>
      </c>
      <c r="D87" s="83">
        <v>1363</v>
      </c>
      <c r="E87" s="231">
        <v>716</v>
      </c>
      <c r="F87" s="231">
        <v>1382</v>
      </c>
      <c r="G87" s="262">
        <v>1377</v>
      </c>
      <c r="H87" s="231">
        <v>1388</v>
      </c>
      <c r="I87" s="550">
        <v>1402</v>
      </c>
      <c r="J87" s="6">
        <v>1410</v>
      </c>
    </row>
    <row r="88" spans="1:10">
      <c r="A88" s="6" t="s">
        <v>209</v>
      </c>
      <c r="B88" s="83">
        <v>2404</v>
      </c>
      <c r="C88" s="230">
        <v>2416</v>
      </c>
      <c r="D88" s="83">
        <v>2432</v>
      </c>
      <c r="E88" s="231">
        <v>1450</v>
      </c>
      <c r="F88" s="231">
        <v>2439</v>
      </c>
      <c r="G88" s="262">
        <v>2428</v>
      </c>
      <c r="H88" s="231">
        <v>2434</v>
      </c>
      <c r="I88" s="550">
        <v>2423</v>
      </c>
      <c r="J88" s="6">
        <v>2428</v>
      </c>
    </row>
    <row r="89" spans="1:10">
      <c r="A89" s="6" t="s">
        <v>210</v>
      </c>
      <c r="B89" s="83">
        <v>1715</v>
      </c>
      <c r="C89" s="230">
        <v>1725</v>
      </c>
      <c r="D89" s="83">
        <v>1711</v>
      </c>
      <c r="E89" s="231">
        <v>469</v>
      </c>
      <c r="F89" s="231">
        <v>1689</v>
      </c>
      <c r="G89" s="262">
        <v>1683</v>
      </c>
      <c r="H89" s="231">
        <v>1676</v>
      </c>
      <c r="I89" s="550">
        <v>1674</v>
      </c>
      <c r="J89" s="6">
        <v>1690</v>
      </c>
    </row>
    <row r="90" spans="1:10">
      <c r="A90" s="6" t="s">
        <v>211</v>
      </c>
      <c r="B90" s="83">
        <v>8047</v>
      </c>
      <c r="C90" s="230">
        <v>8104</v>
      </c>
      <c r="D90" s="83">
        <v>8189</v>
      </c>
      <c r="E90" s="231">
        <v>1462</v>
      </c>
      <c r="F90" s="231">
        <v>8264</v>
      </c>
      <c r="G90" s="262">
        <v>8318</v>
      </c>
      <c r="H90" s="231">
        <v>8363</v>
      </c>
      <c r="I90" s="550">
        <v>8417</v>
      </c>
      <c r="J90" s="6">
        <v>8495</v>
      </c>
    </row>
    <row r="91" spans="1:10">
      <c r="A91" s="6" t="s">
        <v>212</v>
      </c>
      <c r="B91" s="83">
        <v>2700</v>
      </c>
      <c r="C91" s="230">
        <v>2718</v>
      </c>
      <c r="D91" s="83">
        <v>2738</v>
      </c>
      <c r="E91" s="231">
        <v>774</v>
      </c>
      <c r="F91" s="231">
        <v>2744</v>
      </c>
      <c r="G91" s="262">
        <v>2765</v>
      </c>
      <c r="H91" s="231">
        <v>2796</v>
      </c>
      <c r="I91" s="550">
        <v>2794</v>
      </c>
      <c r="J91" s="6">
        <v>2815</v>
      </c>
    </row>
    <row r="92" spans="1:10">
      <c r="A92" s="6" t="s">
        <v>213</v>
      </c>
      <c r="B92" s="83">
        <v>5708</v>
      </c>
      <c r="C92" s="230">
        <v>5711</v>
      </c>
      <c r="D92" s="83">
        <v>5719</v>
      </c>
      <c r="E92" s="231">
        <v>1804</v>
      </c>
      <c r="F92" s="231">
        <v>5618</v>
      </c>
      <c r="G92" s="262">
        <v>5600</v>
      </c>
      <c r="H92" s="231">
        <v>5628</v>
      </c>
      <c r="I92" s="550">
        <v>5603</v>
      </c>
      <c r="J92" s="6">
        <v>5643</v>
      </c>
    </row>
    <row r="93" spans="1:10">
      <c r="A93" s="6" t="s">
        <v>214</v>
      </c>
      <c r="B93" s="83">
        <v>1397</v>
      </c>
      <c r="C93" s="230">
        <v>1401</v>
      </c>
      <c r="D93" s="83">
        <v>1392</v>
      </c>
      <c r="E93" s="231">
        <v>568</v>
      </c>
      <c r="F93" s="231">
        <v>1398</v>
      </c>
      <c r="G93" s="262">
        <v>1394</v>
      </c>
      <c r="H93" s="231">
        <v>1396</v>
      </c>
      <c r="I93" s="550">
        <v>1386</v>
      </c>
      <c r="J93" s="6">
        <v>1387</v>
      </c>
    </row>
    <row r="94" spans="1:10">
      <c r="A94" s="6" t="s">
        <v>215</v>
      </c>
      <c r="B94" s="83">
        <v>1123</v>
      </c>
      <c r="C94" s="230">
        <v>1123</v>
      </c>
      <c r="D94" s="83">
        <v>1120</v>
      </c>
      <c r="E94" s="231">
        <v>654</v>
      </c>
      <c r="F94" s="231">
        <v>1150</v>
      </c>
      <c r="G94" s="262">
        <v>1149</v>
      </c>
      <c r="H94" s="231">
        <v>1153</v>
      </c>
      <c r="I94" s="550">
        <v>1161</v>
      </c>
      <c r="J94" s="6">
        <v>1166</v>
      </c>
    </row>
    <row r="95" spans="1:10">
      <c r="A95" s="6" t="s">
        <v>216</v>
      </c>
      <c r="B95" s="83">
        <v>5710</v>
      </c>
      <c r="C95" s="230">
        <v>5713</v>
      </c>
      <c r="D95" s="83">
        <v>5737</v>
      </c>
      <c r="E95" s="231">
        <v>1572</v>
      </c>
      <c r="F95" s="231">
        <v>5667</v>
      </c>
      <c r="G95" s="262">
        <v>5641</v>
      </c>
      <c r="H95" s="231">
        <v>5655</v>
      </c>
      <c r="I95" s="550">
        <v>5641</v>
      </c>
      <c r="J95" s="6">
        <v>5630</v>
      </c>
    </row>
    <row r="96" spans="1:10">
      <c r="A96" s="6" t="s">
        <v>217</v>
      </c>
      <c r="B96" s="83">
        <v>1394</v>
      </c>
      <c r="C96" s="230">
        <v>1417</v>
      </c>
      <c r="D96" s="83">
        <v>1426</v>
      </c>
      <c r="E96" s="231">
        <v>550</v>
      </c>
      <c r="F96" s="231">
        <v>1436</v>
      </c>
      <c r="G96" s="262">
        <v>1439</v>
      </c>
      <c r="H96" s="231">
        <v>1468</v>
      </c>
      <c r="I96" s="550">
        <v>1490</v>
      </c>
      <c r="J96" s="6">
        <v>1511</v>
      </c>
    </row>
    <row r="97" spans="1:10">
      <c r="A97" s="6" t="s">
        <v>218</v>
      </c>
      <c r="B97" s="83">
        <v>4860</v>
      </c>
      <c r="C97" s="230">
        <v>4865</v>
      </c>
      <c r="D97" s="83">
        <v>4882</v>
      </c>
      <c r="E97" s="231">
        <v>1825</v>
      </c>
      <c r="F97" s="231">
        <v>4967</v>
      </c>
      <c r="G97" s="262">
        <v>4987</v>
      </c>
      <c r="H97" s="231">
        <v>4993</v>
      </c>
      <c r="I97" s="550">
        <v>5007</v>
      </c>
      <c r="J97" s="6">
        <v>5062</v>
      </c>
    </row>
    <row r="98" spans="1:10">
      <c r="A98" s="6" t="s">
        <v>219</v>
      </c>
      <c r="B98" s="83">
        <v>1556</v>
      </c>
      <c r="C98" s="230">
        <v>1557</v>
      </c>
      <c r="D98" s="83">
        <v>1545</v>
      </c>
      <c r="E98" s="231">
        <v>467</v>
      </c>
      <c r="F98" s="231">
        <v>1535</v>
      </c>
      <c r="G98" s="262">
        <v>1520</v>
      </c>
      <c r="H98" s="231">
        <v>1524</v>
      </c>
      <c r="I98" s="550">
        <v>1510</v>
      </c>
      <c r="J98" s="6">
        <v>1521</v>
      </c>
    </row>
    <row r="99" spans="1:10">
      <c r="A99" s="6" t="s">
        <v>220</v>
      </c>
      <c r="B99" s="83">
        <v>20700</v>
      </c>
      <c r="C99" s="230">
        <v>20812</v>
      </c>
      <c r="D99" s="83">
        <v>20924</v>
      </c>
      <c r="E99" s="231">
        <v>4611</v>
      </c>
      <c r="F99" s="231">
        <v>21070</v>
      </c>
      <c r="G99" s="262">
        <v>21147</v>
      </c>
      <c r="H99" s="231">
        <v>21318</v>
      </c>
      <c r="I99" s="550">
        <v>21426</v>
      </c>
      <c r="J99" s="6">
        <v>21585</v>
      </c>
    </row>
    <row r="100" spans="1:10">
      <c r="A100" s="219" t="s">
        <v>221</v>
      </c>
      <c r="B100" s="222">
        <v>5544</v>
      </c>
      <c r="C100" s="234">
        <v>5603</v>
      </c>
      <c r="D100" s="222">
        <v>5638</v>
      </c>
      <c r="E100" s="235">
        <v>2786</v>
      </c>
      <c r="F100" s="235">
        <v>5679</v>
      </c>
      <c r="G100" s="263">
        <v>5701</v>
      </c>
      <c r="H100" s="235">
        <v>5697</v>
      </c>
      <c r="I100" s="551">
        <v>5702</v>
      </c>
      <c r="J100" s="219">
        <v>5729</v>
      </c>
    </row>
    <row r="101" spans="1:10">
      <c r="A101" s="6" t="s">
        <v>222</v>
      </c>
      <c r="B101" s="83">
        <v>1489</v>
      </c>
      <c r="C101" s="230">
        <v>1505</v>
      </c>
      <c r="D101" s="83">
        <v>1506</v>
      </c>
      <c r="E101" s="231">
        <v>494</v>
      </c>
      <c r="F101" s="231">
        <v>1484</v>
      </c>
      <c r="G101" s="262">
        <v>1486</v>
      </c>
      <c r="H101" s="231">
        <v>1492</v>
      </c>
      <c r="I101" s="550">
        <v>1485</v>
      </c>
      <c r="J101" s="6">
        <v>1517</v>
      </c>
    </row>
    <row r="102" spans="1:10" ht="32.1" customHeight="1">
      <c r="A102" s="824" t="s">
        <v>480</v>
      </c>
      <c r="B102" s="824"/>
      <c r="C102" s="824"/>
      <c r="D102" s="824"/>
      <c r="E102" s="824"/>
      <c r="F102" s="824"/>
      <c r="G102" s="824"/>
      <c r="H102" s="824"/>
      <c r="I102" s="824"/>
    </row>
    <row r="103" spans="1:10">
      <c r="A103" s="6" t="s">
        <v>205</v>
      </c>
      <c r="B103" s="83">
        <v>726</v>
      </c>
      <c r="C103" s="230">
        <v>731</v>
      </c>
      <c r="D103" s="83">
        <v>727</v>
      </c>
      <c r="E103" s="231">
        <v>730</v>
      </c>
      <c r="F103" s="231">
        <v>746</v>
      </c>
      <c r="G103" s="262">
        <v>740</v>
      </c>
      <c r="H103" s="231">
        <v>748</v>
      </c>
      <c r="I103" s="550">
        <v>751</v>
      </c>
      <c r="J103" s="6">
        <v>756</v>
      </c>
    </row>
    <row r="104" spans="1:10">
      <c r="A104" s="6" t="s">
        <v>206</v>
      </c>
      <c r="B104" s="83">
        <v>943</v>
      </c>
      <c r="C104" s="230">
        <v>940</v>
      </c>
      <c r="D104" s="83">
        <v>937</v>
      </c>
      <c r="E104" s="231">
        <v>935</v>
      </c>
      <c r="F104" s="231">
        <v>943</v>
      </c>
      <c r="G104" s="262">
        <v>938</v>
      </c>
      <c r="H104" s="231">
        <v>934</v>
      </c>
      <c r="I104" s="550">
        <v>935</v>
      </c>
      <c r="J104" s="6">
        <v>953</v>
      </c>
    </row>
    <row r="105" spans="1:10">
      <c r="A105" s="6" t="s">
        <v>207</v>
      </c>
      <c r="B105" s="83">
        <v>2150</v>
      </c>
      <c r="C105" s="230">
        <v>2142</v>
      </c>
      <c r="D105" s="83">
        <v>2168</v>
      </c>
      <c r="E105" s="231">
        <v>2178</v>
      </c>
      <c r="F105" s="231">
        <v>2252</v>
      </c>
      <c r="G105" s="262">
        <v>2245</v>
      </c>
      <c r="H105" s="231">
        <v>2274</v>
      </c>
      <c r="I105" s="550">
        <v>2308</v>
      </c>
      <c r="J105" s="6">
        <v>2390</v>
      </c>
    </row>
    <row r="106" spans="1:10">
      <c r="A106" s="6" t="s">
        <v>224</v>
      </c>
      <c r="B106" s="83">
        <v>478</v>
      </c>
      <c r="C106" s="230">
        <v>480</v>
      </c>
      <c r="D106" s="83">
        <v>477</v>
      </c>
      <c r="E106" s="231">
        <v>479</v>
      </c>
      <c r="F106" s="231">
        <v>477</v>
      </c>
      <c r="G106" s="262">
        <v>478</v>
      </c>
      <c r="H106" s="231">
        <v>483</v>
      </c>
      <c r="I106" s="550">
        <v>476</v>
      </c>
      <c r="J106" s="6">
        <v>480</v>
      </c>
    </row>
    <row r="107" spans="1:10">
      <c r="A107" s="6" t="s">
        <v>209</v>
      </c>
      <c r="B107" s="83">
        <v>1300</v>
      </c>
      <c r="C107" s="230">
        <v>1301</v>
      </c>
      <c r="D107" s="83">
        <v>1310</v>
      </c>
      <c r="E107" s="231">
        <v>1339</v>
      </c>
      <c r="F107" s="231">
        <v>1349</v>
      </c>
      <c r="G107" s="262">
        <v>1350</v>
      </c>
      <c r="H107" s="231">
        <v>1348</v>
      </c>
      <c r="I107" s="550">
        <v>1350</v>
      </c>
      <c r="J107" s="6">
        <v>1365</v>
      </c>
    </row>
    <row r="108" spans="1:10">
      <c r="A108" s="6" t="s">
        <v>210</v>
      </c>
      <c r="B108" s="83">
        <v>741</v>
      </c>
      <c r="C108" s="230">
        <v>747</v>
      </c>
      <c r="D108" s="83">
        <v>752</v>
      </c>
      <c r="E108" s="231">
        <v>755</v>
      </c>
      <c r="F108" s="231">
        <v>757</v>
      </c>
      <c r="G108" s="262">
        <v>765</v>
      </c>
      <c r="H108" s="231">
        <v>760</v>
      </c>
      <c r="I108" s="550">
        <v>755</v>
      </c>
      <c r="J108" s="6">
        <v>764</v>
      </c>
    </row>
    <row r="109" spans="1:10">
      <c r="A109" s="6" t="s">
        <v>211</v>
      </c>
      <c r="B109" s="83">
        <v>4600</v>
      </c>
      <c r="C109" s="230">
        <v>4600</v>
      </c>
      <c r="D109" s="83">
        <v>4682</v>
      </c>
      <c r="E109" s="231">
        <v>4737</v>
      </c>
      <c r="F109" s="231">
        <v>4840</v>
      </c>
      <c r="G109" s="262">
        <v>4885</v>
      </c>
      <c r="H109" s="231">
        <v>4918</v>
      </c>
      <c r="I109" s="550">
        <v>4976</v>
      </c>
      <c r="J109" s="6">
        <v>5085</v>
      </c>
    </row>
    <row r="110" spans="1:10">
      <c r="A110" s="6" t="s">
        <v>212</v>
      </c>
      <c r="B110" s="83">
        <v>1066</v>
      </c>
      <c r="C110" s="230">
        <v>1058</v>
      </c>
      <c r="D110" s="83">
        <v>1064</v>
      </c>
      <c r="E110" s="231">
        <v>1076</v>
      </c>
      <c r="F110" s="231">
        <v>1091</v>
      </c>
      <c r="G110" s="262">
        <v>1086</v>
      </c>
      <c r="H110" s="231">
        <v>1100</v>
      </c>
      <c r="I110" s="550">
        <v>1108</v>
      </c>
      <c r="J110" s="6">
        <v>1121</v>
      </c>
    </row>
    <row r="111" spans="1:10">
      <c r="A111" s="6" t="s">
        <v>213</v>
      </c>
      <c r="B111" s="83">
        <v>2438</v>
      </c>
      <c r="C111" s="230">
        <v>2430</v>
      </c>
      <c r="D111" s="83">
        <v>2412</v>
      </c>
      <c r="E111" s="231">
        <v>2412</v>
      </c>
      <c r="F111" s="231">
        <v>2452</v>
      </c>
      <c r="G111" s="262">
        <v>2460</v>
      </c>
      <c r="H111" s="231">
        <v>2454</v>
      </c>
      <c r="I111" s="550">
        <v>2455</v>
      </c>
      <c r="J111" s="6">
        <v>2489</v>
      </c>
    </row>
    <row r="112" spans="1:10">
      <c r="A112" s="6" t="s">
        <v>214</v>
      </c>
      <c r="B112" s="83">
        <v>467</v>
      </c>
      <c r="C112" s="230">
        <v>469</v>
      </c>
      <c r="D112" s="83">
        <v>473</v>
      </c>
      <c r="E112" s="231">
        <v>464</v>
      </c>
      <c r="F112" s="231">
        <v>475</v>
      </c>
      <c r="G112" s="262">
        <v>481</v>
      </c>
      <c r="H112" s="231">
        <v>480</v>
      </c>
      <c r="I112" s="550">
        <v>490</v>
      </c>
      <c r="J112" s="6">
        <v>503</v>
      </c>
    </row>
    <row r="113" spans="1:11">
      <c r="A113" s="6" t="s">
        <v>215</v>
      </c>
      <c r="B113" s="83">
        <v>627</v>
      </c>
      <c r="C113" s="230">
        <v>620</v>
      </c>
      <c r="D113" s="83">
        <v>612</v>
      </c>
      <c r="E113" s="231">
        <v>644</v>
      </c>
      <c r="F113" s="231">
        <v>654</v>
      </c>
      <c r="G113" s="262">
        <v>656</v>
      </c>
      <c r="H113" s="231">
        <v>660</v>
      </c>
      <c r="I113" s="550">
        <v>664</v>
      </c>
      <c r="J113" s="6">
        <v>677</v>
      </c>
    </row>
    <row r="114" spans="1:11">
      <c r="A114" s="6" t="s">
        <v>216</v>
      </c>
      <c r="B114" s="83">
        <v>2862</v>
      </c>
      <c r="C114" s="230">
        <v>2879</v>
      </c>
      <c r="D114" s="83">
        <v>2870</v>
      </c>
      <c r="E114" s="231">
        <v>2895</v>
      </c>
      <c r="F114" s="231">
        <v>2970</v>
      </c>
      <c r="G114" s="262">
        <v>2971</v>
      </c>
      <c r="H114" s="231">
        <v>2999</v>
      </c>
      <c r="I114" s="550">
        <v>3044</v>
      </c>
      <c r="J114" s="6">
        <v>3084</v>
      </c>
    </row>
    <row r="115" spans="1:11">
      <c r="A115" s="6" t="s">
        <v>217</v>
      </c>
      <c r="B115" s="83">
        <v>658</v>
      </c>
      <c r="C115" s="230">
        <v>661</v>
      </c>
      <c r="D115" s="83">
        <v>664</v>
      </c>
      <c r="E115" s="231">
        <v>676</v>
      </c>
      <c r="F115" s="231">
        <v>683</v>
      </c>
      <c r="G115" s="262">
        <v>689</v>
      </c>
      <c r="H115" s="231">
        <v>694</v>
      </c>
      <c r="I115" s="550">
        <v>696</v>
      </c>
      <c r="J115" s="6">
        <v>702</v>
      </c>
    </row>
    <row r="116" spans="1:11">
      <c r="A116" s="6" t="s">
        <v>218</v>
      </c>
      <c r="B116" s="83">
        <v>2038</v>
      </c>
      <c r="C116" s="230">
        <v>2020</v>
      </c>
      <c r="D116" s="83">
        <v>2030</v>
      </c>
      <c r="E116" s="231">
        <v>2042</v>
      </c>
      <c r="F116" s="231">
        <v>2051</v>
      </c>
      <c r="G116" s="262">
        <v>2032</v>
      </c>
      <c r="H116" s="231">
        <v>2026</v>
      </c>
      <c r="I116" s="550">
        <v>2027</v>
      </c>
      <c r="J116" s="6">
        <v>2078</v>
      </c>
    </row>
    <row r="117" spans="1:11">
      <c r="A117" s="6" t="s">
        <v>219</v>
      </c>
      <c r="B117" s="83">
        <v>711</v>
      </c>
      <c r="C117" s="230">
        <v>715</v>
      </c>
      <c r="D117" s="83">
        <v>716</v>
      </c>
      <c r="E117" s="231">
        <v>705</v>
      </c>
      <c r="F117" s="231">
        <v>703</v>
      </c>
      <c r="G117" s="262">
        <v>702</v>
      </c>
      <c r="H117" s="231">
        <v>704</v>
      </c>
      <c r="I117" s="550">
        <v>700</v>
      </c>
      <c r="J117" s="6">
        <v>711</v>
      </c>
    </row>
    <row r="118" spans="1:11">
      <c r="A118" s="6" t="s">
        <v>220</v>
      </c>
      <c r="B118" s="83">
        <v>10828</v>
      </c>
      <c r="C118" s="230">
        <v>10939</v>
      </c>
      <c r="D118" s="83">
        <v>11082</v>
      </c>
      <c r="E118" s="231">
        <v>11282</v>
      </c>
      <c r="F118" s="231">
        <v>11477</v>
      </c>
      <c r="G118" s="262">
        <v>11619</v>
      </c>
      <c r="H118" s="231">
        <v>11760</v>
      </c>
      <c r="I118" s="550">
        <v>11868</v>
      </c>
      <c r="J118" s="6">
        <v>12109</v>
      </c>
    </row>
    <row r="119" spans="1:11">
      <c r="A119" s="219" t="s">
        <v>221</v>
      </c>
      <c r="B119" s="222">
        <v>3069</v>
      </c>
      <c r="C119" s="234">
        <v>3123</v>
      </c>
      <c r="D119" s="222">
        <v>3153</v>
      </c>
      <c r="E119" s="235">
        <v>3185</v>
      </c>
      <c r="F119" s="235">
        <v>3239</v>
      </c>
      <c r="G119" s="263">
        <v>3271</v>
      </c>
      <c r="H119" s="235">
        <v>3299</v>
      </c>
      <c r="I119" s="551">
        <v>3351</v>
      </c>
      <c r="J119" s="219">
        <v>3400</v>
      </c>
    </row>
    <row r="120" spans="1:11">
      <c r="A120" s="6" t="s">
        <v>222</v>
      </c>
      <c r="B120" s="83">
        <v>511</v>
      </c>
      <c r="C120" s="230">
        <v>506</v>
      </c>
      <c r="D120" s="83">
        <v>510</v>
      </c>
      <c r="E120" s="231">
        <v>519</v>
      </c>
      <c r="F120" s="231">
        <v>518</v>
      </c>
      <c r="G120" s="262">
        <v>530</v>
      </c>
      <c r="H120" s="231">
        <v>532</v>
      </c>
      <c r="I120" s="550">
        <v>542</v>
      </c>
      <c r="J120" s="6">
        <v>549</v>
      </c>
    </row>
    <row r="121" spans="1:11">
      <c r="J121" s="304"/>
      <c r="K121" s="304"/>
    </row>
    <row r="122" spans="1:11">
      <c r="A122" s="304"/>
      <c r="B122" s="304"/>
      <c r="C122" s="304"/>
      <c r="D122" s="304"/>
      <c r="E122" s="304"/>
      <c r="F122" s="36"/>
      <c r="G122" s="304"/>
      <c r="H122" s="304"/>
      <c r="I122" s="304"/>
      <c r="J122" s="304"/>
      <c r="K122" s="304"/>
    </row>
    <row r="123" spans="1:11">
      <c r="A123" s="304"/>
      <c r="B123" s="304"/>
      <c r="C123" s="304"/>
      <c r="D123" s="304"/>
      <c r="E123" s="304"/>
      <c r="F123" s="36"/>
      <c r="G123" s="304"/>
      <c r="H123" s="304"/>
      <c r="I123" s="304"/>
      <c r="J123" s="304"/>
      <c r="K123" s="304"/>
    </row>
    <row r="124" spans="1:11">
      <c r="A124" s="304"/>
      <c r="B124" s="304"/>
      <c r="C124" s="304"/>
      <c r="D124" s="304"/>
      <c r="E124" s="304"/>
      <c r="F124" s="36"/>
      <c r="G124" s="304"/>
      <c r="H124" s="304"/>
      <c r="I124" s="304"/>
      <c r="J124" s="304"/>
      <c r="K124" s="304"/>
    </row>
    <row r="125" spans="1:11">
      <c r="A125" s="304"/>
      <c r="B125" s="304"/>
      <c r="C125" s="304"/>
      <c r="D125" s="304"/>
      <c r="E125" s="304"/>
      <c r="F125" s="36"/>
      <c r="G125" s="304"/>
      <c r="H125" s="304"/>
      <c r="I125" s="304"/>
      <c r="J125" s="304"/>
      <c r="K125" s="304"/>
    </row>
    <row r="126" spans="1:11">
      <c r="A126" s="304"/>
      <c r="B126" s="304"/>
      <c r="C126" s="304"/>
      <c r="D126" s="304"/>
      <c r="E126" s="304"/>
      <c r="F126" s="36"/>
      <c r="G126" s="304"/>
      <c r="H126" s="304"/>
      <c r="I126" s="304"/>
      <c r="J126" s="304"/>
      <c r="K126" s="304"/>
    </row>
    <row r="127" spans="1:11">
      <c r="A127" s="304"/>
      <c r="B127" s="304"/>
      <c r="C127" s="304"/>
      <c r="D127" s="304"/>
      <c r="E127" s="304"/>
      <c r="F127" s="36"/>
      <c r="G127" s="304"/>
      <c r="H127" s="304"/>
      <c r="I127" s="304"/>
      <c r="J127" s="304"/>
      <c r="K127" s="304"/>
    </row>
    <row r="128" spans="1:11">
      <c r="A128" s="304"/>
      <c r="B128" s="304"/>
      <c r="C128" s="304"/>
      <c r="D128" s="304"/>
      <c r="E128" s="304"/>
      <c r="F128" s="36"/>
      <c r="G128" s="304"/>
      <c r="H128" s="304"/>
      <c r="I128" s="304"/>
      <c r="J128" s="304"/>
      <c r="K128" s="304"/>
    </row>
    <row r="129" spans="1:11">
      <c r="A129" s="304"/>
      <c r="B129" s="304"/>
      <c r="C129" s="304"/>
      <c r="D129" s="304"/>
      <c r="E129" s="304"/>
      <c r="F129" s="36"/>
      <c r="G129" s="304"/>
      <c r="H129" s="304"/>
      <c r="I129" s="304"/>
      <c r="J129" s="304"/>
      <c r="K129" s="304"/>
    </row>
    <row r="130" spans="1:11">
      <c r="A130" s="304"/>
      <c r="B130" s="304"/>
      <c r="C130" s="304"/>
      <c r="D130" s="304"/>
      <c r="E130" s="304"/>
      <c r="F130" s="36"/>
      <c r="G130" s="304"/>
      <c r="H130" s="304"/>
      <c r="I130" s="304"/>
      <c r="J130" s="304"/>
      <c r="K130" s="304"/>
    </row>
    <row r="131" spans="1:11">
      <c r="A131" s="304"/>
      <c r="B131" s="304"/>
      <c r="C131" s="304"/>
      <c r="D131" s="304"/>
      <c r="E131" s="304"/>
      <c r="F131" s="36"/>
      <c r="G131" s="304"/>
      <c r="H131" s="304"/>
      <c r="I131" s="304"/>
      <c r="J131" s="304"/>
      <c r="K131" s="304"/>
    </row>
    <row r="132" spans="1:11">
      <c r="A132" s="304"/>
      <c r="B132" s="304"/>
      <c r="C132" s="304"/>
      <c r="D132" s="304"/>
      <c r="E132" s="304"/>
      <c r="F132" s="36"/>
      <c r="G132" s="304"/>
      <c r="H132" s="304"/>
      <c r="I132" s="304"/>
      <c r="J132" s="304"/>
      <c r="K132" s="304"/>
    </row>
    <row r="133" spans="1:11">
      <c r="A133" s="304"/>
      <c r="B133" s="304"/>
      <c r="C133" s="304"/>
      <c r="D133" s="304"/>
      <c r="E133" s="304"/>
      <c r="F133" s="36"/>
      <c r="G133" s="304"/>
      <c r="H133" s="304"/>
      <c r="I133" s="304"/>
      <c r="J133" s="304"/>
      <c r="K133" s="304"/>
    </row>
    <row r="134" spans="1:11">
      <c r="A134" s="304"/>
      <c r="B134" s="304"/>
      <c r="C134" s="304"/>
      <c r="D134" s="304"/>
      <c r="E134" s="304"/>
      <c r="F134" s="36"/>
      <c r="G134" s="304"/>
      <c r="H134" s="304"/>
      <c r="I134" s="304"/>
      <c r="J134" s="304"/>
      <c r="K134" s="304"/>
    </row>
    <row r="135" spans="1:11">
      <c r="A135" s="304"/>
      <c r="B135" s="304"/>
      <c r="C135" s="304"/>
      <c r="D135" s="304"/>
      <c r="E135" s="304"/>
      <c r="F135" s="36"/>
      <c r="G135" s="304"/>
      <c r="H135" s="304"/>
      <c r="I135" s="304"/>
      <c r="J135" s="304"/>
      <c r="K135" s="304"/>
    </row>
    <row r="136" spans="1:11">
      <c r="A136" s="304"/>
      <c r="B136" s="304"/>
      <c r="C136" s="304"/>
      <c r="D136" s="304"/>
      <c r="E136" s="304"/>
      <c r="F136" s="36"/>
      <c r="G136" s="304"/>
      <c r="H136" s="304"/>
      <c r="I136" s="304"/>
      <c r="J136" s="304"/>
      <c r="K136" s="304"/>
    </row>
    <row r="137" spans="1:11">
      <c r="A137" s="304"/>
      <c r="B137" s="304"/>
      <c r="C137" s="304"/>
      <c r="D137" s="304"/>
      <c r="E137" s="304"/>
      <c r="F137" s="36"/>
      <c r="G137" s="304"/>
      <c r="H137" s="304"/>
      <c r="I137" s="304"/>
      <c r="J137" s="304"/>
      <c r="K137" s="304"/>
    </row>
    <row r="138" spans="1:11">
      <c r="A138" s="304"/>
      <c r="B138" s="304"/>
      <c r="C138" s="304"/>
      <c r="D138" s="304"/>
      <c r="E138" s="304"/>
      <c r="F138" s="14"/>
      <c r="G138" s="304"/>
      <c r="H138" s="304"/>
      <c r="I138" s="304"/>
      <c r="J138" s="304"/>
      <c r="K138" s="304"/>
    </row>
    <row r="139" spans="1:11">
      <c r="A139" s="304"/>
      <c r="B139" s="304"/>
      <c r="C139" s="304"/>
      <c r="D139" s="304"/>
      <c r="E139" s="304"/>
      <c r="F139" s="36"/>
      <c r="G139" s="304"/>
      <c r="H139" s="304"/>
      <c r="I139" s="304"/>
      <c r="J139" s="304"/>
      <c r="K139" s="304"/>
    </row>
    <row r="140" spans="1:11">
      <c r="A140" s="304"/>
      <c r="B140" s="304"/>
      <c r="C140" s="304"/>
      <c r="D140" s="304"/>
      <c r="E140" s="304"/>
      <c r="F140" s="304"/>
      <c r="G140" s="304"/>
      <c r="H140" s="304"/>
      <c r="I140" s="304"/>
      <c r="J140" s="304"/>
      <c r="K140" s="304"/>
    </row>
    <row r="141" spans="1:11">
      <c r="A141" s="304"/>
      <c r="B141" s="304"/>
      <c r="C141" s="304"/>
      <c r="D141" s="304"/>
      <c r="E141" s="304"/>
      <c r="F141" s="36"/>
      <c r="G141" s="304"/>
      <c r="H141" s="304"/>
      <c r="I141" s="304"/>
      <c r="J141" s="304"/>
      <c r="K141" s="304"/>
    </row>
    <row r="142" spans="1:11">
      <c r="A142" s="304"/>
      <c r="B142" s="304"/>
      <c r="C142" s="304"/>
      <c r="D142" s="304"/>
      <c r="E142" s="304"/>
      <c r="F142" s="36"/>
      <c r="G142" s="304"/>
      <c r="H142" s="304"/>
      <c r="I142" s="304"/>
      <c r="J142" s="304"/>
      <c r="K142" s="304"/>
    </row>
    <row r="143" spans="1:11">
      <c r="A143" s="304"/>
      <c r="B143" s="304"/>
      <c r="C143" s="304"/>
      <c r="D143" s="304"/>
      <c r="E143" s="304"/>
      <c r="F143" s="36"/>
      <c r="G143" s="304"/>
      <c r="H143" s="304"/>
      <c r="I143" s="304"/>
      <c r="J143" s="304"/>
      <c r="K143" s="304"/>
    </row>
    <row r="144" spans="1:11">
      <c r="A144" s="304"/>
      <c r="B144" s="304"/>
      <c r="C144" s="304"/>
      <c r="D144" s="304"/>
      <c r="E144" s="304"/>
      <c r="F144" s="36"/>
      <c r="G144" s="304"/>
      <c r="H144" s="304"/>
      <c r="I144" s="304"/>
      <c r="J144" s="304"/>
      <c r="K144" s="304"/>
    </row>
    <row r="145" spans="1:11">
      <c r="A145" s="304"/>
      <c r="B145" s="304"/>
      <c r="C145" s="304"/>
      <c r="D145" s="304"/>
      <c r="E145" s="304"/>
      <c r="F145" s="36"/>
      <c r="G145" s="304"/>
      <c r="H145" s="304"/>
      <c r="I145" s="304"/>
      <c r="J145" s="304"/>
      <c r="K145" s="304"/>
    </row>
    <row r="146" spans="1:11">
      <c r="A146" s="304"/>
      <c r="B146" s="304"/>
      <c r="C146" s="304"/>
      <c r="D146" s="304"/>
      <c r="E146" s="304"/>
      <c r="F146" s="36"/>
      <c r="G146" s="304"/>
      <c r="H146" s="304"/>
      <c r="I146" s="304"/>
      <c r="J146" s="304"/>
      <c r="K146" s="304"/>
    </row>
    <row r="147" spans="1:11">
      <c r="A147" s="304"/>
      <c r="B147" s="304"/>
      <c r="C147" s="304"/>
      <c r="D147" s="304"/>
      <c r="E147" s="304"/>
      <c r="F147" s="36"/>
      <c r="G147" s="304"/>
      <c r="H147" s="304"/>
      <c r="I147" s="304"/>
      <c r="J147" s="304"/>
      <c r="K147" s="304"/>
    </row>
    <row r="148" spans="1:11">
      <c r="A148" s="304"/>
      <c r="B148" s="304"/>
      <c r="C148" s="304"/>
      <c r="D148" s="304"/>
      <c r="E148" s="304"/>
      <c r="F148" s="36"/>
      <c r="G148" s="304"/>
      <c r="H148" s="304"/>
      <c r="I148" s="304"/>
      <c r="J148" s="304"/>
      <c r="K148" s="304"/>
    </row>
    <row r="149" spans="1:11">
      <c r="A149" s="304"/>
      <c r="B149" s="304"/>
      <c r="C149" s="304"/>
      <c r="D149" s="304"/>
      <c r="E149" s="304"/>
      <c r="F149" s="36"/>
      <c r="G149" s="304"/>
      <c r="H149" s="304"/>
      <c r="I149" s="304"/>
      <c r="J149" s="304"/>
      <c r="K149" s="304"/>
    </row>
    <row r="150" spans="1:11">
      <c r="A150" s="304"/>
      <c r="B150" s="304"/>
      <c r="C150" s="304"/>
      <c r="D150" s="304"/>
      <c r="E150" s="304"/>
      <c r="F150" s="36"/>
      <c r="G150" s="304"/>
      <c r="H150" s="304"/>
      <c r="I150" s="304"/>
      <c r="J150" s="304"/>
      <c r="K150" s="304"/>
    </row>
    <row r="151" spans="1:11">
      <c r="A151" s="304"/>
      <c r="B151" s="304"/>
      <c r="C151" s="304"/>
      <c r="D151" s="304"/>
      <c r="E151" s="304"/>
      <c r="F151" s="36"/>
      <c r="G151" s="304"/>
      <c r="H151" s="304"/>
      <c r="I151" s="304"/>
      <c r="J151" s="304"/>
      <c r="K151" s="304"/>
    </row>
    <row r="152" spans="1:11">
      <c r="A152" s="304"/>
      <c r="B152" s="304"/>
      <c r="C152" s="304"/>
      <c r="D152" s="304"/>
      <c r="E152" s="304"/>
      <c r="F152" s="36"/>
      <c r="G152" s="304"/>
      <c r="H152" s="304"/>
      <c r="I152" s="304"/>
      <c r="J152" s="304"/>
      <c r="K152" s="304"/>
    </row>
    <row r="153" spans="1:11">
      <c r="A153" s="304"/>
      <c r="B153" s="304"/>
      <c r="C153" s="304"/>
      <c r="D153" s="304"/>
      <c r="E153" s="304"/>
      <c r="F153" s="36"/>
      <c r="G153" s="304"/>
      <c r="H153" s="304"/>
      <c r="I153" s="304"/>
      <c r="J153" s="304"/>
      <c r="K153" s="304"/>
    </row>
    <row r="154" spans="1:11">
      <c r="A154" s="304"/>
      <c r="B154" s="304"/>
      <c r="C154" s="304"/>
      <c r="D154" s="304"/>
      <c r="E154" s="304"/>
      <c r="F154" s="36"/>
      <c r="G154" s="304"/>
      <c r="H154" s="304"/>
      <c r="I154" s="304"/>
      <c r="J154" s="304"/>
      <c r="K154" s="304"/>
    </row>
    <row r="155" spans="1:11">
      <c r="A155" s="304"/>
      <c r="B155" s="304"/>
      <c r="C155" s="304"/>
      <c r="D155" s="304"/>
      <c r="E155" s="304"/>
      <c r="F155" s="36"/>
      <c r="G155" s="304"/>
      <c r="H155" s="304"/>
      <c r="I155" s="304"/>
      <c r="J155" s="304"/>
      <c r="K155" s="304"/>
    </row>
    <row r="156" spans="1:11">
      <c r="A156" s="304"/>
      <c r="B156" s="304"/>
      <c r="C156" s="304"/>
      <c r="D156" s="304"/>
      <c r="E156" s="304"/>
      <c r="F156" s="36"/>
      <c r="G156" s="304"/>
      <c r="H156" s="304"/>
      <c r="I156" s="304"/>
      <c r="J156" s="304"/>
      <c r="K156" s="304"/>
    </row>
    <row r="157" spans="1:11">
      <c r="A157" s="304"/>
      <c r="B157" s="304"/>
      <c r="C157" s="304"/>
      <c r="D157" s="304"/>
      <c r="E157" s="304"/>
      <c r="F157" s="14"/>
      <c r="G157" s="304"/>
      <c r="H157" s="304"/>
      <c r="I157" s="304"/>
      <c r="J157" s="304"/>
      <c r="K157" s="304"/>
    </row>
    <row r="158" spans="1:11">
      <c r="A158" s="304"/>
      <c r="B158" s="304"/>
      <c r="C158" s="304"/>
      <c r="D158" s="304"/>
      <c r="E158" s="304"/>
      <c r="F158" s="36"/>
      <c r="G158" s="304"/>
      <c r="H158" s="304"/>
      <c r="I158" s="304"/>
      <c r="J158" s="304"/>
      <c r="K158" s="304"/>
    </row>
    <row r="159" spans="1:11">
      <c r="A159" s="304"/>
      <c r="B159" s="304"/>
      <c r="C159" s="304"/>
      <c r="D159" s="304"/>
      <c r="E159" s="304"/>
      <c r="F159" s="304"/>
      <c r="G159" s="304"/>
      <c r="H159" s="304"/>
      <c r="I159" s="304"/>
      <c r="J159" s="304"/>
      <c r="K159" s="304"/>
    </row>
    <row r="160" spans="1:11">
      <c r="A160" s="304"/>
      <c r="B160" s="304"/>
      <c r="C160" s="304"/>
      <c r="D160" s="304"/>
      <c r="E160" s="304"/>
      <c r="F160" s="36"/>
      <c r="G160" s="304"/>
      <c r="H160" s="304"/>
      <c r="I160" s="304"/>
      <c r="J160" s="304"/>
      <c r="K160" s="304"/>
    </row>
    <row r="161" spans="1:11">
      <c r="A161" s="304"/>
      <c r="B161" s="304"/>
      <c r="C161" s="304"/>
      <c r="D161" s="304"/>
      <c r="E161" s="304"/>
      <c r="F161" s="36"/>
      <c r="G161" s="304"/>
      <c r="H161" s="304"/>
      <c r="I161" s="304"/>
      <c r="J161" s="304"/>
      <c r="K161" s="304"/>
    </row>
    <row r="162" spans="1:11">
      <c r="A162" s="304"/>
      <c r="B162" s="304"/>
      <c r="C162" s="304"/>
      <c r="D162" s="304"/>
      <c r="E162" s="304"/>
      <c r="F162" s="36"/>
      <c r="G162" s="304"/>
      <c r="H162" s="304"/>
      <c r="I162" s="304"/>
      <c r="J162" s="304"/>
      <c r="K162" s="304"/>
    </row>
    <row r="163" spans="1:11">
      <c r="A163" s="304"/>
      <c r="B163" s="304"/>
      <c r="C163" s="304"/>
      <c r="D163" s="304"/>
      <c r="E163" s="304"/>
      <c r="F163" s="36"/>
      <c r="G163" s="304"/>
      <c r="H163" s="304"/>
      <c r="I163" s="304"/>
      <c r="J163" s="304"/>
      <c r="K163" s="304"/>
    </row>
    <row r="164" spans="1:11">
      <c r="A164" s="304"/>
      <c r="B164" s="304"/>
      <c r="C164" s="304"/>
      <c r="D164" s="304"/>
      <c r="E164" s="304"/>
      <c r="F164" s="36"/>
      <c r="G164" s="304"/>
      <c r="H164" s="304"/>
      <c r="I164" s="304"/>
      <c r="J164" s="304"/>
      <c r="K164" s="304"/>
    </row>
    <row r="165" spans="1:11">
      <c r="A165" s="304"/>
      <c r="B165" s="304"/>
      <c r="C165" s="304"/>
      <c r="D165" s="304"/>
      <c r="E165" s="304"/>
      <c r="F165" s="36"/>
      <c r="G165" s="304"/>
      <c r="H165" s="304"/>
      <c r="I165" s="304"/>
      <c r="J165" s="304"/>
      <c r="K165" s="304"/>
    </row>
    <row r="166" spans="1:11">
      <c r="A166" s="304"/>
      <c r="B166" s="304"/>
      <c r="C166" s="304"/>
      <c r="D166" s="304"/>
      <c r="E166" s="304"/>
      <c r="F166" s="36"/>
      <c r="G166" s="304"/>
      <c r="H166" s="304"/>
      <c r="I166" s="304"/>
      <c r="J166" s="304"/>
      <c r="K166" s="304"/>
    </row>
    <row r="167" spans="1:11">
      <c r="A167" s="304"/>
      <c r="B167" s="304"/>
      <c r="C167" s="304"/>
      <c r="D167" s="304"/>
      <c r="E167" s="304"/>
      <c r="F167" s="36"/>
      <c r="G167" s="304"/>
      <c r="H167" s="304"/>
      <c r="I167" s="304"/>
      <c r="J167" s="304"/>
      <c r="K167" s="304"/>
    </row>
    <row r="168" spans="1:11">
      <c r="A168" s="304"/>
      <c r="B168" s="304"/>
      <c r="C168" s="304"/>
      <c r="D168" s="304"/>
      <c r="E168" s="304"/>
      <c r="F168" s="36"/>
      <c r="G168" s="304"/>
      <c r="H168" s="304"/>
      <c r="I168" s="304"/>
      <c r="J168" s="304"/>
      <c r="K168" s="304"/>
    </row>
    <row r="169" spans="1:11">
      <c r="A169" s="304"/>
      <c r="B169" s="304"/>
      <c r="C169" s="304"/>
      <c r="D169" s="304"/>
      <c r="E169" s="304"/>
      <c r="F169" s="36"/>
      <c r="G169" s="304"/>
      <c r="H169" s="304"/>
      <c r="I169" s="304"/>
      <c r="J169" s="304"/>
      <c r="K169" s="304"/>
    </row>
    <row r="170" spans="1:11">
      <c r="A170" s="304"/>
      <c r="B170" s="304"/>
      <c r="C170" s="304"/>
      <c r="D170" s="304"/>
      <c r="E170" s="304"/>
      <c r="F170" s="36"/>
      <c r="G170" s="304"/>
      <c r="H170" s="304"/>
      <c r="I170" s="304"/>
      <c r="J170" s="304"/>
      <c r="K170" s="304"/>
    </row>
    <row r="171" spans="1:11">
      <c r="A171" s="304"/>
      <c r="B171" s="304"/>
      <c r="C171" s="304"/>
      <c r="D171" s="304"/>
      <c r="E171" s="304"/>
      <c r="F171" s="36"/>
      <c r="G171" s="304"/>
      <c r="H171" s="304"/>
      <c r="I171" s="304"/>
      <c r="J171" s="304"/>
      <c r="K171" s="304"/>
    </row>
    <row r="172" spans="1:11">
      <c r="A172" s="304"/>
      <c r="B172" s="304"/>
      <c r="C172" s="304"/>
      <c r="D172" s="304"/>
      <c r="E172" s="304"/>
      <c r="F172" s="36"/>
      <c r="G172" s="304"/>
      <c r="H172" s="304"/>
      <c r="I172" s="304"/>
      <c r="J172" s="304"/>
      <c r="K172" s="304"/>
    </row>
    <row r="173" spans="1:11">
      <c r="A173" s="304"/>
      <c r="B173" s="304"/>
      <c r="C173" s="304"/>
      <c r="D173" s="304"/>
      <c r="E173" s="304"/>
      <c r="F173" s="36"/>
      <c r="G173" s="304"/>
      <c r="H173" s="304"/>
      <c r="I173" s="304"/>
      <c r="J173" s="304"/>
      <c r="K173" s="304"/>
    </row>
    <row r="174" spans="1:11">
      <c r="A174" s="304"/>
      <c r="B174" s="304"/>
      <c r="C174" s="304"/>
      <c r="D174" s="304"/>
      <c r="E174" s="304"/>
      <c r="F174" s="36"/>
      <c r="G174" s="304"/>
      <c r="H174" s="304"/>
      <c r="I174" s="304"/>
      <c r="J174" s="304"/>
      <c r="K174" s="304"/>
    </row>
    <row r="175" spans="1:11">
      <c r="A175" s="304"/>
      <c r="B175" s="304"/>
      <c r="C175" s="304"/>
      <c r="D175" s="304"/>
      <c r="E175" s="304"/>
      <c r="F175" s="36"/>
      <c r="G175" s="304"/>
      <c r="H175" s="304"/>
      <c r="I175" s="304"/>
      <c r="J175" s="304"/>
      <c r="K175" s="304"/>
    </row>
    <row r="176" spans="1:11">
      <c r="A176" s="304"/>
      <c r="B176" s="304"/>
      <c r="C176" s="304"/>
      <c r="D176" s="304"/>
      <c r="E176" s="304"/>
      <c r="F176" s="14"/>
      <c r="G176" s="304"/>
      <c r="H176" s="304"/>
      <c r="I176" s="304"/>
      <c r="J176" s="304"/>
      <c r="K176" s="304"/>
    </row>
    <row r="177" spans="1:11">
      <c r="A177" s="304"/>
      <c r="B177" s="304"/>
      <c r="C177" s="304"/>
      <c r="D177" s="304"/>
      <c r="E177" s="304"/>
      <c r="F177" s="36"/>
      <c r="G177" s="304"/>
      <c r="H177" s="304"/>
      <c r="I177" s="304"/>
      <c r="J177" s="304"/>
      <c r="K177" s="304"/>
    </row>
    <row r="178" spans="1:11">
      <c r="A178" s="304"/>
      <c r="B178" s="304"/>
      <c r="C178" s="304"/>
      <c r="D178" s="304"/>
      <c r="E178" s="304"/>
      <c r="F178" s="304"/>
      <c r="G178" s="304"/>
      <c r="H178" s="304"/>
      <c r="I178" s="304"/>
      <c r="J178" s="304"/>
      <c r="K178" s="304"/>
    </row>
    <row r="179" spans="1:11">
      <c r="A179" s="304"/>
      <c r="B179" s="304"/>
      <c r="C179" s="304"/>
      <c r="D179" s="304"/>
      <c r="E179" s="304"/>
      <c r="F179" s="17"/>
      <c r="G179" s="304"/>
      <c r="H179" s="304"/>
      <c r="I179" s="304"/>
      <c r="J179" s="304"/>
      <c r="K179" s="304"/>
    </row>
    <row r="180" spans="1:11">
      <c r="A180" s="304"/>
      <c r="B180" s="304"/>
      <c r="C180" s="304"/>
      <c r="D180" s="304"/>
      <c r="E180" s="304"/>
      <c r="F180" s="17"/>
      <c r="G180" s="304"/>
      <c r="H180" s="304"/>
      <c r="I180" s="304"/>
      <c r="J180" s="304"/>
      <c r="K180" s="304"/>
    </row>
    <row r="181" spans="1:11">
      <c r="A181" s="304"/>
      <c r="B181" s="304"/>
      <c r="C181" s="304"/>
      <c r="D181" s="304"/>
      <c r="E181" s="304"/>
      <c r="F181" s="17"/>
      <c r="G181" s="304"/>
      <c r="H181" s="304"/>
      <c r="I181" s="304"/>
      <c r="J181" s="304"/>
      <c r="K181" s="304"/>
    </row>
    <row r="182" spans="1:11">
      <c r="A182" s="304"/>
      <c r="B182" s="304"/>
      <c r="C182" s="304"/>
      <c r="D182" s="304"/>
      <c r="E182" s="304"/>
      <c r="F182" s="17"/>
      <c r="G182" s="304"/>
      <c r="H182" s="304"/>
      <c r="I182" s="304"/>
      <c r="J182" s="304"/>
      <c r="K182" s="304"/>
    </row>
    <row r="183" spans="1:11">
      <c r="A183" s="304"/>
      <c r="B183" s="304"/>
      <c r="C183" s="304"/>
      <c r="D183" s="304"/>
      <c r="E183" s="304"/>
      <c r="F183" s="17"/>
      <c r="G183" s="304"/>
      <c r="H183" s="304"/>
      <c r="I183" s="304"/>
      <c r="J183" s="304"/>
      <c r="K183" s="304"/>
    </row>
    <row r="184" spans="1:11">
      <c r="A184" s="304"/>
      <c r="B184" s="304"/>
      <c r="C184" s="304"/>
      <c r="D184" s="304"/>
      <c r="E184" s="304"/>
      <c r="F184" s="17"/>
      <c r="G184" s="304"/>
      <c r="H184" s="304"/>
      <c r="I184" s="304"/>
      <c r="J184" s="304"/>
      <c r="K184" s="304"/>
    </row>
    <row r="185" spans="1:11">
      <c r="A185" s="304"/>
      <c r="B185" s="304"/>
      <c r="C185" s="304"/>
      <c r="D185" s="304"/>
      <c r="E185" s="304"/>
      <c r="F185" s="17"/>
      <c r="G185" s="304"/>
      <c r="H185" s="304"/>
      <c r="I185" s="304"/>
      <c r="J185" s="304"/>
      <c r="K185" s="304"/>
    </row>
    <row r="186" spans="1:11">
      <c r="A186" s="304"/>
      <c r="B186" s="304"/>
      <c r="C186" s="304"/>
      <c r="D186" s="304"/>
      <c r="E186" s="304"/>
      <c r="F186" s="17"/>
      <c r="G186" s="304"/>
      <c r="H186" s="304"/>
      <c r="I186" s="304"/>
      <c r="J186" s="304"/>
      <c r="K186" s="304"/>
    </row>
    <row r="187" spans="1:11">
      <c r="A187" s="304"/>
      <c r="B187" s="304"/>
      <c r="C187" s="304"/>
      <c r="D187" s="304"/>
      <c r="E187" s="304"/>
      <c r="F187" s="17"/>
      <c r="G187" s="304"/>
      <c r="H187" s="304"/>
      <c r="I187" s="304"/>
      <c r="J187" s="304"/>
      <c r="K187" s="304"/>
    </row>
    <row r="188" spans="1:11">
      <c r="A188" s="304"/>
      <c r="B188" s="304"/>
      <c r="C188" s="304"/>
      <c r="D188" s="304"/>
      <c r="E188" s="304"/>
      <c r="F188" s="17"/>
      <c r="G188" s="304"/>
      <c r="H188" s="304"/>
      <c r="I188" s="304"/>
      <c r="J188" s="304"/>
      <c r="K188" s="304"/>
    </row>
    <row r="189" spans="1:11">
      <c r="A189" s="304"/>
      <c r="B189" s="304"/>
      <c r="C189" s="304"/>
      <c r="D189" s="304"/>
      <c r="E189" s="304"/>
      <c r="F189" s="17"/>
      <c r="G189" s="304"/>
      <c r="H189" s="304"/>
      <c r="I189" s="304"/>
      <c r="J189" s="304"/>
      <c r="K189" s="304"/>
    </row>
    <row r="190" spans="1:11">
      <c r="A190" s="304"/>
      <c r="B190" s="304"/>
      <c r="C190" s="304"/>
      <c r="D190" s="304"/>
      <c r="E190" s="304"/>
      <c r="F190" s="17"/>
      <c r="G190" s="304"/>
      <c r="H190" s="304"/>
      <c r="I190" s="304"/>
      <c r="J190" s="304"/>
      <c r="K190" s="304"/>
    </row>
    <row r="191" spans="1:11">
      <c r="A191" s="304"/>
      <c r="B191" s="304"/>
      <c r="C191" s="304"/>
      <c r="D191" s="304"/>
      <c r="E191" s="304"/>
      <c r="F191" s="17"/>
      <c r="G191" s="304"/>
      <c r="H191" s="304"/>
      <c r="I191" s="304"/>
      <c r="J191" s="304"/>
      <c r="K191" s="304"/>
    </row>
    <row r="192" spans="1:11">
      <c r="A192" s="304"/>
      <c r="B192" s="304"/>
      <c r="C192" s="304"/>
      <c r="D192" s="304"/>
      <c r="E192" s="304"/>
      <c r="F192" s="17"/>
      <c r="G192" s="304"/>
      <c r="H192" s="304"/>
      <c r="I192" s="304"/>
      <c r="J192" s="304"/>
      <c r="K192" s="304"/>
    </row>
    <row r="193" spans="1:11">
      <c r="A193" s="304"/>
      <c r="B193" s="304"/>
      <c r="C193" s="304"/>
      <c r="D193" s="304"/>
      <c r="E193" s="304"/>
      <c r="F193" s="17"/>
      <c r="G193" s="304"/>
      <c r="H193" s="304"/>
      <c r="I193" s="304"/>
      <c r="J193" s="304"/>
      <c r="K193" s="304"/>
    </row>
    <row r="194" spans="1:11">
      <c r="A194" s="304"/>
      <c r="B194" s="304"/>
      <c r="C194" s="304"/>
      <c r="D194" s="304"/>
      <c r="E194" s="304"/>
      <c r="F194" s="17"/>
      <c r="G194" s="304"/>
      <c r="H194" s="304"/>
      <c r="I194" s="304"/>
      <c r="J194" s="304"/>
      <c r="K194" s="304"/>
    </row>
    <row r="195" spans="1:11">
      <c r="A195" s="304"/>
      <c r="B195" s="304"/>
      <c r="C195" s="304"/>
      <c r="D195" s="304"/>
      <c r="E195" s="304"/>
      <c r="F195" s="37"/>
      <c r="G195" s="304"/>
      <c r="H195" s="304"/>
      <c r="I195" s="304"/>
      <c r="J195" s="304"/>
      <c r="K195" s="304"/>
    </row>
    <row r="196" spans="1:11">
      <c r="A196" s="304"/>
      <c r="B196" s="304"/>
      <c r="C196" s="304"/>
      <c r="D196" s="304"/>
      <c r="E196" s="304"/>
      <c r="F196" s="17"/>
      <c r="G196" s="304"/>
      <c r="H196" s="304"/>
      <c r="I196" s="304"/>
      <c r="J196" s="304"/>
      <c r="K196" s="304"/>
    </row>
    <row r="197" spans="1:11">
      <c r="A197" s="304"/>
      <c r="B197" s="304"/>
      <c r="C197" s="304"/>
      <c r="D197" s="304"/>
      <c r="E197" s="304"/>
      <c r="F197" s="304"/>
      <c r="G197" s="304"/>
      <c r="H197" s="304"/>
      <c r="I197" s="304"/>
      <c r="J197" s="304"/>
      <c r="K197" s="304"/>
    </row>
    <row r="198" spans="1:11">
      <c r="A198" s="304"/>
      <c r="B198" s="304"/>
      <c r="C198" s="304"/>
      <c r="D198" s="304"/>
      <c r="E198" s="304"/>
      <c r="F198" s="35"/>
      <c r="G198" s="304"/>
      <c r="H198" s="304"/>
      <c r="I198" s="304"/>
      <c r="J198" s="304"/>
      <c r="K198" s="304"/>
    </row>
    <row r="199" spans="1:11">
      <c r="A199" s="304"/>
      <c r="B199" s="304"/>
      <c r="C199" s="304"/>
      <c r="D199" s="304"/>
      <c r="E199" s="304"/>
      <c r="F199" s="35"/>
      <c r="G199" s="304"/>
      <c r="H199" s="304"/>
      <c r="I199" s="304"/>
      <c r="J199" s="304"/>
      <c r="K199" s="304"/>
    </row>
    <row r="200" spans="1:11">
      <c r="A200" s="304"/>
      <c r="B200" s="304"/>
      <c r="C200" s="304"/>
      <c r="D200" s="304"/>
      <c r="E200" s="304"/>
      <c r="F200" s="35"/>
      <c r="G200" s="304"/>
      <c r="H200" s="304"/>
      <c r="I200" s="304"/>
      <c r="J200" s="304"/>
      <c r="K200" s="304"/>
    </row>
    <row r="201" spans="1:11">
      <c r="A201" s="304"/>
      <c r="B201" s="304"/>
      <c r="C201" s="304"/>
      <c r="D201" s="304"/>
      <c r="E201" s="304"/>
      <c r="F201" s="35"/>
      <c r="G201" s="304"/>
      <c r="H201" s="304"/>
      <c r="I201" s="304"/>
      <c r="J201" s="304"/>
      <c r="K201" s="304"/>
    </row>
    <row r="202" spans="1:11">
      <c r="A202" s="304"/>
      <c r="B202" s="304"/>
      <c r="C202" s="304"/>
      <c r="D202" s="304"/>
      <c r="E202" s="304"/>
      <c r="F202" s="35"/>
      <c r="G202" s="304"/>
      <c r="H202" s="304"/>
      <c r="I202" s="304"/>
      <c r="J202" s="304"/>
      <c r="K202" s="304"/>
    </row>
    <row r="203" spans="1:11">
      <c r="A203" s="304"/>
      <c r="B203" s="304"/>
      <c r="C203" s="304"/>
      <c r="D203" s="304"/>
      <c r="E203" s="304"/>
      <c r="F203" s="35"/>
      <c r="G203" s="304"/>
      <c r="H203" s="304"/>
      <c r="I203" s="304"/>
      <c r="J203" s="304"/>
      <c r="K203" s="304"/>
    </row>
    <row r="204" spans="1:11">
      <c r="A204" s="304"/>
      <c r="B204" s="304"/>
      <c r="C204" s="304"/>
      <c r="D204" s="304"/>
      <c r="E204" s="304"/>
      <c r="F204" s="35"/>
      <c r="G204" s="304"/>
      <c r="H204" s="304"/>
      <c r="I204" s="304"/>
      <c r="J204" s="304"/>
      <c r="K204" s="304"/>
    </row>
    <row r="205" spans="1:11">
      <c r="A205" s="304"/>
      <c r="B205" s="304"/>
      <c r="C205" s="304"/>
      <c r="D205" s="304"/>
      <c r="E205" s="304"/>
      <c r="F205" s="35"/>
      <c r="G205" s="304"/>
      <c r="H205" s="304"/>
      <c r="I205" s="304"/>
      <c r="J205" s="304"/>
      <c r="K205" s="304"/>
    </row>
    <row r="206" spans="1:11">
      <c r="A206" s="304"/>
      <c r="B206" s="304"/>
      <c r="C206" s="304"/>
      <c r="D206" s="304"/>
      <c r="E206" s="304"/>
      <c r="F206" s="35"/>
      <c r="G206" s="304"/>
      <c r="H206" s="304"/>
      <c r="I206" s="304"/>
      <c r="J206" s="304"/>
      <c r="K206" s="304"/>
    </row>
    <row r="207" spans="1:11">
      <c r="A207" s="304"/>
      <c r="B207" s="304"/>
      <c r="C207" s="304"/>
      <c r="D207" s="304"/>
      <c r="E207" s="304"/>
      <c r="F207" s="35"/>
      <c r="G207" s="304"/>
      <c r="H207" s="304"/>
      <c r="I207" s="304"/>
      <c r="J207" s="304"/>
      <c r="K207" s="304"/>
    </row>
    <row r="208" spans="1:11">
      <c r="A208" s="304"/>
      <c r="B208" s="304"/>
      <c r="C208" s="304"/>
      <c r="D208" s="304"/>
      <c r="E208" s="304"/>
      <c r="F208" s="35"/>
      <c r="G208" s="304"/>
      <c r="H208" s="304"/>
      <c r="I208" s="304"/>
      <c r="J208" s="304"/>
      <c r="K208" s="304"/>
    </row>
    <row r="209" spans="1:11">
      <c r="A209" s="304"/>
      <c r="B209" s="304"/>
      <c r="C209" s="304"/>
      <c r="D209" s="304"/>
      <c r="E209" s="304"/>
      <c r="F209" s="35"/>
      <c r="G209" s="304"/>
      <c r="H209" s="304"/>
      <c r="I209" s="304"/>
      <c r="J209" s="304"/>
      <c r="K209" s="304"/>
    </row>
    <row r="210" spans="1:11">
      <c r="A210" s="304"/>
      <c r="B210" s="304"/>
      <c r="C210" s="304"/>
      <c r="D210" s="304"/>
      <c r="E210" s="304"/>
      <c r="F210" s="35"/>
      <c r="G210" s="304"/>
      <c r="H210" s="304"/>
      <c r="I210" s="304"/>
      <c r="J210" s="304"/>
      <c r="K210" s="304"/>
    </row>
    <row r="211" spans="1:11">
      <c r="A211" s="304"/>
      <c r="B211" s="304"/>
      <c r="C211" s="304"/>
      <c r="D211" s="304"/>
      <c r="E211" s="304"/>
      <c r="F211" s="35"/>
      <c r="G211" s="304"/>
      <c r="H211" s="304"/>
      <c r="I211" s="304"/>
      <c r="J211" s="304"/>
      <c r="K211" s="304"/>
    </row>
    <row r="212" spans="1:11">
      <c r="A212" s="304"/>
      <c r="B212" s="304"/>
      <c r="C212" s="304"/>
      <c r="D212" s="304"/>
      <c r="E212" s="304"/>
      <c r="F212" s="35"/>
      <c r="G212" s="304"/>
      <c r="H212" s="304"/>
      <c r="I212" s="304"/>
      <c r="J212" s="304"/>
      <c r="K212" s="304"/>
    </row>
    <row r="213" spans="1:11">
      <c r="A213" s="304"/>
      <c r="B213" s="304"/>
      <c r="C213" s="304"/>
      <c r="D213" s="304"/>
      <c r="E213" s="304"/>
      <c r="F213" s="35"/>
      <c r="G213" s="304"/>
      <c r="H213" s="304"/>
      <c r="I213" s="304"/>
      <c r="J213" s="304"/>
      <c r="K213" s="304"/>
    </row>
    <row r="214" spans="1:11">
      <c r="A214" s="304"/>
      <c r="B214" s="304"/>
      <c r="C214" s="304"/>
      <c r="D214" s="304"/>
      <c r="E214" s="304"/>
      <c r="F214" s="38"/>
      <c r="G214" s="304"/>
      <c r="H214" s="304"/>
      <c r="I214" s="304"/>
      <c r="J214" s="304"/>
      <c r="K214" s="304"/>
    </row>
    <row r="215" spans="1:11">
      <c r="A215" s="304"/>
      <c r="B215" s="304"/>
      <c r="C215" s="304"/>
      <c r="D215" s="304"/>
      <c r="E215" s="304"/>
      <c r="F215" s="35"/>
      <c r="G215" s="304"/>
      <c r="H215" s="304"/>
      <c r="I215" s="304"/>
      <c r="J215" s="304"/>
      <c r="K215" s="304"/>
    </row>
    <row r="216" spans="1:11">
      <c r="A216" s="304"/>
      <c r="B216" s="304"/>
      <c r="C216" s="304"/>
      <c r="D216" s="304"/>
      <c r="E216" s="304"/>
      <c r="F216" s="304"/>
      <c r="G216" s="304"/>
      <c r="H216" s="304"/>
      <c r="I216" s="304"/>
      <c r="J216" s="304"/>
      <c r="K216" s="304"/>
    </row>
    <row r="217" spans="1:11">
      <c r="A217" s="304"/>
      <c r="B217" s="304"/>
      <c r="C217" s="304"/>
      <c r="D217" s="304"/>
      <c r="E217" s="304"/>
      <c r="F217" s="17"/>
      <c r="G217" s="304"/>
      <c r="H217" s="304"/>
      <c r="I217" s="304"/>
      <c r="J217" s="304"/>
      <c r="K217" s="304"/>
    </row>
    <row r="218" spans="1:11">
      <c r="A218" s="304"/>
      <c r="B218" s="304"/>
      <c r="C218" s="304"/>
      <c r="D218" s="304"/>
      <c r="E218" s="304"/>
      <c r="F218" s="17"/>
      <c r="G218" s="304"/>
      <c r="H218" s="304"/>
      <c r="I218" s="304"/>
      <c r="J218" s="304"/>
      <c r="K218" s="304"/>
    </row>
    <row r="219" spans="1:11">
      <c r="A219" s="304"/>
      <c r="B219" s="304"/>
      <c r="C219" s="304"/>
      <c r="D219" s="304"/>
      <c r="E219" s="304"/>
      <c r="F219" s="17"/>
      <c r="G219" s="304"/>
      <c r="H219" s="304"/>
      <c r="I219" s="304"/>
      <c r="J219" s="304"/>
      <c r="K219" s="304"/>
    </row>
    <row r="220" spans="1:11">
      <c r="A220" s="304"/>
      <c r="B220" s="304"/>
      <c r="C220" s="304"/>
      <c r="D220" s="304"/>
      <c r="E220" s="304"/>
      <c r="F220" s="17"/>
      <c r="G220" s="304"/>
      <c r="H220" s="304"/>
      <c r="I220" s="304"/>
      <c r="J220" s="304"/>
      <c r="K220" s="304"/>
    </row>
    <row r="221" spans="1:11">
      <c r="A221" s="304"/>
      <c r="B221" s="304"/>
      <c r="C221" s="304"/>
      <c r="D221" s="304"/>
      <c r="E221" s="304"/>
      <c r="F221" s="17"/>
      <c r="G221" s="304"/>
      <c r="H221" s="304"/>
      <c r="I221" s="304"/>
      <c r="J221" s="304"/>
      <c r="K221" s="304"/>
    </row>
    <row r="222" spans="1:11">
      <c r="A222" s="304"/>
      <c r="B222" s="304"/>
      <c r="C222" s="304"/>
      <c r="D222" s="304"/>
      <c r="E222" s="304"/>
      <c r="F222" s="17"/>
      <c r="G222" s="304"/>
      <c r="H222" s="304"/>
      <c r="I222" s="304"/>
      <c r="J222" s="304"/>
      <c r="K222" s="304"/>
    </row>
    <row r="223" spans="1:11">
      <c r="A223" s="304"/>
      <c r="B223" s="304"/>
      <c r="C223" s="304"/>
      <c r="D223" s="304"/>
      <c r="E223" s="304"/>
      <c r="F223" s="17"/>
      <c r="G223" s="304"/>
      <c r="H223" s="304"/>
      <c r="I223" s="304"/>
      <c r="J223" s="304"/>
      <c r="K223" s="304"/>
    </row>
    <row r="224" spans="1:11">
      <c r="A224" s="304"/>
      <c r="B224" s="304"/>
      <c r="C224" s="304"/>
      <c r="D224" s="304"/>
      <c r="E224" s="304"/>
      <c r="F224" s="17"/>
      <c r="G224" s="304"/>
      <c r="H224" s="304"/>
      <c r="I224" s="304"/>
      <c r="J224" s="304"/>
      <c r="K224" s="304"/>
    </row>
    <row r="225" spans="1:11">
      <c r="A225" s="304"/>
      <c r="B225" s="304"/>
      <c r="C225" s="304"/>
      <c r="D225" s="304"/>
      <c r="E225" s="304"/>
      <c r="F225" s="17"/>
      <c r="G225" s="304"/>
      <c r="H225" s="304"/>
      <c r="I225" s="304"/>
      <c r="J225" s="304"/>
      <c r="K225" s="304"/>
    </row>
    <row r="226" spans="1:11">
      <c r="A226" s="304"/>
      <c r="B226" s="304"/>
      <c r="C226" s="304"/>
      <c r="D226" s="304"/>
      <c r="E226" s="304"/>
      <c r="F226" s="17"/>
      <c r="G226" s="304"/>
      <c r="H226" s="304"/>
      <c r="I226" s="304"/>
      <c r="J226" s="304"/>
      <c r="K226" s="304"/>
    </row>
    <row r="227" spans="1:11">
      <c r="A227" s="304"/>
      <c r="B227" s="304"/>
      <c r="C227" s="304"/>
      <c r="D227" s="304"/>
      <c r="E227" s="304"/>
      <c r="F227" s="17"/>
      <c r="G227" s="304"/>
      <c r="H227" s="304"/>
      <c r="I227" s="304"/>
      <c r="J227" s="304"/>
      <c r="K227" s="304"/>
    </row>
    <row r="228" spans="1:11">
      <c r="A228" s="304"/>
      <c r="B228" s="304"/>
      <c r="C228" s="304"/>
      <c r="D228" s="304"/>
      <c r="E228" s="304"/>
      <c r="F228" s="17"/>
      <c r="G228" s="304"/>
      <c r="H228" s="304"/>
      <c r="I228" s="304"/>
      <c r="J228" s="304"/>
      <c r="K228" s="304"/>
    </row>
    <row r="229" spans="1:11">
      <c r="A229" s="304"/>
      <c r="B229" s="304"/>
      <c r="C229" s="304"/>
      <c r="D229" s="304"/>
      <c r="E229" s="304"/>
      <c r="F229" s="36"/>
      <c r="G229" s="304"/>
      <c r="H229" s="304"/>
      <c r="I229" s="304"/>
      <c r="J229" s="304"/>
      <c r="K229" s="304"/>
    </row>
    <row r="230" spans="1:11">
      <c r="A230" s="304"/>
      <c r="B230" s="304"/>
      <c r="C230" s="304"/>
      <c r="D230" s="304"/>
      <c r="E230" s="304"/>
      <c r="F230" s="17"/>
      <c r="G230" s="304"/>
      <c r="H230" s="304"/>
      <c r="I230" s="304"/>
      <c r="J230" s="304"/>
      <c r="K230" s="304"/>
    </row>
    <row r="231" spans="1:11">
      <c r="A231" s="304"/>
      <c r="B231" s="304"/>
      <c r="C231" s="304"/>
      <c r="D231" s="304"/>
      <c r="E231" s="304"/>
      <c r="F231" s="17"/>
      <c r="G231" s="304"/>
      <c r="H231" s="304"/>
      <c r="I231" s="304"/>
      <c r="J231" s="304"/>
      <c r="K231" s="304"/>
    </row>
    <row r="232" spans="1:11">
      <c r="A232" s="304"/>
      <c r="B232" s="304"/>
      <c r="C232" s="304"/>
      <c r="D232" s="304"/>
      <c r="E232" s="304"/>
      <c r="F232" s="17"/>
      <c r="G232" s="304"/>
      <c r="H232" s="304"/>
      <c r="I232" s="304"/>
      <c r="J232" s="304"/>
      <c r="K232" s="304"/>
    </row>
    <row r="233" spans="1:11">
      <c r="A233" s="304"/>
      <c r="B233" s="304"/>
      <c r="C233" s="304"/>
      <c r="D233" s="304"/>
      <c r="E233" s="304"/>
      <c r="F233" s="37"/>
      <c r="G233" s="304"/>
      <c r="H233" s="304"/>
      <c r="I233" s="304"/>
      <c r="J233" s="304"/>
      <c r="K233" s="304"/>
    </row>
    <row r="234" spans="1:11">
      <c r="A234" s="304"/>
      <c r="B234" s="304"/>
      <c r="C234" s="304"/>
      <c r="D234" s="304"/>
      <c r="E234" s="304"/>
      <c r="F234" s="17"/>
      <c r="G234" s="304"/>
      <c r="H234" s="304"/>
      <c r="I234" s="304"/>
      <c r="J234" s="304"/>
      <c r="K234" s="304"/>
    </row>
    <row r="235" spans="1:11">
      <c r="A235" s="304"/>
      <c r="B235" s="304"/>
      <c r="C235" s="304"/>
      <c r="D235" s="304"/>
      <c r="E235" s="304"/>
      <c r="F235" s="304"/>
      <c r="G235" s="304"/>
      <c r="H235" s="304"/>
      <c r="I235" s="304"/>
      <c r="J235" s="304"/>
      <c r="K235" s="304"/>
    </row>
    <row r="236" spans="1:11">
      <c r="A236" s="304"/>
      <c r="B236" s="304"/>
      <c r="C236" s="304"/>
      <c r="D236" s="304"/>
      <c r="E236" s="304"/>
      <c r="F236" s="17"/>
      <c r="G236" s="304"/>
      <c r="H236" s="304"/>
      <c r="I236" s="304"/>
      <c r="J236" s="304"/>
      <c r="K236" s="304"/>
    </row>
    <row r="237" spans="1:11">
      <c r="A237" s="304"/>
      <c r="B237" s="304"/>
      <c r="C237" s="304"/>
      <c r="D237" s="304"/>
      <c r="E237" s="304"/>
      <c r="F237" s="17"/>
      <c r="G237" s="304"/>
      <c r="H237" s="304"/>
      <c r="I237" s="304"/>
      <c r="J237" s="304"/>
      <c r="K237" s="304"/>
    </row>
    <row r="238" spans="1:11">
      <c r="A238" s="304"/>
      <c r="B238" s="304"/>
      <c r="C238" s="304"/>
      <c r="D238" s="304"/>
      <c r="E238" s="304"/>
      <c r="F238" s="17"/>
      <c r="G238" s="304"/>
      <c r="H238" s="304"/>
      <c r="I238" s="304"/>
      <c r="J238" s="304"/>
      <c r="K238" s="304"/>
    </row>
    <row r="239" spans="1:11">
      <c r="A239" s="304"/>
      <c r="B239" s="304"/>
      <c r="C239" s="304"/>
      <c r="D239" s="304"/>
      <c r="E239" s="304"/>
      <c r="F239" s="17"/>
      <c r="G239" s="304"/>
      <c r="H239" s="304"/>
      <c r="I239" s="304"/>
      <c r="J239" s="304"/>
      <c r="K239" s="304"/>
    </row>
    <row r="240" spans="1:11">
      <c r="A240" s="304"/>
      <c r="B240" s="304"/>
      <c r="C240" s="304"/>
      <c r="D240" s="304"/>
      <c r="E240" s="304"/>
      <c r="F240" s="17"/>
      <c r="G240" s="304"/>
      <c r="H240" s="304"/>
      <c r="I240" s="304"/>
      <c r="J240" s="304"/>
      <c r="K240" s="304"/>
    </row>
    <row r="241" spans="1:11">
      <c r="A241" s="304"/>
      <c r="B241" s="304"/>
      <c r="C241" s="304"/>
      <c r="D241" s="304"/>
      <c r="E241" s="304"/>
      <c r="F241" s="17"/>
      <c r="G241" s="304"/>
      <c r="H241" s="304"/>
      <c r="I241" s="304"/>
      <c r="J241" s="304"/>
      <c r="K241" s="304"/>
    </row>
    <row r="242" spans="1:11">
      <c r="A242" s="304"/>
      <c r="B242" s="304"/>
      <c r="C242" s="304"/>
      <c r="D242" s="304"/>
      <c r="E242" s="304"/>
      <c r="F242" s="17"/>
      <c r="G242" s="304"/>
      <c r="H242" s="304"/>
      <c r="I242" s="304"/>
      <c r="J242" s="304"/>
      <c r="K242" s="304"/>
    </row>
    <row r="243" spans="1:11">
      <c r="A243" s="304"/>
      <c r="B243" s="304"/>
      <c r="C243" s="304"/>
      <c r="D243" s="304"/>
      <c r="E243" s="304"/>
      <c r="F243" s="17"/>
      <c r="G243" s="304"/>
      <c r="H243" s="304"/>
      <c r="I243" s="304"/>
      <c r="J243" s="304"/>
      <c r="K243" s="304"/>
    </row>
    <row r="244" spans="1:11">
      <c r="A244" s="304"/>
      <c r="B244" s="304"/>
      <c r="C244" s="304"/>
      <c r="D244" s="304"/>
      <c r="E244" s="304"/>
      <c r="F244" s="17"/>
      <c r="G244" s="304"/>
      <c r="H244" s="304"/>
      <c r="I244" s="304"/>
      <c r="J244" s="304"/>
      <c r="K244" s="304"/>
    </row>
    <row r="245" spans="1:11">
      <c r="A245" s="304"/>
      <c r="B245" s="304"/>
      <c r="C245" s="304"/>
      <c r="D245" s="304"/>
      <c r="E245" s="304"/>
      <c r="F245" s="17"/>
      <c r="G245" s="304"/>
      <c r="H245" s="304"/>
      <c r="I245" s="304"/>
      <c r="J245" s="304"/>
      <c r="K245" s="304"/>
    </row>
    <row r="246" spans="1:11">
      <c r="A246" s="304"/>
      <c r="B246" s="304"/>
      <c r="C246" s="304"/>
      <c r="D246" s="304"/>
      <c r="E246" s="304"/>
      <c r="F246" s="17"/>
      <c r="G246" s="304"/>
      <c r="H246" s="304"/>
      <c r="I246" s="304"/>
      <c r="J246" s="304"/>
      <c r="K246" s="304"/>
    </row>
    <row r="247" spans="1:11">
      <c r="A247" s="304"/>
      <c r="B247" s="304"/>
      <c r="C247" s="304"/>
      <c r="D247" s="304"/>
      <c r="E247" s="304"/>
      <c r="F247" s="17"/>
      <c r="G247" s="304"/>
      <c r="H247" s="304"/>
      <c r="I247" s="304"/>
      <c r="J247" s="304"/>
      <c r="K247" s="304"/>
    </row>
    <row r="248" spans="1:11">
      <c r="A248" s="304"/>
      <c r="B248" s="304"/>
      <c r="C248" s="304"/>
      <c r="D248" s="304"/>
      <c r="E248" s="304"/>
      <c r="F248" s="17"/>
      <c r="G248" s="304"/>
      <c r="H248" s="304"/>
      <c r="I248" s="304"/>
      <c r="J248" s="304"/>
      <c r="K248" s="304"/>
    </row>
    <row r="249" spans="1:11">
      <c r="A249" s="304"/>
      <c r="B249" s="304"/>
      <c r="C249" s="304"/>
      <c r="D249" s="304"/>
      <c r="E249" s="304"/>
      <c r="F249" s="17"/>
      <c r="G249" s="304"/>
      <c r="H249" s="304"/>
      <c r="I249" s="304"/>
      <c r="J249" s="304"/>
      <c r="K249" s="304"/>
    </row>
    <row r="250" spans="1:11">
      <c r="A250" s="304"/>
      <c r="B250" s="304"/>
      <c r="C250" s="304"/>
      <c r="D250" s="304"/>
      <c r="E250" s="304"/>
      <c r="F250" s="17"/>
      <c r="G250" s="304"/>
      <c r="H250" s="304"/>
      <c r="I250" s="304"/>
      <c r="J250" s="304"/>
      <c r="K250" s="304"/>
    </row>
    <row r="251" spans="1:11">
      <c r="A251" s="304"/>
      <c r="B251" s="304"/>
      <c r="C251" s="304"/>
      <c r="D251" s="304"/>
      <c r="E251" s="304"/>
      <c r="F251" s="17"/>
      <c r="G251" s="304"/>
      <c r="H251" s="304"/>
      <c r="I251" s="304"/>
      <c r="J251" s="304"/>
      <c r="K251" s="304"/>
    </row>
    <row r="252" spans="1:11">
      <c r="A252" s="304"/>
      <c r="B252" s="304"/>
      <c r="C252" s="304"/>
      <c r="D252" s="304"/>
      <c r="E252" s="304"/>
      <c r="F252" s="37"/>
      <c r="G252" s="304"/>
      <c r="H252" s="304"/>
      <c r="I252" s="304"/>
      <c r="J252" s="304"/>
      <c r="K252" s="304"/>
    </row>
    <row r="253" spans="1:11">
      <c r="A253" s="304"/>
      <c r="B253" s="304"/>
      <c r="C253" s="304"/>
      <c r="D253" s="304"/>
      <c r="E253" s="304"/>
      <c r="F253" s="17"/>
      <c r="G253" s="304"/>
      <c r="H253" s="304"/>
      <c r="I253" s="304"/>
      <c r="J253" s="304"/>
      <c r="K253" s="304"/>
    </row>
    <row r="254" spans="1:11">
      <c r="A254" s="304"/>
      <c r="B254" s="304"/>
      <c r="C254" s="304"/>
      <c r="D254" s="304"/>
      <c r="E254" s="304"/>
      <c r="F254" s="304"/>
      <c r="G254" s="304"/>
      <c r="H254" s="304"/>
      <c r="I254" s="304"/>
      <c r="J254" s="304"/>
      <c r="K254" s="304"/>
    </row>
    <row r="255" spans="1:11">
      <c r="A255" s="304"/>
      <c r="B255" s="304"/>
      <c r="C255" s="304"/>
      <c r="D255" s="304"/>
      <c r="E255" s="304"/>
      <c r="F255" s="35"/>
      <c r="G255" s="304"/>
      <c r="H255" s="304"/>
      <c r="I255" s="304"/>
      <c r="J255" s="304"/>
      <c r="K255" s="304"/>
    </row>
    <row r="256" spans="1:11">
      <c r="A256" s="304"/>
      <c r="B256" s="304"/>
      <c r="C256" s="304"/>
      <c r="D256" s="304"/>
      <c r="E256" s="304"/>
      <c r="F256" s="35"/>
      <c r="G256" s="304"/>
      <c r="H256" s="304"/>
      <c r="I256" s="304"/>
      <c r="J256" s="304"/>
      <c r="K256" s="304"/>
    </row>
    <row r="257" spans="1:11">
      <c r="A257" s="304"/>
      <c r="B257" s="304"/>
      <c r="C257" s="304"/>
      <c r="D257" s="304"/>
      <c r="E257" s="304"/>
      <c r="F257" s="35"/>
      <c r="G257" s="304"/>
      <c r="H257" s="304"/>
      <c r="I257" s="304"/>
      <c r="J257" s="304"/>
      <c r="K257" s="304"/>
    </row>
    <row r="258" spans="1:11">
      <c r="A258" s="304"/>
      <c r="B258" s="304"/>
      <c r="C258" s="304"/>
      <c r="D258" s="304"/>
      <c r="E258" s="304"/>
      <c r="F258" s="35"/>
      <c r="G258" s="304"/>
      <c r="H258" s="304"/>
      <c r="I258" s="304"/>
      <c r="J258" s="304"/>
      <c r="K258" s="304"/>
    </row>
    <row r="259" spans="1:11">
      <c r="A259" s="304"/>
      <c r="B259" s="304"/>
      <c r="C259" s="304"/>
      <c r="D259" s="304"/>
      <c r="E259" s="304"/>
      <c r="F259" s="35"/>
      <c r="G259" s="304"/>
      <c r="H259" s="304"/>
      <c r="I259" s="304"/>
      <c r="J259" s="304"/>
      <c r="K259" s="304"/>
    </row>
    <row r="260" spans="1:11">
      <c r="A260" s="304"/>
      <c r="B260" s="304"/>
      <c r="C260" s="304"/>
      <c r="D260" s="304"/>
      <c r="E260" s="304"/>
      <c r="F260" s="35"/>
      <c r="G260" s="304"/>
      <c r="H260" s="304"/>
      <c r="I260" s="304"/>
      <c r="J260" s="304"/>
      <c r="K260" s="304"/>
    </row>
    <row r="261" spans="1:11">
      <c r="A261" s="304"/>
      <c r="B261" s="304"/>
      <c r="C261" s="304"/>
      <c r="D261" s="304"/>
      <c r="E261" s="304"/>
      <c r="F261" s="35"/>
      <c r="G261" s="304"/>
      <c r="H261" s="304"/>
      <c r="I261" s="304"/>
      <c r="J261" s="304"/>
      <c r="K261" s="304"/>
    </row>
    <row r="262" spans="1:11">
      <c r="A262" s="304"/>
      <c r="B262" s="304"/>
      <c r="C262" s="304"/>
      <c r="D262" s="304"/>
      <c r="E262" s="304"/>
      <c r="F262" s="35"/>
      <c r="G262" s="304"/>
      <c r="H262" s="304"/>
      <c r="I262" s="304"/>
      <c r="J262" s="304"/>
      <c r="K262" s="304"/>
    </row>
    <row r="263" spans="1:11">
      <c r="A263" s="304"/>
      <c r="B263" s="304"/>
      <c r="C263" s="304"/>
      <c r="D263" s="304"/>
      <c r="E263" s="304"/>
      <c r="F263" s="35"/>
      <c r="G263" s="304"/>
      <c r="H263" s="304"/>
      <c r="I263" s="304"/>
      <c r="J263" s="304"/>
      <c r="K263" s="304"/>
    </row>
    <row r="264" spans="1:11">
      <c r="A264" s="304"/>
      <c r="B264" s="304"/>
      <c r="C264" s="304"/>
      <c r="D264" s="304"/>
      <c r="E264" s="304"/>
      <c r="F264" s="35"/>
      <c r="G264" s="304"/>
      <c r="H264" s="304"/>
      <c r="I264" s="304"/>
      <c r="J264" s="304"/>
      <c r="K264" s="304"/>
    </row>
    <row r="265" spans="1:11">
      <c r="A265" s="304"/>
      <c r="B265" s="304"/>
      <c r="C265" s="304"/>
      <c r="D265" s="304"/>
      <c r="E265" s="304"/>
      <c r="F265" s="35"/>
      <c r="G265" s="304"/>
      <c r="H265" s="304"/>
      <c r="I265" s="304"/>
      <c r="J265" s="304"/>
      <c r="K265" s="304"/>
    </row>
    <row r="266" spans="1:11">
      <c r="A266" s="304"/>
      <c r="B266" s="304"/>
      <c r="C266" s="304"/>
      <c r="D266" s="304"/>
      <c r="E266" s="304"/>
      <c r="F266" s="35"/>
      <c r="G266" s="304"/>
      <c r="H266" s="304"/>
      <c r="I266" s="304"/>
      <c r="J266" s="304"/>
      <c r="K266" s="304"/>
    </row>
    <row r="267" spans="1:11">
      <c r="A267" s="304"/>
      <c r="B267" s="304"/>
      <c r="C267" s="304"/>
      <c r="D267" s="304"/>
      <c r="E267" s="304"/>
      <c r="F267" s="35"/>
      <c r="G267" s="304"/>
      <c r="H267" s="304"/>
      <c r="I267" s="304"/>
      <c r="J267" s="304"/>
      <c r="K267" s="304"/>
    </row>
    <row r="268" spans="1:11">
      <c r="A268" s="304"/>
      <c r="B268" s="304"/>
      <c r="C268" s="304"/>
      <c r="D268" s="304"/>
      <c r="E268" s="304"/>
      <c r="F268" s="35"/>
      <c r="G268" s="304"/>
      <c r="H268" s="304"/>
      <c r="I268" s="304"/>
      <c r="J268" s="304"/>
      <c r="K268" s="304"/>
    </row>
    <row r="269" spans="1:11">
      <c r="A269" s="304"/>
      <c r="B269" s="304"/>
      <c r="C269" s="304"/>
      <c r="D269" s="304"/>
      <c r="E269" s="304"/>
      <c r="F269" s="35"/>
      <c r="G269" s="304"/>
      <c r="H269" s="304"/>
      <c r="I269" s="304"/>
      <c r="J269" s="304"/>
      <c r="K269" s="304"/>
    </row>
    <row r="270" spans="1:11">
      <c r="A270" s="304"/>
      <c r="B270" s="304"/>
      <c r="C270" s="304"/>
      <c r="D270" s="304"/>
      <c r="E270" s="304"/>
      <c r="F270" s="35"/>
      <c r="G270" s="304"/>
      <c r="H270" s="304"/>
      <c r="I270" s="304"/>
      <c r="J270" s="304"/>
      <c r="K270" s="304"/>
    </row>
    <row r="271" spans="1:11">
      <c r="A271" s="304"/>
      <c r="B271" s="304"/>
      <c r="C271" s="304"/>
      <c r="D271" s="304"/>
      <c r="E271" s="304"/>
      <c r="F271" s="38"/>
      <c r="G271" s="304"/>
      <c r="H271" s="304"/>
      <c r="I271" s="304"/>
      <c r="J271" s="304"/>
      <c r="K271" s="304"/>
    </row>
    <row r="272" spans="1:11">
      <c r="A272" s="304"/>
      <c r="B272" s="304"/>
      <c r="C272" s="304"/>
      <c r="D272" s="304"/>
      <c r="E272" s="304"/>
      <c r="F272" s="35"/>
      <c r="G272" s="304"/>
      <c r="H272" s="304"/>
      <c r="I272" s="304"/>
      <c r="J272" s="304"/>
      <c r="K272" s="304"/>
    </row>
    <row r="273" spans="1:11">
      <c r="A273" s="304"/>
      <c r="B273" s="304"/>
      <c r="C273" s="304"/>
      <c r="D273" s="304"/>
      <c r="E273" s="304"/>
      <c r="F273" s="304"/>
      <c r="G273" s="304"/>
      <c r="H273" s="304"/>
      <c r="I273" s="304"/>
      <c r="J273" s="304"/>
      <c r="K273" s="304"/>
    </row>
    <row r="274" spans="1:11">
      <c r="A274" s="304"/>
      <c r="B274" s="304"/>
      <c r="C274" s="304"/>
      <c r="D274" s="304"/>
      <c r="E274" s="304"/>
      <c r="F274" s="35"/>
      <c r="G274" s="304"/>
      <c r="H274" s="304"/>
      <c r="I274" s="304"/>
      <c r="J274" s="304"/>
      <c r="K274" s="304"/>
    </row>
    <row r="275" spans="1:11">
      <c r="A275" s="304"/>
      <c r="B275" s="304"/>
      <c r="C275" s="304"/>
      <c r="D275" s="304"/>
      <c r="E275" s="304"/>
      <c r="F275" s="35"/>
      <c r="G275" s="304"/>
      <c r="H275" s="304"/>
      <c r="I275" s="304"/>
      <c r="J275" s="304"/>
      <c r="K275" s="304"/>
    </row>
    <row r="276" spans="1:11">
      <c r="A276" s="304"/>
      <c r="B276" s="304"/>
      <c r="C276" s="304"/>
      <c r="D276" s="304"/>
      <c r="E276" s="304"/>
      <c r="F276" s="35"/>
      <c r="G276" s="304"/>
      <c r="H276" s="304"/>
      <c r="I276" s="304"/>
      <c r="J276" s="304"/>
      <c r="K276" s="304"/>
    </row>
    <row r="277" spans="1:11">
      <c r="A277" s="304"/>
      <c r="B277" s="304"/>
      <c r="C277" s="304"/>
      <c r="D277" s="304"/>
      <c r="E277" s="304"/>
      <c r="F277" s="35"/>
      <c r="G277" s="304"/>
      <c r="H277" s="304"/>
      <c r="I277" s="304"/>
      <c r="J277" s="304"/>
      <c r="K277" s="304"/>
    </row>
    <row r="278" spans="1:11">
      <c r="A278" s="304"/>
      <c r="B278" s="304"/>
      <c r="C278" s="304"/>
      <c r="D278" s="304"/>
      <c r="E278" s="304"/>
      <c r="F278" s="35"/>
      <c r="G278" s="304"/>
      <c r="H278" s="304"/>
      <c r="I278" s="304"/>
      <c r="J278" s="304"/>
      <c r="K278" s="304"/>
    </row>
    <row r="279" spans="1:11">
      <c r="A279" s="304"/>
      <c r="B279" s="304"/>
      <c r="C279" s="304"/>
      <c r="D279" s="304"/>
      <c r="E279" s="304"/>
      <c r="F279" s="35"/>
      <c r="G279" s="304"/>
      <c r="H279" s="304"/>
      <c r="I279" s="304"/>
      <c r="J279" s="304"/>
      <c r="K279" s="304"/>
    </row>
    <row r="280" spans="1:11">
      <c r="A280" s="304"/>
      <c r="B280" s="304"/>
      <c r="C280" s="304"/>
      <c r="D280" s="304"/>
      <c r="E280" s="304"/>
      <c r="F280" s="35"/>
      <c r="G280" s="304"/>
      <c r="H280" s="304"/>
      <c r="I280" s="304"/>
      <c r="J280" s="304"/>
      <c r="K280" s="304"/>
    </row>
    <row r="281" spans="1:11">
      <c r="A281" s="304"/>
      <c r="B281" s="304"/>
      <c r="C281" s="304"/>
      <c r="D281" s="304"/>
      <c r="E281" s="304"/>
      <c r="F281" s="35"/>
      <c r="G281" s="304"/>
      <c r="H281" s="304"/>
      <c r="I281" s="304"/>
      <c r="J281" s="304"/>
      <c r="K281" s="304"/>
    </row>
    <row r="282" spans="1:11">
      <c r="A282" s="304"/>
      <c r="B282" s="304"/>
      <c r="C282" s="304"/>
      <c r="D282" s="304"/>
      <c r="E282" s="304"/>
      <c r="F282" s="35"/>
      <c r="G282" s="304"/>
      <c r="H282" s="304"/>
      <c r="I282" s="304"/>
      <c r="J282" s="304"/>
      <c r="K282" s="304"/>
    </row>
    <row r="283" spans="1:11">
      <c r="A283" s="304"/>
      <c r="B283" s="304"/>
      <c r="C283" s="304"/>
      <c r="D283" s="304"/>
      <c r="E283" s="304"/>
      <c r="F283" s="35"/>
      <c r="G283" s="304"/>
      <c r="H283" s="304"/>
      <c r="I283" s="304"/>
      <c r="J283" s="304"/>
      <c r="K283" s="304"/>
    </row>
    <row r="284" spans="1:11">
      <c r="A284" s="304"/>
      <c r="B284" s="304"/>
      <c r="C284" s="304"/>
      <c r="D284" s="304"/>
      <c r="E284" s="304"/>
      <c r="F284" s="35"/>
      <c r="G284" s="304"/>
      <c r="H284" s="304"/>
      <c r="I284" s="304"/>
      <c r="J284" s="304"/>
      <c r="K284" s="304"/>
    </row>
    <row r="285" spans="1:11">
      <c r="A285" s="304"/>
      <c r="B285" s="304"/>
      <c r="C285" s="304"/>
      <c r="D285" s="304"/>
      <c r="E285" s="304"/>
      <c r="F285" s="35"/>
      <c r="G285" s="304"/>
      <c r="H285" s="304"/>
      <c r="I285" s="304"/>
      <c r="J285" s="304"/>
      <c r="K285" s="304"/>
    </row>
    <row r="286" spans="1:11">
      <c r="A286" s="304"/>
      <c r="B286" s="304"/>
      <c r="C286" s="304"/>
      <c r="D286" s="304"/>
      <c r="E286" s="304"/>
      <c r="F286" s="35"/>
      <c r="G286" s="304"/>
      <c r="H286" s="304"/>
      <c r="I286" s="304"/>
      <c r="J286" s="304"/>
      <c r="K286" s="304"/>
    </row>
    <row r="287" spans="1:11">
      <c r="A287" s="304"/>
      <c r="B287" s="304"/>
      <c r="C287" s="304"/>
      <c r="D287" s="304"/>
      <c r="E287" s="304"/>
      <c r="F287" s="35"/>
      <c r="G287" s="304"/>
      <c r="H287" s="304"/>
      <c r="I287" s="304"/>
      <c r="J287" s="304"/>
      <c r="K287" s="304"/>
    </row>
    <row r="288" spans="1:11">
      <c r="A288" s="304"/>
      <c r="B288" s="304"/>
      <c r="C288" s="304"/>
      <c r="D288" s="304"/>
      <c r="E288" s="304"/>
      <c r="F288" s="35"/>
      <c r="G288" s="304"/>
      <c r="H288" s="304"/>
      <c r="I288" s="304"/>
      <c r="J288" s="304"/>
      <c r="K288" s="304"/>
    </row>
    <row r="289" spans="1:11">
      <c r="A289" s="304"/>
      <c r="B289" s="304"/>
      <c r="C289" s="304"/>
      <c r="D289" s="304"/>
      <c r="E289" s="304"/>
      <c r="F289" s="35"/>
      <c r="G289" s="304"/>
      <c r="H289" s="304"/>
      <c r="I289" s="304"/>
      <c r="J289" s="304"/>
      <c r="K289" s="304"/>
    </row>
    <row r="290" spans="1:11">
      <c r="A290" s="304"/>
      <c r="B290" s="304"/>
      <c r="C290" s="304"/>
      <c r="D290" s="304"/>
      <c r="E290" s="304"/>
      <c r="F290" s="38"/>
      <c r="G290" s="304"/>
      <c r="H290" s="304"/>
      <c r="I290" s="304"/>
      <c r="J290" s="304"/>
      <c r="K290" s="304"/>
    </row>
    <row r="291" spans="1:11">
      <c r="A291" s="304"/>
      <c r="B291" s="304"/>
      <c r="C291" s="304"/>
      <c r="D291" s="304"/>
      <c r="E291" s="304"/>
      <c r="F291" s="35"/>
      <c r="G291" s="304"/>
      <c r="H291" s="304"/>
      <c r="I291" s="304"/>
      <c r="J291" s="304"/>
      <c r="K291" s="304"/>
    </row>
    <row r="292" spans="1:11">
      <c r="A292" s="304"/>
      <c r="B292" s="304"/>
      <c r="C292" s="304"/>
      <c r="D292" s="304"/>
      <c r="E292" s="304"/>
      <c r="F292" s="304"/>
      <c r="G292" s="304"/>
      <c r="H292" s="304"/>
      <c r="I292" s="304"/>
      <c r="J292" s="304"/>
      <c r="K292" s="304"/>
    </row>
    <row r="293" spans="1:11">
      <c r="A293" s="304"/>
      <c r="B293" s="304"/>
      <c r="C293" s="304"/>
      <c r="D293" s="304"/>
      <c r="E293" s="304"/>
      <c r="F293" s="17"/>
      <c r="G293" s="304"/>
      <c r="H293" s="304"/>
      <c r="I293" s="304"/>
      <c r="J293" s="304"/>
      <c r="K293" s="304"/>
    </row>
    <row r="294" spans="1:11">
      <c r="A294" s="304"/>
      <c r="B294" s="304"/>
      <c r="C294" s="304"/>
      <c r="D294" s="304"/>
      <c r="E294" s="304"/>
      <c r="F294" s="17"/>
      <c r="G294" s="304"/>
      <c r="H294" s="304"/>
      <c r="I294" s="304"/>
      <c r="J294" s="304"/>
      <c r="K294" s="304"/>
    </row>
    <row r="295" spans="1:11">
      <c r="A295" s="304"/>
      <c r="B295" s="304"/>
      <c r="C295" s="304"/>
      <c r="D295" s="304"/>
      <c r="E295" s="304"/>
      <c r="F295" s="17"/>
      <c r="G295" s="304"/>
      <c r="H295" s="304"/>
      <c r="I295" s="304"/>
      <c r="J295" s="304"/>
      <c r="K295" s="304"/>
    </row>
    <row r="296" spans="1:11">
      <c r="A296" s="304"/>
      <c r="B296" s="304"/>
      <c r="C296" s="304"/>
      <c r="D296" s="304"/>
      <c r="E296" s="304"/>
      <c r="F296" s="17"/>
      <c r="G296" s="304"/>
      <c r="H296" s="304"/>
      <c r="I296" s="304"/>
      <c r="J296" s="304"/>
      <c r="K296" s="304"/>
    </row>
    <row r="297" spans="1:11">
      <c r="A297" s="304"/>
      <c r="B297" s="304"/>
      <c r="C297" s="304"/>
      <c r="D297" s="304"/>
      <c r="E297" s="304"/>
      <c r="F297" s="17"/>
      <c r="G297" s="304"/>
      <c r="H297" s="304"/>
      <c r="I297" s="304"/>
      <c r="J297" s="304"/>
      <c r="K297" s="304"/>
    </row>
    <row r="298" spans="1:11">
      <c r="A298" s="304"/>
      <c r="B298" s="304"/>
      <c r="C298" s="304"/>
      <c r="D298" s="304"/>
      <c r="E298" s="304"/>
      <c r="F298" s="17"/>
      <c r="G298" s="304"/>
      <c r="H298" s="304"/>
      <c r="I298" s="304"/>
      <c r="J298" s="304"/>
      <c r="K298" s="304"/>
    </row>
    <row r="299" spans="1:11">
      <c r="A299" s="304"/>
      <c r="B299" s="304"/>
      <c r="C299" s="304"/>
      <c r="D299" s="304"/>
      <c r="E299" s="304"/>
      <c r="F299" s="17"/>
      <c r="G299" s="304"/>
      <c r="H299" s="304"/>
      <c r="I299" s="304"/>
      <c r="J299" s="304"/>
      <c r="K299" s="304"/>
    </row>
    <row r="300" spans="1:11">
      <c r="A300" s="304"/>
      <c r="B300" s="304"/>
      <c r="C300" s="304"/>
      <c r="D300" s="304"/>
      <c r="E300" s="304"/>
      <c r="F300" s="17"/>
      <c r="G300" s="304"/>
      <c r="H300" s="304"/>
      <c r="I300" s="304"/>
      <c r="J300" s="304"/>
      <c r="K300" s="304"/>
    </row>
    <row r="301" spans="1:11">
      <c r="A301" s="304"/>
      <c r="B301" s="304"/>
      <c r="C301" s="304"/>
      <c r="D301" s="304"/>
      <c r="E301" s="304"/>
      <c r="F301" s="17"/>
      <c r="G301" s="304"/>
      <c r="H301" s="304"/>
      <c r="I301" s="304"/>
      <c r="J301" s="304"/>
      <c r="K301" s="304"/>
    </row>
    <row r="302" spans="1:11">
      <c r="A302" s="304"/>
      <c r="B302" s="304"/>
      <c r="C302" s="304"/>
      <c r="D302" s="304"/>
      <c r="E302" s="304"/>
      <c r="F302" s="17"/>
      <c r="G302" s="304"/>
      <c r="H302" s="304"/>
      <c r="I302" s="304"/>
      <c r="J302" s="304"/>
      <c r="K302" s="304"/>
    </row>
    <row r="303" spans="1:11">
      <c r="A303" s="304"/>
      <c r="B303" s="304"/>
      <c r="C303" s="304"/>
      <c r="D303" s="304"/>
      <c r="E303" s="304"/>
      <c r="F303" s="17"/>
      <c r="G303" s="304"/>
      <c r="H303" s="304"/>
      <c r="I303" s="304"/>
      <c r="J303" s="304"/>
      <c r="K303" s="304"/>
    </row>
    <row r="304" spans="1:11">
      <c r="A304" s="304"/>
      <c r="B304" s="304"/>
      <c r="C304" s="304"/>
      <c r="D304" s="304"/>
      <c r="E304" s="304"/>
      <c r="F304" s="17"/>
      <c r="G304" s="304"/>
      <c r="H304" s="304"/>
      <c r="I304" s="304"/>
      <c r="J304" s="304"/>
      <c r="K304" s="304"/>
    </row>
    <row r="305" spans="1:11">
      <c r="A305" s="304"/>
      <c r="B305" s="304"/>
      <c r="C305" s="304"/>
      <c r="D305" s="304"/>
      <c r="E305" s="304"/>
      <c r="F305" s="17"/>
      <c r="G305" s="304"/>
      <c r="H305" s="304"/>
      <c r="I305" s="304"/>
      <c r="J305" s="304"/>
      <c r="K305" s="304"/>
    </row>
    <row r="306" spans="1:11">
      <c r="A306" s="304"/>
      <c r="B306" s="304"/>
      <c r="C306" s="304"/>
      <c r="D306" s="304"/>
      <c r="E306" s="304"/>
      <c r="F306" s="17"/>
      <c r="G306" s="304"/>
      <c r="H306" s="304"/>
      <c r="I306" s="304"/>
      <c r="J306" s="304"/>
      <c r="K306" s="304"/>
    </row>
    <row r="307" spans="1:11">
      <c r="A307" s="304"/>
      <c r="B307" s="304"/>
      <c r="C307" s="304"/>
      <c r="D307" s="304"/>
      <c r="E307" s="304"/>
      <c r="F307" s="17"/>
      <c r="G307" s="304"/>
      <c r="H307" s="304"/>
      <c r="I307" s="304"/>
      <c r="J307" s="304"/>
      <c r="K307" s="304"/>
    </row>
    <row r="308" spans="1:11">
      <c r="A308" s="304"/>
      <c r="B308" s="304"/>
      <c r="C308" s="304"/>
      <c r="D308" s="304"/>
      <c r="E308" s="304"/>
      <c r="F308" s="17"/>
      <c r="G308" s="304"/>
      <c r="H308" s="304"/>
      <c r="I308" s="304"/>
      <c r="J308" s="304"/>
      <c r="K308" s="304"/>
    </row>
    <row r="309" spans="1:11">
      <c r="A309" s="304"/>
      <c r="B309" s="304"/>
      <c r="C309" s="304"/>
      <c r="D309" s="304"/>
      <c r="E309" s="304"/>
      <c r="F309" s="37"/>
      <c r="G309" s="304"/>
      <c r="H309" s="304"/>
      <c r="I309" s="304"/>
      <c r="J309" s="304"/>
      <c r="K309" s="304"/>
    </row>
    <row r="310" spans="1:11">
      <c r="A310" s="304"/>
      <c r="B310" s="304"/>
      <c r="C310" s="304"/>
      <c r="D310" s="304"/>
      <c r="E310" s="304"/>
      <c r="F310" s="17"/>
      <c r="G310" s="304"/>
      <c r="H310" s="304"/>
      <c r="I310" s="304"/>
      <c r="J310" s="304"/>
      <c r="K310" s="304"/>
    </row>
    <row r="311" spans="1:11">
      <c r="A311" s="304"/>
      <c r="B311" s="304"/>
      <c r="C311" s="304"/>
      <c r="D311" s="304"/>
      <c r="E311" s="304"/>
      <c r="F311" s="304"/>
      <c r="G311" s="304"/>
      <c r="H311" s="304"/>
      <c r="I311" s="304"/>
      <c r="J311" s="304"/>
      <c r="K311" s="304"/>
    </row>
    <row r="312" spans="1:11">
      <c r="A312" s="304"/>
      <c r="B312" s="304"/>
      <c r="C312" s="304"/>
      <c r="D312" s="304"/>
      <c r="E312" s="304"/>
      <c r="F312" s="304"/>
      <c r="G312" s="304"/>
      <c r="H312" s="304"/>
      <c r="I312" s="304"/>
      <c r="J312" s="304"/>
      <c r="K312" s="304"/>
    </row>
    <row r="313" spans="1:11">
      <c r="A313" s="304"/>
      <c r="B313" s="304"/>
      <c r="C313" s="304"/>
      <c r="D313" s="304"/>
      <c r="E313" s="304"/>
      <c r="F313" s="304"/>
      <c r="G313" s="304"/>
      <c r="H313" s="304"/>
      <c r="I313" s="304"/>
      <c r="J313" s="304"/>
      <c r="K313" s="304"/>
    </row>
    <row r="314" spans="1:11">
      <c r="A314" s="304"/>
      <c r="B314" s="304"/>
      <c r="C314" s="304"/>
      <c r="D314" s="304"/>
      <c r="E314" s="304"/>
      <c r="F314" s="304"/>
      <c r="G314" s="304"/>
      <c r="H314" s="304"/>
      <c r="I314" s="304"/>
      <c r="J314" s="304"/>
      <c r="K314" s="304"/>
    </row>
    <row r="315" spans="1:11">
      <c r="A315" s="304"/>
      <c r="B315" s="304"/>
      <c r="C315" s="304"/>
      <c r="D315" s="304"/>
      <c r="E315" s="304"/>
      <c r="F315" s="304"/>
      <c r="G315" s="304"/>
      <c r="H315" s="304"/>
      <c r="I315" s="304"/>
      <c r="J315" s="304"/>
      <c r="K315" s="304"/>
    </row>
    <row r="316" spans="1:11">
      <c r="A316" s="304"/>
      <c r="B316" s="304"/>
      <c r="C316" s="304"/>
      <c r="D316" s="304"/>
      <c r="E316" s="304"/>
      <c r="F316" s="304"/>
      <c r="G316" s="304"/>
      <c r="H316" s="304"/>
      <c r="I316" s="304"/>
      <c r="J316" s="304"/>
      <c r="K316" s="304"/>
    </row>
    <row r="317" spans="1:11">
      <c r="A317" s="304"/>
      <c r="B317" s="304"/>
      <c r="C317" s="304"/>
      <c r="D317" s="304"/>
      <c r="E317" s="304"/>
      <c r="F317" s="304"/>
      <c r="G317" s="304"/>
      <c r="H317" s="304"/>
      <c r="I317" s="304"/>
      <c r="J317" s="304"/>
      <c r="K317" s="304"/>
    </row>
    <row r="318" spans="1:11">
      <c r="A318" s="304"/>
      <c r="B318" s="304"/>
      <c r="C318" s="304"/>
      <c r="D318" s="304"/>
      <c r="E318" s="304"/>
      <c r="F318" s="304"/>
      <c r="G318" s="304"/>
      <c r="H318" s="304"/>
      <c r="I318" s="304"/>
      <c r="J318" s="304"/>
      <c r="K318" s="304"/>
    </row>
    <row r="319" spans="1:11">
      <c r="A319" s="304"/>
      <c r="B319" s="304"/>
      <c r="C319" s="304"/>
      <c r="D319" s="304"/>
      <c r="E319" s="304"/>
      <c r="F319" s="304"/>
      <c r="G319" s="304"/>
      <c r="H319" s="304"/>
      <c r="I319" s="304"/>
      <c r="J319" s="304"/>
      <c r="K319" s="304"/>
    </row>
    <row r="320" spans="1:11">
      <c r="A320" s="304"/>
      <c r="B320" s="304"/>
      <c r="C320" s="304"/>
      <c r="D320" s="304"/>
      <c r="E320" s="304"/>
      <c r="F320" s="304"/>
      <c r="G320" s="304"/>
      <c r="H320" s="304"/>
      <c r="I320" s="304"/>
      <c r="J320" s="304"/>
      <c r="K320" s="304"/>
    </row>
    <row r="321" spans="1:11">
      <c r="A321" s="304"/>
      <c r="B321" s="304"/>
      <c r="C321" s="304"/>
      <c r="D321" s="304"/>
      <c r="E321" s="304"/>
      <c r="F321" s="304"/>
      <c r="G321" s="304"/>
      <c r="H321" s="304"/>
      <c r="I321" s="304"/>
      <c r="J321" s="304"/>
      <c r="K321" s="304"/>
    </row>
    <row r="322" spans="1:11">
      <c r="A322" s="304"/>
      <c r="B322" s="304"/>
      <c r="C322" s="304"/>
      <c r="D322" s="304"/>
      <c r="E322" s="304"/>
      <c r="F322" s="304"/>
      <c r="G322" s="304"/>
      <c r="H322" s="304"/>
      <c r="I322" s="304"/>
      <c r="J322" s="304"/>
      <c r="K322" s="304"/>
    </row>
    <row r="323" spans="1:11">
      <c r="A323" s="304"/>
      <c r="B323" s="304"/>
      <c r="C323" s="304"/>
      <c r="D323" s="304"/>
      <c r="E323" s="304"/>
      <c r="F323" s="304"/>
      <c r="G323" s="304"/>
      <c r="H323" s="304"/>
      <c r="I323" s="304"/>
      <c r="J323" s="304"/>
      <c r="K323" s="304"/>
    </row>
    <row r="324" spans="1:11">
      <c r="A324" s="304"/>
      <c r="B324" s="304"/>
      <c r="C324" s="304"/>
      <c r="D324" s="304"/>
      <c r="E324" s="304"/>
      <c r="F324" s="304"/>
      <c r="G324" s="304"/>
      <c r="H324" s="304"/>
      <c r="I324" s="304"/>
      <c r="J324" s="304"/>
      <c r="K324" s="304"/>
    </row>
    <row r="325" spans="1:11">
      <c r="A325" s="304"/>
      <c r="B325" s="304"/>
      <c r="C325" s="304"/>
      <c r="D325" s="304"/>
      <c r="E325" s="304"/>
      <c r="F325" s="304"/>
      <c r="G325" s="304"/>
      <c r="H325" s="304"/>
      <c r="I325" s="304"/>
      <c r="J325" s="304"/>
      <c r="K325" s="304"/>
    </row>
    <row r="326" spans="1:11">
      <c r="A326" s="304"/>
      <c r="B326" s="304"/>
      <c r="C326" s="304"/>
      <c r="D326" s="304"/>
      <c r="E326" s="304"/>
      <c r="F326" s="304"/>
      <c r="G326" s="304"/>
      <c r="H326" s="304"/>
      <c r="I326" s="304"/>
      <c r="J326" s="304"/>
      <c r="K326" s="304"/>
    </row>
    <row r="327" spans="1:11">
      <c r="A327" s="304"/>
      <c r="B327" s="304"/>
      <c r="C327" s="304"/>
      <c r="D327" s="304"/>
      <c r="E327" s="304"/>
      <c r="F327" s="304"/>
      <c r="G327" s="304"/>
      <c r="H327" s="304"/>
      <c r="I327" s="304"/>
      <c r="J327" s="304"/>
      <c r="K327" s="304"/>
    </row>
    <row r="328" spans="1:11">
      <c r="A328" s="304"/>
      <c r="B328" s="304"/>
      <c r="C328" s="304"/>
      <c r="D328" s="304"/>
      <c r="E328" s="304"/>
      <c r="F328" s="304"/>
      <c r="G328" s="304"/>
      <c r="H328" s="304"/>
      <c r="I328" s="304"/>
      <c r="J328" s="304"/>
      <c r="K328" s="304"/>
    </row>
    <row r="329" spans="1:11">
      <c r="A329" s="304"/>
      <c r="B329" s="304"/>
      <c r="C329" s="304"/>
      <c r="D329" s="304"/>
      <c r="E329" s="304"/>
      <c r="F329" s="304"/>
      <c r="G329" s="304"/>
      <c r="H329" s="304"/>
      <c r="I329" s="304"/>
      <c r="J329" s="304"/>
      <c r="K329" s="304"/>
    </row>
    <row r="330" spans="1:11">
      <c r="A330" s="304"/>
      <c r="B330" s="304"/>
      <c r="C330" s="304"/>
      <c r="D330" s="304"/>
      <c r="E330" s="304"/>
      <c r="F330" s="304"/>
      <c r="G330" s="304"/>
      <c r="H330" s="304"/>
      <c r="I330" s="304"/>
      <c r="J330" s="304"/>
      <c r="K330" s="304"/>
    </row>
    <row r="331" spans="1:11">
      <c r="A331" s="304"/>
      <c r="B331" s="304"/>
      <c r="C331" s="304"/>
      <c r="D331" s="304"/>
      <c r="E331" s="304"/>
      <c r="F331" s="304"/>
      <c r="G331" s="304"/>
      <c r="H331" s="304"/>
      <c r="I331" s="304"/>
      <c r="J331" s="304"/>
      <c r="K331" s="304"/>
    </row>
    <row r="332" spans="1:11">
      <c r="A332" s="304"/>
      <c r="B332" s="304"/>
      <c r="C332" s="304"/>
      <c r="D332" s="304"/>
      <c r="E332" s="304"/>
      <c r="F332" s="304"/>
      <c r="G332" s="304"/>
      <c r="H332" s="304"/>
      <c r="I332" s="304"/>
      <c r="J332" s="304"/>
      <c r="K332" s="304"/>
    </row>
    <row r="333" spans="1:11">
      <c r="A333" s="304"/>
      <c r="B333" s="304"/>
      <c r="C333" s="304"/>
      <c r="D333" s="304"/>
      <c r="E333" s="304"/>
      <c r="F333" s="304"/>
      <c r="G333" s="304"/>
      <c r="H333" s="304"/>
      <c r="I333" s="304"/>
      <c r="J333" s="304"/>
      <c r="K333" s="304"/>
    </row>
    <row r="334" spans="1:11">
      <c r="A334" s="304"/>
      <c r="B334" s="304"/>
      <c r="C334" s="304"/>
      <c r="D334" s="304"/>
      <c r="E334" s="304"/>
      <c r="F334" s="304"/>
      <c r="G334" s="304"/>
      <c r="H334" s="304"/>
      <c r="I334" s="304"/>
      <c r="J334" s="304"/>
      <c r="K334" s="304"/>
    </row>
    <row r="335" spans="1:11">
      <c r="A335" s="304"/>
      <c r="B335" s="304"/>
      <c r="C335" s="304"/>
      <c r="D335" s="304"/>
      <c r="E335" s="304"/>
      <c r="F335" s="304"/>
      <c r="G335" s="304"/>
      <c r="H335" s="304"/>
      <c r="I335" s="304"/>
      <c r="J335" s="304"/>
      <c r="K335" s="304"/>
    </row>
    <row r="336" spans="1:11">
      <c r="A336" s="304"/>
      <c r="B336" s="304"/>
      <c r="C336" s="304"/>
      <c r="D336" s="304"/>
      <c r="E336" s="304"/>
      <c r="F336" s="304"/>
      <c r="G336" s="304"/>
      <c r="H336" s="304"/>
      <c r="I336" s="304"/>
      <c r="J336" s="304"/>
      <c r="K336" s="304"/>
    </row>
    <row r="337" spans="1:11">
      <c r="A337" s="304"/>
      <c r="B337" s="304"/>
      <c r="C337" s="304"/>
      <c r="D337" s="304"/>
      <c r="E337" s="304"/>
      <c r="F337" s="304"/>
      <c r="G337" s="304"/>
      <c r="H337" s="304"/>
      <c r="I337" s="304"/>
      <c r="J337" s="304"/>
      <c r="K337" s="304"/>
    </row>
    <row r="338" spans="1:11">
      <c r="A338" s="304"/>
      <c r="B338" s="304"/>
      <c r="C338" s="304"/>
      <c r="D338" s="304"/>
      <c r="E338" s="304"/>
      <c r="F338" s="304"/>
      <c r="G338" s="304"/>
      <c r="H338" s="304"/>
      <c r="I338" s="304"/>
      <c r="J338" s="304"/>
      <c r="K338" s="304"/>
    </row>
    <row r="339" spans="1:11">
      <c r="A339" s="304"/>
      <c r="B339" s="304"/>
      <c r="C339" s="304"/>
      <c r="D339" s="304"/>
      <c r="E339" s="304"/>
      <c r="F339" s="304"/>
      <c r="G339" s="304"/>
      <c r="H339" s="304"/>
      <c r="I339" s="304"/>
      <c r="J339" s="304"/>
      <c r="K339" s="304"/>
    </row>
    <row r="340" spans="1:11">
      <c r="A340" s="304"/>
      <c r="B340" s="304"/>
      <c r="C340" s="304"/>
      <c r="D340" s="304"/>
      <c r="E340" s="304"/>
      <c r="F340" s="304"/>
      <c r="G340" s="304"/>
      <c r="H340" s="304"/>
      <c r="I340" s="304"/>
      <c r="J340" s="304"/>
      <c r="K340" s="304"/>
    </row>
    <row r="341" spans="1:11">
      <c r="A341" s="304"/>
      <c r="B341" s="304"/>
      <c r="C341" s="304"/>
      <c r="D341" s="304"/>
      <c r="E341" s="304"/>
      <c r="F341" s="304"/>
      <c r="G341" s="304"/>
      <c r="H341" s="304"/>
      <c r="I341" s="304"/>
      <c r="J341" s="304"/>
      <c r="K341" s="304"/>
    </row>
    <row r="342" spans="1:11">
      <c r="A342" s="304"/>
      <c r="B342" s="304"/>
      <c r="C342" s="304"/>
      <c r="D342" s="304"/>
      <c r="E342" s="304"/>
      <c r="F342" s="304"/>
      <c r="G342" s="304"/>
      <c r="H342" s="304"/>
      <c r="I342" s="304"/>
      <c r="J342" s="304"/>
      <c r="K342" s="304"/>
    </row>
    <row r="343" spans="1:11">
      <c r="A343" s="304"/>
      <c r="B343" s="304"/>
      <c r="C343" s="304"/>
      <c r="D343" s="304"/>
      <c r="E343" s="304"/>
      <c r="F343" s="304"/>
      <c r="G343" s="304"/>
      <c r="H343" s="304"/>
      <c r="I343" s="304"/>
      <c r="J343" s="304"/>
      <c r="K343" s="304"/>
    </row>
    <row r="344" spans="1:11">
      <c r="A344" s="304"/>
      <c r="B344" s="304"/>
      <c r="C344" s="304"/>
      <c r="D344" s="304"/>
      <c r="E344" s="304"/>
      <c r="F344" s="304"/>
      <c r="G344" s="304"/>
      <c r="H344" s="304"/>
      <c r="I344" s="304"/>
      <c r="J344" s="304"/>
      <c r="K344" s="304"/>
    </row>
    <row r="345" spans="1:11">
      <c r="A345" s="304"/>
      <c r="B345" s="304"/>
      <c r="C345" s="304"/>
      <c r="D345" s="304"/>
      <c r="E345" s="304"/>
      <c r="F345" s="304"/>
      <c r="G345" s="304"/>
      <c r="H345" s="304"/>
      <c r="I345" s="304"/>
      <c r="J345" s="304"/>
      <c r="K345" s="304"/>
    </row>
    <row r="346" spans="1:11">
      <c r="A346" s="304"/>
      <c r="B346" s="304"/>
      <c r="C346" s="304"/>
      <c r="D346" s="304"/>
      <c r="E346" s="304"/>
      <c r="F346" s="304"/>
      <c r="G346" s="304"/>
      <c r="H346" s="304"/>
      <c r="I346" s="304"/>
      <c r="J346" s="304"/>
      <c r="K346" s="304"/>
    </row>
    <row r="347" spans="1:11">
      <c r="A347" s="304"/>
      <c r="B347" s="304"/>
      <c r="C347" s="304"/>
      <c r="D347" s="304"/>
      <c r="E347" s="304"/>
      <c r="F347" s="304"/>
      <c r="G347" s="304"/>
      <c r="H347" s="304"/>
      <c r="I347" s="304"/>
      <c r="J347" s="304"/>
      <c r="K347" s="304"/>
    </row>
    <row r="348" spans="1:11">
      <c r="A348" s="304"/>
      <c r="B348" s="304"/>
      <c r="C348" s="304"/>
      <c r="D348" s="304"/>
      <c r="E348" s="304"/>
      <c r="F348" s="304"/>
      <c r="G348" s="304"/>
      <c r="H348" s="304"/>
      <c r="I348" s="304"/>
      <c r="J348" s="304"/>
      <c r="K348" s="304"/>
    </row>
    <row r="349" spans="1:11">
      <c r="A349" s="304"/>
      <c r="B349" s="304"/>
      <c r="C349" s="304"/>
      <c r="D349" s="304"/>
      <c r="E349" s="304"/>
      <c r="F349" s="304"/>
      <c r="G349" s="304"/>
      <c r="H349" s="304"/>
      <c r="I349" s="304"/>
      <c r="J349" s="304"/>
      <c r="K349" s="304"/>
    </row>
    <row r="350" spans="1:11">
      <c r="A350" s="304"/>
      <c r="B350" s="304"/>
      <c r="C350" s="304"/>
      <c r="D350" s="304"/>
      <c r="E350" s="304"/>
      <c r="F350" s="304"/>
      <c r="G350" s="304"/>
      <c r="H350" s="304"/>
      <c r="I350" s="304"/>
      <c r="J350" s="304"/>
      <c r="K350" s="304"/>
    </row>
    <row r="351" spans="1:11">
      <c r="A351" s="304"/>
      <c r="B351" s="304"/>
      <c r="C351" s="304"/>
      <c r="D351" s="304"/>
      <c r="E351" s="304"/>
      <c r="F351" s="304"/>
      <c r="G351" s="304"/>
      <c r="H351" s="304"/>
      <c r="I351" s="304"/>
      <c r="J351" s="304"/>
      <c r="K351" s="304"/>
    </row>
    <row r="352" spans="1:11">
      <c r="A352" s="304"/>
      <c r="B352" s="304"/>
      <c r="C352" s="304"/>
      <c r="D352" s="304"/>
      <c r="E352" s="304"/>
      <c r="F352" s="304"/>
      <c r="G352" s="304"/>
      <c r="H352" s="304"/>
      <c r="I352" s="304"/>
      <c r="J352" s="304"/>
      <c r="K352" s="304"/>
    </row>
    <row r="353" spans="1:11">
      <c r="A353" s="304"/>
      <c r="B353" s="304"/>
      <c r="C353" s="304"/>
      <c r="D353" s="304"/>
      <c r="E353" s="304"/>
      <c r="F353" s="304"/>
      <c r="G353" s="304"/>
      <c r="H353" s="304"/>
      <c r="I353" s="304"/>
      <c r="J353" s="304"/>
      <c r="K353" s="304"/>
    </row>
    <row r="354" spans="1:11">
      <c r="A354" s="304"/>
      <c r="B354" s="304"/>
      <c r="C354" s="304"/>
      <c r="D354" s="304"/>
      <c r="E354" s="304"/>
      <c r="F354" s="304"/>
      <c r="G354" s="304"/>
      <c r="H354" s="304"/>
      <c r="I354" s="304"/>
      <c r="J354" s="304"/>
      <c r="K354" s="304"/>
    </row>
    <row r="355" spans="1:11">
      <c r="A355" s="304"/>
      <c r="B355" s="304"/>
      <c r="C355" s="304"/>
      <c r="D355" s="304"/>
      <c r="E355" s="304"/>
      <c r="F355" s="304"/>
      <c r="G355" s="304"/>
      <c r="H355" s="304"/>
      <c r="I355" s="304"/>
      <c r="J355" s="304"/>
      <c r="K355" s="304"/>
    </row>
    <row r="356" spans="1:11">
      <c r="A356" s="304"/>
      <c r="B356" s="304"/>
      <c r="C356" s="304"/>
      <c r="D356" s="304"/>
      <c r="E356" s="304"/>
      <c r="F356" s="304"/>
      <c r="G356" s="304"/>
      <c r="H356" s="304"/>
      <c r="I356" s="304"/>
      <c r="J356" s="304"/>
      <c r="K356" s="304"/>
    </row>
    <row r="357" spans="1:11">
      <c r="A357" s="304"/>
      <c r="B357" s="304"/>
      <c r="C357" s="304"/>
      <c r="D357" s="304"/>
      <c r="E357" s="304"/>
      <c r="F357" s="304"/>
      <c r="G357" s="304"/>
      <c r="H357" s="304"/>
      <c r="I357" s="304"/>
      <c r="J357" s="304"/>
      <c r="K357" s="304"/>
    </row>
    <row r="358" spans="1:11">
      <c r="A358" s="304"/>
      <c r="B358" s="304"/>
      <c r="C358" s="304"/>
      <c r="D358" s="304"/>
      <c r="E358" s="304"/>
      <c r="F358" s="304"/>
      <c r="G358" s="304"/>
      <c r="H358" s="304"/>
      <c r="I358" s="304"/>
      <c r="J358" s="304"/>
      <c r="K358" s="304"/>
    </row>
    <row r="359" spans="1:11">
      <c r="A359" s="304"/>
      <c r="B359" s="304"/>
      <c r="C359" s="304"/>
      <c r="D359" s="304"/>
      <c r="E359" s="304"/>
      <c r="F359" s="304"/>
      <c r="G359" s="304"/>
      <c r="H359" s="304"/>
      <c r="I359" s="304"/>
      <c r="J359" s="304"/>
      <c r="K359" s="304"/>
    </row>
    <row r="360" spans="1:11">
      <c r="A360" s="304"/>
      <c r="B360" s="304"/>
      <c r="C360" s="304"/>
      <c r="D360" s="304"/>
      <c r="E360" s="304"/>
      <c r="F360" s="304"/>
      <c r="G360" s="304"/>
      <c r="H360" s="304"/>
      <c r="I360" s="304"/>
      <c r="J360" s="304"/>
      <c r="K360" s="304"/>
    </row>
    <row r="361" spans="1:11">
      <c r="A361" s="304"/>
      <c r="B361" s="304"/>
      <c r="C361" s="304"/>
      <c r="D361" s="304"/>
      <c r="E361" s="304"/>
      <c r="F361" s="304"/>
      <c r="G361" s="304"/>
      <c r="H361" s="304"/>
      <c r="I361" s="304"/>
      <c r="J361" s="304"/>
      <c r="K361" s="304"/>
    </row>
    <row r="362" spans="1:11">
      <c r="A362" s="304"/>
      <c r="B362" s="304"/>
      <c r="C362" s="304"/>
      <c r="D362" s="304"/>
      <c r="E362" s="304"/>
      <c r="F362" s="304"/>
      <c r="G362" s="304"/>
      <c r="H362" s="304"/>
      <c r="I362" s="304"/>
      <c r="J362" s="304"/>
      <c r="K362" s="304"/>
    </row>
    <row r="363" spans="1:11">
      <c r="A363" s="304"/>
      <c r="B363" s="304"/>
      <c r="C363" s="304"/>
      <c r="D363" s="304"/>
      <c r="E363" s="304"/>
      <c r="F363" s="304"/>
      <c r="G363" s="304"/>
      <c r="H363" s="304"/>
      <c r="I363" s="304"/>
      <c r="J363" s="304"/>
      <c r="K363" s="304"/>
    </row>
    <row r="364" spans="1:11">
      <c r="A364" s="304"/>
      <c r="B364" s="304"/>
      <c r="C364" s="304"/>
      <c r="D364" s="304"/>
      <c r="E364" s="304"/>
      <c r="F364" s="304"/>
      <c r="G364" s="304"/>
      <c r="H364" s="304"/>
      <c r="I364" s="304"/>
      <c r="J364" s="304"/>
      <c r="K364" s="304"/>
    </row>
    <row r="365" spans="1:11">
      <c r="A365" s="304"/>
      <c r="B365" s="304"/>
      <c r="C365" s="304"/>
      <c r="D365" s="304"/>
      <c r="E365" s="304"/>
      <c r="F365" s="304"/>
      <c r="G365" s="304"/>
      <c r="H365" s="304"/>
      <c r="I365" s="304"/>
      <c r="J365" s="304"/>
      <c r="K365" s="304"/>
    </row>
    <row r="366" spans="1:11">
      <c r="A366" s="304"/>
      <c r="B366" s="304"/>
      <c r="C366" s="304"/>
      <c r="D366" s="304"/>
      <c r="E366" s="304"/>
      <c r="F366" s="304"/>
      <c r="G366" s="304"/>
      <c r="H366" s="304"/>
      <c r="I366" s="304"/>
      <c r="J366" s="304"/>
      <c r="K366" s="304"/>
    </row>
    <row r="367" spans="1:11">
      <c r="A367" s="304"/>
      <c r="B367" s="304"/>
      <c r="C367" s="304"/>
      <c r="D367" s="304"/>
      <c r="E367" s="304"/>
      <c r="F367" s="304"/>
      <c r="G367" s="304"/>
      <c r="H367" s="304"/>
      <c r="I367" s="304"/>
      <c r="J367" s="304"/>
      <c r="K367" s="304"/>
    </row>
    <row r="368" spans="1:11">
      <c r="A368" s="304"/>
      <c r="B368" s="304"/>
      <c r="C368" s="304"/>
      <c r="D368" s="304"/>
      <c r="E368" s="304"/>
      <c r="F368" s="304"/>
      <c r="G368" s="304"/>
      <c r="H368" s="304"/>
      <c r="I368" s="304"/>
      <c r="J368" s="304"/>
      <c r="K368" s="304"/>
    </row>
    <row r="369" spans="1:11">
      <c r="A369" s="304"/>
      <c r="B369" s="304"/>
      <c r="C369" s="304"/>
      <c r="D369" s="304"/>
      <c r="E369" s="304"/>
      <c r="F369" s="304"/>
      <c r="G369" s="304"/>
      <c r="H369" s="304"/>
      <c r="I369" s="304"/>
      <c r="J369" s="304"/>
      <c r="K369" s="304"/>
    </row>
    <row r="370" spans="1:11">
      <c r="A370" s="304"/>
      <c r="B370" s="304"/>
      <c r="C370" s="304"/>
      <c r="D370" s="304"/>
      <c r="E370" s="304"/>
      <c r="F370" s="304"/>
      <c r="G370" s="304"/>
      <c r="H370" s="304"/>
      <c r="I370" s="304"/>
      <c r="J370" s="304"/>
      <c r="K370" s="304"/>
    </row>
    <row r="371" spans="1:11">
      <c r="A371" s="304"/>
      <c r="B371" s="304"/>
      <c r="C371" s="304"/>
      <c r="D371" s="304"/>
      <c r="E371" s="304"/>
      <c r="F371" s="304"/>
      <c r="G371" s="304"/>
      <c r="H371" s="304"/>
      <c r="I371" s="304"/>
      <c r="J371" s="304"/>
      <c r="K371" s="304"/>
    </row>
    <row r="372" spans="1:11">
      <c r="A372" s="304"/>
      <c r="B372" s="304"/>
      <c r="C372" s="304"/>
      <c r="D372" s="304"/>
      <c r="E372" s="304"/>
      <c r="F372" s="304"/>
      <c r="G372" s="304"/>
      <c r="H372" s="304"/>
      <c r="I372" s="304"/>
      <c r="J372" s="304"/>
      <c r="K372" s="304"/>
    </row>
    <row r="373" spans="1:11">
      <c r="A373" s="304"/>
      <c r="B373" s="304"/>
      <c r="C373" s="304"/>
      <c r="D373" s="304"/>
      <c r="E373" s="304"/>
      <c r="F373" s="304"/>
      <c r="G373" s="304"/>
      <c r="H373" s="304"/>
      <c r="I373" s="304"/>
      <c r="J373" s="304"/>
      <c r="K373" s="304"/>
    </row>
    <row r="374" spans="1:11">
      <c r="A374" s="304"/>
      <c r="B374" s="304"/>
      <c r="C374" s="304"/>
      <c r="D374" s="304"/>
      <c r="E374" s="304"/>
      <c r="F374" s="304"/>
      <c r="G374" s="304"/>
      <c r="H374" s="304"/>
      <c r="I374" s="304"/>
      <c r="J374" s="304"/>
      <c r="K374" s="304"/>
    </row>
    <row r="375" spans="1:11">
      <c r="A375" s="304"/>
      <c r="B375" s="304"/>
      <c r="C375" s="304"/>
      <c r="D375" s="304"/>
      <c r="E375" s="304"/>
      <c r="F375" s="304"/>
      <c r="G375" s="304"/>
      <c r="H375" s="304"/>
      <c r="I375" s="304"/>
      <c r="J375" s="304"/>
      <c r="K375" s="304"/>
    </row>
    <row r="376" spans="1:11">
      <c r="A376" s="304"/>
      <c r="B376" s="304"/>
      <c r="C376" s="304"/>
      <c r="D376" s="304"/>
      <c r="E376" s="304"/>
      <c r="F376" s="304"/>
      <c r="G376" s="304"/>
      <c r="H376" s="304"/>
      <c r="I376" s="304"/>
      <c r="J376" s="304"/>
      <c r="K376" s="304"/>
    </row>
    <row r="377" spans="1:11">
      <c r="A377" s="304"/>
      <c r="B377" s="304"/>
      <c r="C377" s="304"/>
      <c r="D377" s="304"/>
      <c r="E377" s="304"/>
      <c r="F377" s="304"/>
      <c r="G377" s="304"/>
      <c r="H377" s="304"/>
      <c r="I377" s="304"/>
      <c r="J377" s="304"/>
      <c r="K377" s="304"/>
    </row>
    <row r="378" spans="1:11">
      <c r="A378" s="304"/>
      <c r="B378" s="304"/>
      <c r="C378" s="304"/>
      <c r="D378" s="304"/>
      <c r="E378" s="304"/>
      <c r="F378" s="304"/>
      <c r="G378" s="304"/>
      <c r="H378" s="304"/>
      <c r="I378" s="304"/>
      <c r="J378" s="304"/>
      <c r="K378" s="304"/>
    </row>
    <row r="379" spans="1:11">
      <c r="A379" s="304"/>
      <c r="B379" s="304"/>
      <c r="C379" s="304"/>
      <c r="D379" s="304"/>
      <c r="E379" s="304"/>
      <c r="F379" s="304"/>
      <c r="G379" s="304"/>
      <c r="H379" s="304"/>
      <c r="I379" s="304"/>
      <c r="J379" s="304"/>
      <c r="K379" s="304"/>
    </row>
    <row r="380" spans="1:11">
      <c r="A380" s="304"/>
      <c r="B380" s="304"/>
      <c r="C380" s="304"/>
      <c r="D380" s="304"/>
      <c r="E380" s="304"/>
      <c r="F380" s="304"/>
      <c r="G380" s="304"/>
      <c r="H380" s="304"/>
      <c r="I380" s="304"/>
      <c r="J380" s="304"/>
      <c r="K380" s="304"/>
    </row>
    <row r="381" spans="1:11">
      <c r="A381" s="304"/>
      <c r="B381" s="304"/>
      <c r="C381" s="304"/>
      <c r="D381" s="304"/>
      <c r="E381" s="304"/>
      <c r="F381" s="304"/>
      <c r="G381" s="304"/>
      <c r="H381" s="304"/>
      <c r="I381" s="304"/>
      <c r="J381" s="304"/>
      <c r="K381" s="304"/>
    </row>
    <row r="382" spans="1:11">
      <c r="A382" s="304"/>
      <c r="B382" s="304"/>
      <c r="C382" s="304"/>
      <c r="D382" s="304"/>
      <c r="E382" s="304"/>
      <c r="F382" s="304"/>
      <c r="G382" s="304"/>
      <c r="H382" s="304"/>
      <c r="I382" s="304"/>
      <c r="J382" s="304"/>
      <c r="K382" s="304"/>
    </row>
    <row r="383" spans="1:11">
      <c r="A383" s="304"/>
      <c r="B383" s="304"/>
      <c r="C383" s="304"/>
      <c r="D383" s="304"/>
      <c r="E383" s="304"/>
      <c r="F383" s="304"/>
      <c r="G383" s="304"/>
      <c r="H383" s="304"/>
      <c r="I383" s="304"/>
      <c r="J383" s="304"/>
      <c r="K383" s="304"/>
    </row>
    <row r="384" spans="1:11">
      <c r="A384" s="304"/>
      <c r="B384" s="304"/>
      <c r="C384" s="304"/>
      <c r="D384" s="304"/>
      <c r="E384" s="304"/>
      <c r="F384" s="304"/>
      <c r="G384" s="304"/>
      <c r="H384" s="304"/>
      <c r="I384" s="304"/>
      <c r="J384" s="304"/>
      <c r="K384" s="304"/>
    </row>
    <row r="385" spans="1:11">
      <c r="A385" s="304"/>
      <c r="B385" s="304"/>
      <c r="C385" s="304"/>
      <c r="D385" s="304"/>
      <c r="E385" s="304"/>
      <c r="F385" s="304"/>
      <c r="G385" s="304"/>
      <c r="H385" s="304"/>
      <c r="I385" s="304"/>
      <c r="J385" s="304"/>
      <c r="K385" s="304"/>
    </row>
    <row r="386" spans="1:11">
      <c r="A386" s="304"/>
      <c r="B386" s="304"/>
      <c r="C386" s="304"/>
      <c r="D386" s="304"/>
      <c r="E386" s="304"/>
      <c r="F386" s="304"/>
      <c r="G386" s="304"/>
      <c r="H386" s="304"/>
      <c r="I386" s="304"/>
      <c r="J386" s="304"/>
      <c r="K386" s="304"/>
    </row>
    <row r="387" spans="1:11">
      <c r="A387" s="304"/>
      <c r="B387" s="304"/>
      <c r="C387" s="304"/>
      <c r="D387" s="304"/>
      <c r="E387" s="304"/>
      <c r="F387" s="304"/>
      <c r="G387" s="304"/>
      <c r="H387" s="304"/>
      <c r="I387" s="304"/>
      <c r="J387" s="304"/>
      <c r="K387" s="304"/>
    </row>
    <row r="388" spans="1:11">
      <c r="A388" s="304"/>
      <c r="B388" s="304"/>
      <c r="C388" s="304"/>
      <c r="D388" s="304"/>
      <c r="E388" s="304"/>
      <c r="F388" s="304"/>
      <c r="G388" s="304"/>
      <c r="H388" s="304"/>
      <c r="I388" s="304"/>
      <c r="J388" s="304"/>
      <c r="K388" s="304"/>
    </row>
    <row r="389" spans="1:11">
      <c r="A389" s="304"/>
      <c r="B389" s="304"/>
      <c r="C389" s="304"/>
      <c r="D389" s="304"/>
      <c r="E389" s="304"/>
      <c r="F389" s="304"/>
      <c r="G389" s="304"/>
      <c r="H389" s="304"/>
      <c r="I389" s="304"/>
      <c r="J389" s="304"/>
      <c r="K389" s="304"/>
    </row>
    <row r="390" spans="1:11">
      <c r="A390" s="304"/>
      <c r="B390" s="304"/>
      <c r="C390" s="304"/>
      <c r="D390" s="304"/>
      <c r="E390" s="304"/>
      <c r="F390" s="304"/>
      <c r="G390" s="304"/>
      <c r="H390" s="304"/>
      <c r="I390" s="304"/>
      <c r="J390" s="304"/>
      <c r="K390" s="304"/>
    </row>
    <row r="391" spans="1:11">
      <c r="A391" s="304"/>
      <c r="B391" s="304"/>
      <c r="C391" s="304"/>
      <c r="D391" s="304"/>
      <c r="E391" s="304"/>
      <c r="F391" s="304"/>
      <c r="G391" s="304"/>
      <c r="H391" s="304"/>
      <c r="I391" s="304"/>
      <c r="J391" s="304"/>
      <c r="K391" s="304"/>
    </row>
    <row r="392" spans="1:11">
      <c r="A392" s="304"/>
      <c r="B392" s="304"/>
      <c r="C392" s="304"/>
      <c r="D392" s="304"/>
      <c r="E392" s="304"/>
      <c r="F392" s="304"/>
      <c r="G392" s="304"/>
      <c r="H392" s="304"/>
      <c r="I392" s="304"/>
      <c r="J392" s="304"/>
      <c r="K392" s="304"/>
    </row>
    <row r="393" spans="1:11">
      <c r="A393" s="304"/>
      <c r="B393" s="304"/>
      <c r="C393" s="304"/>
      <c r="D393" s="304"/>
      <c r="E393" s="304"/>
      <c r="F393" s="304"/>
      <c r="G393" s="304"/>
      <c r="H393" s="304"/>
      <c r="I393" s="304"/>
      <c r="J393" s="304"/>
      <c r="K393" s="304"/>
    </row>
    <row r="394" spans="1:11">
      <c r="A394" s="304"/>
      <c r="B394" s="304"/>
      <c r="C394" s="304"/>
      <c r="D394" s="304"/>
      <c r="E394" s="304"/>
      <c r="F394" s="304"/>
      <c r="G394" s="304"/>
      <c r="H394" s="304"/>
      <c r="I394" s="304"/>
    </row>
    <row r="395" spans="1:11">
      <c r="A395" s="304"/>
      <c r="B395" s="304"/>
      <c r="C395" s="304"/>
      <c r="D395" s="304"/>
      <c r="E395" s="304"/>
      <c r="F395" s="304"/>
      <c r="G395" s="304"/>
      <c r="H395" s="304"/>
      <c r="I395" s="304"/>
    </row>
    <row r="396" spans="1:11">
      <c r="A396" s="304"/>
      <c r="B396" s="304"/>
      <c r="C396" s="304"/>
      <c r="D396" s="304"/>
      <c r="E396" s="304"/>
      <c r="F396" s="304"/>
      <c r="G396" s="304"/>
      <c r="H396" s="304"/>
      <c r="I396" s="304"/>
    </row>
    <row r="397" spans="1:11">
      <c r="A397" s="304"/>
      <c r="B397" s="304"/>
      <c r="C397" s="304"/>
      <c r="D397" s="304"/>
      <c r="E397" s="304"/>
      <c r="F397" s="304"/>
      <c r="G397" s="304"/>
      <c r="H397" s="304"/>
      <c r="I397" s="304"/>
    </row>
    <row r="398" spans="1:11">
      <c r="A398" s="304"/>
      <c r="B398" s="304"/>
      <c r="C398" s="304"/>
      <c r="D398" s="304"/>
      <c r="E398" s="304"/>
      <c r="F398" s="304"/>
      <c r="G398" s="304"/>
      <c r="H398" s="304"/>
      <c r="I398" s="304"/>
    </row>
    <row r="399" spans="1:11">
      <c r="A399" s="304"/>
      <c r="B399" s="304"/>
      <c r="C399" s="304"/>
      <c r="D399" s="304"/>
      <c r="E399" s="304"/>
      <c r="F399" s="304"/>
      <c r="G399" s="304"/>
      <c r="H399" s="304"/>
      <c r="I399" s="304"/>
    </row>
    <row r="400" spans="1:11">
      <c r="A400" s="304"/>
      <c r="B400" s="304"/>
      <c r="C400" s="304"/>
      <c r="D400" s="304"/>
      <c r="E400" s="304"/>
      <c r="F400" s="304"/>
      <c r="G400" s="304"/>
      <c r="H400" s="304"/>
      <c r="I400" s="304"/>
    </row>
    <row r="401" spans="1:9">
      <c r="A401" s="304"/>
      <c r="B401" s="304"/>
      <c r="C401" s="304"/>
      <c r="D401" s="304"/>
      <c r="E401" s="304"/>
      <c r="F401" s="304"/>
      <c r="G401" s="304"/>
      <c r="H401" s="304"/>
      <c r="I401" s="304"/>
    </row>
    <row r="402" spans="1:9">
      <c r="A402" s="304"/>
      <c r="B402" s="304"/>
      <c r="C402" s="304"/>
      <c r="D402" s="304"/>
      <c r="E402" s="304"/>
      <c r="F402" s="304"/>
      <c r="G402" s="304"/>
      <c r="H402" s="304"/>
      <c r="I402" s="304"/>
    </row>
    <row r="403" spans="1:9">
      <c r="A403" s="304"/>
      <c r="B403" s="304"/>
      <c r="C403" s="304"/>
      <c r="D403" s="304"/>
      <c r="E403" s="304"/>
      <c r="F403" s="304"/>
      <c r="G403" s="304"/>
      <c r="H403" s="304"/>
      <c r="I403" s="304"/>
    </row>
    <row r="404" spans="1:9">
      <c r="A404" s="304"/>
      <c r="B404" s="304"/>
      <c r="C404" s="304"/>
      <c r="D404" s="304"/>
      <c r="E404" s="304"/>
      <c r="F404" s="304"/>
      <c r="G404" s="304"/>
      <c r="H404" s="304"/>
      <c r="I404" s="304"/>
    </row>
    <row r="405" spans="1:9">
      <c r="A405" s="304"/>
      <c r="B405" s="304"/>
      <c r="C405" s="304"/>
      <c r="D405" s="304"/>
      <c r="E405" s="304"/>
      <c r="F405" s="304"/>
      <c r="G405" s="304"/>
      <c r="H405" s="304"/>
      <c r="I405" s="304"/>
    </row>
    <row r="406" spans="1:9">
      <c r="A406" s="304"/>
      <c r="B406" s="304"/>
      <c r="C406" s="304"/>
      <c r="D406" s="304"/>
      <c r="E406" s="304"/>
      <c r="F406" s="304"/>
      <c r="G406" s="304"/>
      <c r="H406" s="304"/>
      <c r="I406" s="304"/>
    </row>
    <row r="407" spans="1:9">
      <c r="A407" s="304"/>
      <c r="B407" s="304"/>
      <c r="C407" s="304"/>
      <c r="D407" s="304"/>
      <c r="E407" s="304"/>
      <c r="F407" s="304"/>
      <c r="G407" s="304"/>
      <c r="H407" s="304"/>
      <c r="I407" s="304"/>
    </row>
    <row r="408" spans="1:9">
      <c r="A408" s="304"/>
      <c r="B408" s="304"/>
      <c r="C408" s="304"/>
      <c r="D408" s="304"/>
      <c r="E408" s="304"/>
      <c r="F408" s="304"/>
      <c r="G408" s="304"/>
      <c r="H408" s="304"/>
      <c r="I408" s="304"/>
    </row>
    <row r="409" spans="1:9">
      <c r="A409" s="304"/>
      <c r="B409" s="304"/>
      <c r="C409" s="304"/>
      <c r="D409" s="304"/>
      <c r="E409" s="304"/>
      <c r="F409" s="304"/>
      <c r="G409" s="304"/>
      <c r="H409" s="304"/>
      <c r="I409" s="304"/>
    </row>
    <row r="410" spans="1:9">
      <c r="A410" s="304"/>
      <c r="B410" s="304"/>
      <c r="C410" s="304"/>
      <c r="D410" s="304"/>
      <c r="E410" s="304"/>
      <c r="F410" s="304"/>
      <c r="G410" s="304"/>
      <c r="H410" s="304"/>
      <c r="I410" s="304"/>
    </row>
    <row r="411" spans="1:9">
      <c r="A411" s="304"/>
      <c r="B411" s="304"/>
      <c r="C411" s="304"/>
      <c r="D411" s="304"/>
      <c r="E411" s="304"/>
      <c r="F411" s="304"/>
      <c r="G411" s="304"/>
      <c r="H411" s="304"/>
      <c r="I411" s="304"/>
    </row>
    <row r="412" spans="1:9">
      <c r="A412" s="304"/>
      <c r="B412" s="304"/>
      <c r="C412" s="304"/>
      <c r="D412" s="304"/>
      <c r="E412" s="304"/>
      <c r="F412" s="304"/>
      <c r="G412" s="304"/>
      <c r="H412" s="304"/>
      <c r="I412" s="304"/>
    </row>
  </sheetData>
  <mergeCells count="14">
    <mergeCell ref="A102:I102"/>
    <mergeCell ref="A5:A6"/>
    <mergeCell ref="A4:I4"/>
    <mergeCell ref="A1:I1"/>
    <mergeCell ref="A7:I7"/>
    <mergeCell ref="A64:I64"/>
    <mergeCell ref="A45:I45"/>
    <mergeCell ref="A26:I26"/>
    <mergeCell ref="B5:D5"/>
    <mergeCell ref="E5:H5"/>
    <mergeCell ref="A83:I83"/>
    <mergeCell ref="A2:I2"/>
    <mergeCell ref="A3:I3"/>
    <mergeCell ref="I5:J5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73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7"/>
  <sheetViews>
    <sheetView showGridLines="0" zoomScaleNormal="100" workbookViewId="0">
      <selection activeCell="N2" sqref="N2"/>
    </sheetView>
  </sheetViews>
  <sheetFormatPr defaultColWidth="9.140625" defaultRowHeight="15"/>
  <cols>
    <col min="1" max="1" width="5.7109375" style="3" customWidth="1"/>
    <col min="2" max="2" width="20.7109375" style="3" customWidth="1"/>
    <col min="3" max="6" width="10.7109375" style="3" customWidth="1"/>
    <col min="7" max="7" width="10.28515625" style="3" customWidth="1"/>
    <col min="8" max="12" width="10.7109375" style="3" customWidth="1"/>
    <col min="13" max="13" width="10.28515625" style="3" customWidth="1"/>
    <col min="14" max="14" width="10.7109375" style="3" customWidth="1"/>
    <col min="15" max="16384" width="9.140625" style="3"/>
  </cols>
  <sheetData>
    <row r="1" spans="1:15" ht="20.100000000000001" customHeight="1">
      <c r="A1" s="611" t="s">
        <v>558</v>
      </c>
      <c r="B1" s="638"/>
      <c r="C1" s="638"/>
      <c r="D1" s="638"/>
      <c r="E1" s="638"/>
      <c r="F1" s="638"/>
      <c r="G1" s="638"/>
      <c r="H1" s="638"/>
      <c r="I1" s="639"/>
      <c r="J1" s="639"/>
      <c r="K1" s="639"/>
      <c r="L1" s="639"/>
      <c r="M1" s="639"/>
    </row>
    <row r="2" spans="1:15">
      <c r="A2" s="635" t="s">
        <v>505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</row>
    <row r="3" spans="1:15" ht="27.75" customHeight="1">
      <c r="A3" s="622" t="s">
        <v>283</v>
      </c>
      <c r="B3" s="623"/>
      <c r="C3" s="605" t="s">
        <v>292</v>
      </c>
      <c r="D3" s="605" t="s">
        <v>294</v>
      </c>
      <c r="E3" s="605" t="s">
        <v>295</v>
      </c>
      <c r="F3" s="612" t="s">
        <v>296</v>
      </c>
      <c r="G3" s="322"/>
      <c r="H3" s="612" t="s">
        <v>297</v>
      </c>
      <c r="I3" s="605" t="s">
        <v>294</v>
      </c>
      <c r="J3" s="605" t="s">
        <v>295</v>
      </c>
      <c r="K3" s="612" t="s">
        <v>296</v>
      </c>
      <c r="L3" s="322"/>
      <c r="M3" s="612" t="s">
        <v>297</v>
      </c>
      <c r="N3" s="1"/>
    </row>
    <row r="4" spans="1:15" ht="24.75" customHeight="1">
      <c r="A4" s="631" t="s">
        <v>293</v>
      </c>
      <c r="B4" s="632"/>
      <c r="C4" s="628"/>
      <c r="D4" s="628"/>
      <c r="E4" s="628"/>
      <c r="F4" s="628"/>
      <c r="G4" s="605" t="s">
        <v>301</v>
      </c>
      <c r="H4" s="629"/>
      <c r="I4" s="628"/>
      <c r="J4" s="628"/>
      <c r="K4" s="629"/>
      <c r="L4" s="605" t="s">
        <v>298</v>
      </c>
      <c r="M4" s="629"/>
      <c r="N4" s="1"/>
    </row>
    <row r="5" spans="1:15" ht="22.5" customHeight="1">
      <c r="A5" s="631"/>
      <c r="B5" s="632"/>
      <c r="C5" s="628"/>
      <c r="D5" s="628"/>
      <c r="E5" s="628"/>
      <c r="F5" s="607"/>
      <c r="G5" s="607"/>
      <c r="H5" s="629"/>
      <c r="I5" s="628"/>
      <c r="J5" s="628"/>
      <c r="K5" s="630"/>
      <c r="L5" s="607"/>
      <c r="M5" s="629"/>
      <c r="N5" s="1"/>
    </row>
    <row r="6" spans="1:15" ht="18.75" customHeight="1" thickBot="1">
      <c r="A6" s="633"/>
      <c r="B6" s="634"/>
      <c r="C6" s="595" t="s">
        <v>299</v>
      </c>
      <c r="D6" s="596"/>
      <c r="E6" s="596"/>
      <c r="F6" s="596"/>
      <c r="G6" s="596"/>
      <c r="H6" s="596"/>
      <c r="I6" s="595" t="s">
        <v>300</v>
      </c>
      <c r="J6" s="640"/>
      <c r="K6" s="640"/>
      <c r="L6" s="640"/>
      <c r="M6" s="640"/>
      <c r="N6" s="2"/>
    </row>
    <row r="7" spans="1:15" ht="20.100000000000001" customHeight="1" thickTop="1">
      <c r="A7" s="96">
        <v>2016</v>
      </c>
      <c r="B7" s="370" t="s">
        <v>60</v>
      </c>
      <c r="C7" s="96">
        <v>637075</v>
      </c>
      <c r="D7" s="269">
        <v>1196</v>
      </c>
      <c r="E7" s="269">
        <v>3605</v>
      </c>
      <c r="F7" s="269">
        <v>3255</v>
      </c>
      <c r="G7" s="269">
        <v>9</v>
      </c>
      <c r="H7" s="269">
        <v>350</v>
      </c>
      <c r="I7" s="71">
        <v>3.76</v>
      </c>
      <c r="J7" s="71">
        <v>11.33</v>
      </c>
      <c r="K7" s="71">
        <v>10.23</v>
      </c>
      <c r="L7" s="71">
        <v>2.5</v>
      </c>
      <c r="M7" s="71">
        <v>1.1000000000000001</v>
      </c>
      <c r="N7" s="16"/>
    </row>
    <row r="8" spans="1:15">
      <c r="A8" s="96"/>
      <c r="B8" s="370" t="s">
        <v>26</v>
      </c>
      <c r="C8" s="96">
        <v>637683</v>
      </c>
      <c r="D8" s="269">
        <v>3077</v>
      </c>
      <c r="E8" s="269">
        <v>7106</v>
      </c>
      <c r="F8" s="269">
        <v>6460</v>
      </c>
      <c r="G8" s="269">
        <v>24</v>
      </c>
      <c r="H8" s="269">
        <v>646</v>
      </c>
      <c r="I8" s="71">
        <v>4.83</v>
      </c>
      <c r="J8" s="71">
        <v>11.15</v>
      </c>
      <c r="K8" s="71">
        <v>10.14</v>
      </c>
      <c r="L8" s="71">
        <v>3.38</v>
      </c>
      <c r="M8" s="71">
        <v>1.01</v>
      </c>
      <c r="N8" s="16"/>
    </row>
    <row r="9" spans="1:15" ht="20.100000000000001" customHeight="1">
      <c r="A9" s="96">
        <v>2017</v>
      </c>
      <c r="B9" s="370" t="s">
        <v>60</v>
      </c>
      <c r="C9" s="96">
        <v>638364</v>
      </c>
      <c r="D9" s="269">
        <v>1254</v>
      </c>
      <c r="E9" s="269">
        <v>3585</v>
      </c>
      <c r="F9" s="269">
        <v>3628</v>
      </c>
      <c r="G9" s="269">
        <v>15</v>
      </c>
      <c r="H9" s="269">
        <v>-43</v>
      </c>
      <c r="I9" s="71">
        <v>3.9</v>
      </c>
      <c r="J9" s="71">
        <v>11.3</v>
      </c>
      <c r="K9" s="71">
        <v>11.4</v>
      </c>
      <c r="L9" s="71">
        <v>4.2</v>
      </c>
      <c r="M9" s="71">
        <v>-0.1</v>
      </c>
      <c r="N9" s="16"/>
    </row>
    <row r="10" spans="1:15">
      <c r="A10" s="96"/>
      <c r="B10" s="370" t="s">
        <v>26</v>
      </c>
      <c r="C10" s="96">
        <v>638586</v>
      </c>
      <c r="D10" s="269">
        <v>3331</v>
      </c>
      <c r="E10" s="269">
        <v>7178</v>
      </c>
      <c r="F10" s="269">
        <v>6892</v>
      </c>
      <c r="G10" s="269">
        <v>29</v>
      </c>
      <c r="H10" s="269">
        <v>286</v>
      </c>
      <c r="I10" s="71">
        <v>5.2</v>
      </c>
      <c r="J10" s="71">
        <v>11.2</v>
      </c>
      <c r="K10" s="71">
        <v>10.8</v>
      </c>
      <c r="L10" s="71">
        <v>4</v>
      </c>
      <c r="M10" s="71">
        <v>0.4</v>
      </c>
      <c r="N10" s="16"/>
    </row>
    <row r="11" spans="1:15">
      <c r="A11" s="106"/>
      <c r="B11" s="340" t="s">
        <v>25</v>
      </c>
      <c r="C11" s="371">
        <v>100.1</v>
      </c>
      <c r="D11" s="371">
        <v>108.3</v>
      </c>
      <c r="E11" s="371">
        <v>101</v>
      </c>
      <c r="F11" s="371">
        <v>106.7</v>
      </c>
      <c r="G11" s="371">
        <v>120.8</v>
      </c>
      <c r="H11" s="372" t="s">
        <v>34</v>
      </c>
      <c r="I11" s="372" t="s">
        <v>34</v>
      </c>
      <c r="J11" s="372" t="s">
        <v>34</v>
      </c>
      <c r="K11" s="372" t="s">
        <v>34</v>
      </c>
      <c r="L11" s="372" t="s">
        <v>34</v>
      </c>
      <c r="M11" s="373" t="s">
        <v>34</v>
      </c>
      <c r="N11" s="14"/>
      <c r="O11" s="20"/>
    </row>
    <row r="12" spans="1:15">
      <c r="A12" s="106"/>
      <c r="B12" s="413"/>
      <c r="C12" s="404"/>
      <c r="D12" s="404"/>
      <c r="E12" s="404"/>
      <c r="F12" s="404"/>
      <c r="G12" s="404"/>
      <c r="H12" s="406"/>
      <c r="I12" s="406"/>
      <c r="J12" s="406"/>
      <c r="K12" s="406"/>
      <c r="L12" s="406"/>
      <c r="M12" s="406"/>
      <c r="N12" s="14"/>
      <c r="O12" s="20"/>
    </row>
    <row r="13" spans="1:15">
      <c r="A13" s="637" t="s">
        <v>530</v>
      </c>
      <c r="B13" s="637"/>
      <c r="C13" s="637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14"/>
      <c r="O13" s="20"/>
    </row>
    <row r="14" spans="1:15" ht="15" customHeight="1">
      <c r="A14" s="626" t="s">
        <v>531</v>
      </c>
      <c r="B14" s="627"/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16"/>
    </row>
    <row r="16" spans="1:15">
      <c r="C16" s="351"/>
      <c r="D16" s="351"/>
      <c r="E16" s="351"/>
      <c r="F16" s="351"/>
      <c r="G16" s="351"/>
      <c r="H16" s="351"/>
    </row>
    <row r="17" spans="3:3">
      <c r="C17" s="351"/>
    </row>
  </sheetData>
  <mergeCells count="19">
    <mergeCell ref="A2:M2"/>
    <mergeCell ref="A13:M13"/>
    <mergeCell ref="E3:E5"/>
    <mergeCell ref="A1:M1"/>
    <mergeCell ref="I6:M6"/>
    <mergeCell ref="A14:M14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6"/>
  <sheetViews>
    <sheetView showGridLines="0" zoomScaleNormal="100" workbookViewId="0">
      <pane ySplit="4" topLeftCell="A5" activePane="bottomLeft" state="frozen"/>
      <selection activeCell="G25" sqref="G25"/>
      <selection pane="bottomLeft" activeCell="A28" sqref="A28"/>
    </sheetView>
  </sheetViews>
  <sheetFormatPr defaultColWidth="9.140625" defaultRowHeight="15"/>
  <cols>
    <col min="1" max="1" width="42.85546875" style="3" customWidth="1"/>
    <col min="2" max="2" width="2.7109375" style="3" customWidth="1"/>
    <col min="3" max="5" width="23.7109375" style="3" customWidth="1"/>
    <col min="6" max="6" width="11.7109375" style="3" customWidth="1"/>
    <col min="7" max="7" width="11" style="3" customWidth="1"/>
    <col min="8" max="16384" width="9.140625" style="3"/>
  </cols>
  <sheetData>
    <row r="1" spans="1:13" ht="20.100000000000001" customHeight="1">
      <c r="A1" s="641" t="s">
        <v>720</v>
      </c>
      <c r="B1" s="641"/>
      <c r="C1" s="642"/>
      <c r="D1" s="642"/>
      <c r="E1" s="642"/>
      <c r="F1" s="374"/>
      <c r="G1" s="374"/>
    </row>
    <row r="2" spans="1:13" ht="28.5" customHeight="1">
      <c r="A2" s="645" t="s">
        <v>721</v>
      </c>
      <c r="B2" s="646"/>
      <c r="C2" s="646"/>
      <c r="D2" s="646"/>
      <c r="E2" s="646"/>
      <c r="F2" s="374"/>
      <c r="G2" s="374"/>
    </row>
    <row r="3" spans="1:13" ht="26.25" customHeight="1">
      <c r="A3" s="622" t="s">
        <v>283</v>
      </c>
      <c r="B3" s="623"/>
      <c r="C3" s="605" t="s">
        <v>496</v>
      </c>
      <c r="D3" s="605" t="s">
        <v>506</v>
      </c>
      <c r="E3" s="612" t="s">
        <v>495</v>
      </c>
    </row>
    <row r="4" spans="1:13" ht="42.95" customHeight="1" thickBot="1">
      <c r="A4" s="643" t="s">
        <v>629</v>
      </c>
      <c r="B4" s="644"/>
      <c r="C4" s="608"/>
      <c r="D4" s="608"/>
      <c r="E4" s="616"/>
    </row>
    <row r="5" spans="1:13" ht="18" customHeight="1" thickTop="1">
      <c r="A5" s="375" t="s">
        <v>63</v>
      </c>
      <c r="B5" s="359" t="s">
        <v>164</v>
      </c>
      <c r="C5" s="376">
        <v>185967</v>
      </c>
      <c r="D5" s="527">
        <v>939969</v>
      </c>
      <c r="E5" s="377">
        <v>5054.49</v>
      </c>
      <c r="F5" s="351"/>
      <c r="G5" s="351"/>
      <c r="J5" s="351"/>
      <c r="K5" s="351"/>
      <c r="L5" s="351"/>
      <c r="M5" s="351"/>
    </row>
    <row r="6" spans="1:13">
      <c r="A6" s="378" t="s">
        <v>64</v>
      </c>
      <c r="B6" s="359" t="s">
        <v>165</v>
      </c>
      <c r="C6" s="346">
        <v>99.8</v>
      </c>
      <c r="D6" s="346">
        <v>101.1</v>
      </c>
      <c r="E6" s="74">
        <v>101.3</v>
      </c>
      <c r="F6" s="351"/>
      <c r="G6" s="351"/>
      <c r="J6" s="351"/>
      <c r="K6" s="351"/>
      <c r="L6" s="351"/>
      <c r="M6" s="351"/>
    </row>
    <row r="7" spans="1:13">
      <c r="A7" s="379"/>
      <c r="B7" s="359" t="s">
        <v>166</v>
      </c>
      <c r="C7" s="380">
        <v>185359</v>
      </c>
      <c r="D7" s="346">
        <v>5638536.0999999996</v>
      </c>
      <c r="E7" s="73">
        <v>5069.92</v>
      </c>
      <c r="F7" s="351"/>
      <c r="G7" s="351"/>
      <c r="J7" s="381"/>
      <c r="K7" s="351"/>
      <c r="L7" s="351"/>
      <c r="M7" s="351"/>
    </row>
    <row r="8" spans="1:13" ht="14.1" customHeight="1">
      <c r="A8" s="106" t="s">
        <v>65</v>
      </c>
      <c r="B8" s="353"/>
      <c r="C8" s="382"/>
      <c r="D8" s="396"/>
      <c r="E8" s="205"/>
      <c r="F8" s="351"/>
      <c r="G8" s="351"/>
      <c r="J8" s="351"/>
      <c r="K8" s="351"/>
      <c r="L8" s="351"/>
      <c r="M8" s="351"/>
    </row>
    <row r="9" spans="1:13" ht="14.1" customHeight="1">
      <c r="A9" s="383" t="s">
        <v>235</v>
      </c>
      <c r="B9" s="353"/>
      <c r="C9" s="382"/>
      <c r="D9" s="396"/>
      <c r="E9" s="205"/>
      <c r="F9" s="351"/>
      <c r="G9" s="351"/>
      <c r="J9" s="351"/>
      <c r="K9" s="351"/>
      <c r="L9" s="351"/>
      <c r="M9" s="351"/>
    </row>
    <row r="10" spans="1:13" ht="18" customHeight="1">
      <c r="A10" s="375" t="s">
        <v>167</v>
      </c>
      <c r="B10" s="359" t="s">
        <v>164</v>
      </c>
      <c r="C10" s="380">
        <v>39932</v>
      </c>
      <c r="D10" s="346">
        <v>239523.9</v>
      </c>
      <c r="E10" s="73">
        <v>5998.29</v>
      </c>
      <c r="F10" s="351"/>
      <c r="G10" s="351"/>
      <c r="J10" s="351"/>
      <c r="K10" s="351"/>
      <c r="L10" s="351"/>
      <c r="M10" s="351"/>
    </row>
    <row r="11" spans="1:13" ht="14.1" customHeight="1">
      <c r="A11" s="378" t="s">
        <v>168</v>
      </c>
      <c r="B11" s="359" t="s">
        <v>165</v>
      </c>
      <c r="C11" s="346">
        <v>100.8</v>
      </c>
      <c r="D11" s="346">
        <v>104</v>
      </c>
      <c r="E11" s="74">
        <v>103.1</v>
      </c>
      <c r="F11" s="351"/>
      <c r="G11" s="351"/>
      <c r="J11" s="351"/>
      <c r="K11" s="351"/>
      <c r="L11" s="351"/>
      <c r="M11" s="351"/>
    </row>
    <row r="12" spans="1:13" ht="14.1" customHeight="1">
      <c r="A12" s="379"/>
      <c r="B12" s="359" t="s">
        <v>166</v>
      </c>
      <c r="C12" s="380">
        <v>39595</v>
      </c>
      <c r="D12" s="346">
        <v>1392412.4</v>
      </c>
      <c r="E12" s="73">
        <v>5861.06</v>
      </c>
      <c r="F12" s="351"/>
      <c r="G12" s="351"/>
      <c r="J12" s="381"/>
      <c r="K12" s="351"/>
      <c r="L12" s="351"/>
      <c r="M12" s="351"/>
    </row>
    <row r="13" spans="1:13" ht="14.1" customHeight="1">
      <c r="A13" s="106" t="s">
        <v>169</v>
      </c>
      <c r="B13" s="353"/>
      <c r="C13" s="382"/>
      <c r="D13" s="396"/>
      <c r="E13" s="205"/>
      <c r="F13" s="351"/>
      <c r="G13" s="351"/>
      <c r="J13" s="351"/>
      <c r="K13" s="351"/>
      <c r="L13" s="351"/>
      <c r="M13" s="351"/>
    </row>
    <row r="14" spans="1:13" ht="14.1" customHeight="1">
      <c r="A14" s="383" t="s">
        <v>170</v>
      </c>
      <c r="B14" s="353"/>
      <c r="C14" s="382"/>
      <c r="D14" s="396"/>
      <c r="E14" s="205"/>
      <c r="F14" s="351"/>
      <c r="G14" s="351"/>
      <c r="J14" s="351"/>
      <c r="K14" s="351"/>
      <c r="L14" s="351"/>
      <c r="M14" s="351"/>
    </row>
    <row r="15" spans="1:13" ht="18" customHeight="1">
      <c r="A15" s="375" t="s">
        <v>171</v>
      </c>
      <c r="B15" s="359" t="s">
        <v>164</v>
      </c>
      <c r="C15" s="380">
        <v>36925</v>
      </c>
      <c r="D15" s="346">
        <v>222249.8</v>
      </c>
      <c r="E15" s="73">
        <v>6018.95</v>
      </c>
      <c r="F15" s="351"/>
      <c r="G15" s="351"/>
      <c r="J15" s="351"/>
      <c r="K15" s="351"/>
      <c r="L15" s="351"/>
      <c r="M15" s="351"/>
    </row>
    <row r="16" spans="1:13" ht="14.1" customHeight="1">
      <c r="A16" s="378" t="s">
        <v>172</v>
      </c>
      <c r="B16" s="359" t="s">
        <v>165</v>
      </c>
      <c r="C16" s="346">
        <v>100.8</v>
      </c>
      <c r="D16" s="346">
        <v>105.5</v>
      </c>
      <c r="E16" s="74">
        <v>104.7</v>
      </c>
      <c r="F16" s="351"/>
      <c r="G16" s="351"/>
      <c r="J16" s="351"/>
      <c r="K16" s="351"/>
      <c r="L16" s="351"/>
      <c r="M16" s="351"/>
    </row>
    <row r="17" spans="1:13" ht="14.1" customHeight="1">
      <c r="A17" s="379"/>
      <c r="B17" s="359" t="s">
        <v>166</v>
      </c>
      <c r="C17" s="380">
        <v>36550</v>
      </c>
      <c r="D17" s="346">
        <v>1285331.3</v>
      </c>
      <c r="E17" s="73">
        <v>5861.06</v>
      </c>
      <c r="F17" s="351"/>
      <c r="G17" s="351"/>
      <c r="J17" s="381"/>
      <c r="K17" s="351"/>
      <c r="L17" s="351"/>
      <c r="M17" s="351"/>
    </row>
    <row r="18" spans="1:13" ht="14.1" customHeight="1">
      <c r="A18" s="106" t="s">
        <v>173</v>
      </c>
      <c r="B18" s="353"/>
      <c r="C18" s="384"/>
      <c r="D18" s="528"/>
      <c r="E18" s="339"/>
      <c r="F18" s="351"/>
      <c r="G18" s="351"/>
      <c r="J18" s="351"/>
      <c r="K18" s="351"/>
      <c r="L18" s="351"/>
      <c r="M18" s="351"/>
    </row>
    <row r="19" spans="1:13" ht="14.1" customHeight="1">
      <c r="A19" s="383" t="s">
        <v>66</v>
      </c>
      <c r="B19" s="353"/>
      <c r="C19" s="384"/>
      <c r="D19" s="528"/>
      <c r="E19" s="339"/>
      <c r="F19" s="351"/>
      <c r="G19" s="351"/>
      <c r="J19" s="351"/>
      <c r="K19" s="351"/>
      <c r="L19" s="351"/>
      <c r="M19" s="351"/>
    </row>
    <row r="20" spans="1:13" ht="17.100000000000001" customHeight="1">
      <c r="A20" s="106" t="s">
        <v>174</v>
      </c>
      <c r="B20" s="353" t="s">
        <v>164</v>
      </c>
      <c r="C20" s="385">
        <v>1763</v>
      </c>
      <c r="D20" s="386">
        <v>8369.4</v>
      </c>
      <c r="E20" s="75">
        <v>4747.25</v>
      </c>
      <c r="F20" s="351"/>
      <c r="G20" s="351"/>
      <c r="J20" s="351"/>
      <c r="K20" s="351"/>
      <c r="L20" s="351"/>
      <c r="M20" s="351"/>
    </row>
    <row r="21" spans="1:13" ht="14.1" customHeight="1">
      <c r="A21" s="378" t="s">
        <v>175</v>
      </c>
      <c r="B21" s="353" t="s">
        <v>165</v>
      </c>
      <c r="C21" s="386">
        <v>100.7</v>
      </c>
      <c r="D21" s="386">
        <v>99.8</v>
      </c>
      <c r="E21" s="76">
        <v>99.1</v>
      </c>
      <c r="F21" s="351"/>
      <c r="G21" s="351"/>
      <c r="J21" s="351"/>
      <c r="K21" s="351"/>
      <c r="L21" s="351"/>
      <c r="M21" s="351"/>
    </row>
    <row r="22" spans="1:13" ht="14.1" customHeight="1">
      <c r="A22" s="379"/>
      <c r="B22" s="353" t="s">
        <v>166</v>
      </c>
      <c r="C22" s="385">
        <v>1777</v>
      </c>
      <c r="D22" s="386">
        <v>52026.5</v>
      </c>
      <c r="E22" s="75">
        <v>4879.62</v>
      </c>
      <c r="F22" s="351"/>
      <c r="G22" s="351"/>
      <c r="J22" s="381"/>
      <c r="K22" s="351"/>
      <c r="L22" s="351"/>
      <c r="M22" s="351"/>
    </row>
    <row r="23" spans="1:13" ht="17.100000000000001" customHeight="1">
      <c r="A23" s="106" t="s">
        <v>176</v>
      </c>
      <c r="B23" s="353" t="s">
        <v>164</v>
      </c>
      <c r="C23" s="385">
        <v>585</v>
      </c>
      <c r="D23" s="386">
        <v>1648.1</v>
      </c>
      <c r="E23" s="75">
        <v>2817.26</v>
      </c>
      <c r="F23" s="351"/>
      <c r="G23" s="351"/>
      <c r="J23" s="351"/>
      <c r="K23" s="351"/>
      <c r="L23" s="351"/>
      <c r="M23" s="351"/>
    </row>
    <row r="24" spans="1:13" ht="14.1" customHeight="1">
      <c r="A24" s="378" t="s">
        <v>177</v>
      </c>
      <c r="B24" s="353" t="s">
        <v>165</v>
      </c>
      <c r="C24" s="386">
        <v>99.8</v>
      </c>
      <c r="D24" s="386">
        <v>100.7</v>
      </c>
      <c r="E24" s="76">
        <v>100.8</v>
      </c>
      <c r="F24" s="351"/>
      <c r="G24" s="351"/>
      <c r="J24" s="351"/>
      <c r="K24" s="351"/>
      <c r="L24" s="351"/>
      <c r="M24" s="351"/>
    </row>
    <row r="25" spans="1:13" ht="14.1" customHeight="1">
      <c r="A25" s="379" t="s">
        <v>178</v>
      </c>
      <c r="B25" s="353" t="s">
        <v>166</v>
      </c>
      <c r="C25" s="385">
        <v>586</v>
      </c>
      <c r="D25" s="386">
        <v>10008.799999999999</v>
      </c>
      <c r="E25" s="75">
        <v>2846.64</v>
      </c>
      <c r="F25" s="351"/>
      <c r="G25" s="351"/>
      <c r="J25" s="381"/>
      <c r="K25" s="351"/>
      <c r="L25" s="351"/>
      <c r="M25" s="351"/>
    </row>
    <row r="26" spans="1:13" ht="17.100000000000001" customHeight="1">
      <c r="A26" s="106" t="s">
        <v>242</v>
      </c>
      <c r="B26" s="353" t="s">
        <v>164</v>
      </c>
      <c r="C26" s="385">
        <v>409</v>
      </c>
      <c r="D26" s="386">
        <v>1793.6</v>
      </c>
      <c r="E26" s="75">
        <v>4385.33</v>
      </c>
      <c r="F26" s="351"/>
      <c r="G26" s="351"/>
      <c r="J26" s="351"/>
      <c r="K26" s="351"/>
      <c r="L26" s="351"/>
      <c r="M26" s="351"/>
    </row>
    <row r="27" spans="1:13" ht="14.1" customHeight="1">
      <c r="A27" s="378" t="s">
        <v>193</v>
      </c>
      <c r="B27" s="353" t="s">
        <v>165</v>
      </c>
      <c r="C27" s="386">
        <v>103</v>
      </c>
      <c r="D27" s="386">
        <v>92.2</v>
      </c>
      <c r="E27" s="76">
        <v>89.5</v>
      </c>
      <c r="F27" s="351"/>
      <c r="G27" s="351"/>
      <c r="J27" s="351"/>
      <c r="K27" s="351"/>
      <c r="L27" s="351"/>
      <c r="M27" s="351"/>
    </row>
    <row r="28" spans="1:13" ht="14.1" customHeight="1">
      <c r="A28" s="379"/>
      <c r="B28" s="353" t="s">
        <v>166</v>
      </c>
      <c r="C28" s="385">
        <v>404</v>
      </c>
      <c r="D28" s="386">
        <v>10844.4</v>
      </c>
      <c r="E28" s="75">
        <v>4473.76</v>
      </c>
      <c r="F28" s="351"/>
      <c r="G28" s="351"/>
      <c r="J28" s="381"/>
      <c r="K28" s="351"/>
      <c r="L28" s="351"/>
      <c r="M28" s="351"/>
    </row>
    <row r="29" spans="1:13" ht="17.100000000000001" customHeight="1">
      <c r="A29" s="106" t="s">
        <v>243</v>
      </c>
      <c r="B29" s="353" t="s">
        <v>164</v>
      </c>
      <c r="C29" s="385">
        <v>3859</v>
      </c>
      <c r="D29" s="386">
        <v>21278.799999999999</v>
      </c>
      <c r="E29" s="75">
        <v>5514.07</v>
      </c>
      <c r="F29" s="351"/>
      <c r="G29" s="351"/>
      <c r="J29" s="351"/>
      <c r="K29" s="351"/>
      <c r="L29" s="351"/>
      <c r="M29" s="351"/>
    </row>
    <row r="30" spans="1:13" ht="14.1" customHeight="1">
      <c r="A30" s="378" t="s">
        <v>244</v>
      </c>
      <c r="B30" s="353" t="s">
        <v>165</v>
      </c>
      <c r="C30" s="386">
        <v>100.3</v>
      </c>
      <c r="D30" s="386">
        <v>107.5</v>
      </c>
      <c r="E30" s="76">
        <v>107.1</v>
      </c>
      <c r="F30" s="351"/>
      <c r="G30" s="351"/>
      <c r="J30" s="351"/>
      <c r="K30" s="351"/>
      <c r="L30" s="351"/>
      <c r="M30" s="351"/>
    </row>
    <row r="31" spans="1:13" ht="14.1" customHeight="1">
      <c r="A31" s="387"/>
      <c r="B31" s="353" t="s">
        <v>166</v>
      </c>
      <c r="C31" s="388">
        <v>3803</v>
      </c>
      <c r="D31" s="386">
        <v>118741.5</v>
      </c>
      <c r="E31" s="75">
        <v>5203.8500000000004</v>
      </c>
      <c r="F31" s="351"/>
      <c r="G31" s="351"/>
      <c r="J31" s="381"/>
      <c r="K31" s="351"/>
      <c r="L31" s="351"/>
      <c r="M31" s="351"/>
    </row>
    <row r="32" spans="1:13" ht="17.100000000000001" customHeight="1">
      <c r="A32" s="106" t="s">
        <v>302</v>
      </c>
      <c r="B32" s="353" t="s">
        <v>164</v>
      </c>
      <c r="C32" s="388">
        <v>3018</v>
      </c>
      <c r="D32" s="386">
        <v>14916.5</v>
      </c>
      <c r="E32" s="75">
        <v>4942.51</v>
      </c>
      <c r="F32" s="351"/>
      <c r="G32" s="351"/>
      <c r="J32" s="351"/>
      <c r="K32" s="351"/>
      <c r="L32" s="351"/>
      <c r="M32" s="351"/>
    </row>
    <row r="33" spans="1:13" ht="14.1" customHeight="1">
      <c r="A33" s="378" t="s">
        <v>312</v>
      </c>
      <c r="B33" s="353" t="s">
        <v>165</v>
      </c>
      <c r="C33" s="386">
        <v>97.2</v>
      </c>
      <c r="D33" s="386">
        <v>99.3</v>
      </c>
      <c r="E33" s="76">
        <v>102.1</v>
      </c>
      <c r="F33" s="351"/>
      <c r="G33" s="351"/>
      <c r="J33" s="351"/>
      <c r="K33" s="351"/>
      <c r="L33" s="351"/>
      <c r="M33" s="351"/>
    </row>
    <row r="34" spans="1:13" ht="14.1" customHeight="1">
      <c r="A34" s="387"/>
      <c r="B34" s="353" t="s">
        <v>166</v>
      </c>
      <c r="C34" s="386">
        <v>3014</v>
      </c>
      <c r="D34" s="386">
        <v>87998.2</v>
      </c>
      <c r="E34" s="75">
        <v>4866.08</v>
      </c>
      <c r="F34" s="351"/>
      <c r="G34" s="351"/>
      <c r="J34" s="381"/>
      <c r="K34" s="351"/>
      <c r="L34" s="351"/>
      <c r="M34" s="351"/>
    </row>
    <row r="35" spans="1:13" ht="17.100000000000001" customHeight="1">
      <c r="A35" s="106" t="s">
        <v>303</v>
      </c>
      <c r="B35" s="353" t="s">
        <v>164</v>
      </c>
      <c r="C35" s="385">
        <v>3074</v>
      </c>
      <c r="D35" s="386">
        <v>19466.3</v>
      </c>
      <c r="E35" s="75">
        <v>6332.56</v>
      </c>
      <c r="F35" s="351"/>
      <c r="G35" s="351"/>
      <c r="J35" s="351"/>
      <c r="K35" s="351"/>
      <c r="L35" s="351"/>
      <c r="M35" s="351"/>
    </row>
    <row r="36" spans="1:13" ht="14.1" customHeight="1">
      <c r="A36" s="378" t="s">
        <v>179</v>
      </c>
      <c r="B36" s="353" t="s">
        <v>165</v>
      </c>
      <c r="C36" s="386">
        <v>100.2</v>
      </c>
      <c r="D36" s="386">
        <v>103.4</v>
      </c>
      <c r="E36" s="76">
        <v>103.2</v>
      </c>
      <c r="F36" s="351"/>
      <c r="G36" s="351"/>
      <c r="J36" s="351"/>
      <c r="K36" s="351"/>
      <c r="L36" s="351"/>
      <c r="M36" s="351"/>
    </row>
    <row r="37" spans="1:13" ht="14.1" customHeight="1">
      <c r="A37" s="379"/>
      <c r="B37" s="353" t="s">
        <v>166</v>
      </c>
      <c r="C37" s="385">
        <v>3025</v>
      </c>
      <c r="D37" s="386">
        <v>114981.8</v>
      </c>
      <c r="E37" s="75">
        <v>6335.09</v>
      </c>
      <c r="F37" s="351"/>
      <c r="G37" s="351"/>
      <c r="J37" s="381"/>
      <c r="K37" s="351"/>
      <c r="L37" s="351"/>
      <c r="M37" s="351"/>
    </row>
    <row r="38" spans="1:13" ht="17.100000000000001" customHeight="1">
      <c r="A38" s="106" t="s">
        <v>245</v>
      </c>
      <c r="B38" s="353" t="s">
        <v>164</v>
      </c>
      <c r="C38" s="388">
        <v>228</v>
      </c>
      <c r="D38" s="386">
        <v>714.7</v>
      </c>
      <c r="E38" s="75">
        <v>3134.65</v>
      </c>
      <c r="F38" s="351"/>
      <c r="G38" s="351"/>
      <c r="J38" s="351"/>
      <c r="K38" s="351"/>
      <c r="L38" s="351"/>
      <c r="M38" s="351"/>
    </row>
    <row r="39" spans="1:13" ht="14.1" customHeight="1">
      <c r="A39" s="378" t="s">
        <v>194</v>
      </c>
      <c r="B39" s="353" t="s">
        <v>165</v>
      </c>
      <c r="C39" s="386">
        <v>101.3</v>
      </c>
      <c r="D39" s="386">
        <v>107</v>
      </c>
      <c r="E39" s="76">
        <v>105.6</v>
      </c>
      <c r="F39" s="351"/>
      <c r="G39" s="351"/>
      <c r="J39" s="351"/>
      <c r="K39" s="351"/>
      <c r="L39" s="351"/>
      <c r="M39" s="351"/>
    </row>
    <row r="40" spans="1:13" ht="14.1" customHeight="1">
      <c r="A40" s="389"/>
      <c r="B40" s="353" t="s">
        <v>166</v>
      </c>
      <c r="C40" s="385">
        <v>252</v>
      </c>
      <c r="D40" s="386">
        <v>4818</v>
      </c>
      <c r="E40" s="75">
        <v>3186.51</v>
      </c>
      <c r="F40" s="351"/>
      <c r="G40" s="351"/>
      <c r="J40" s="381"/>
      <c r="K40" s="351"/>
      <c r="L40" s="351"/>
      <c r="M40" s="351"/>
    </row>
    <row r="41" spans="1:13" ht="18" customHeight="1">
      <c r="A41" s="375" t="s">
        <v>180</v>
      </c>
      <c r="B41" s="359" t="s">
        <v>164</v>
      </c>
      <c r="C41" s="380">
        <v>9325</v>
      </c>
      <c r="D41" s="346">
        <v>47076.2</v>
      </c>
      <c r="E41" s="73">
        <v>5048.3900000000003</v>
      </c>
      <c r="F41" s="351"/>
      <c r="G41" s="351"/>
      <c r="J41" s="351"/>
      <c r="K41" s="351"/>
      <c r="L41" s="351"/>
      <c r="M41" s="351"/>
    </row>
    <row r="42" spans="1:13" ht="14.1" customHeight="1">
      <c r="A42" s="378" t="s">
        <v>181</v>
      </c>
      <c r="B42" s="359" t="s">
        <v>165</v>
      </c>
      <c r="C42" s="346">
        <v>100.6</v>
      </c>
      <c r="D42" s="346">
        <v>100</v>
      </c>
      <c r="E42" s="74">
        <v>99.5</v>
      </c>
      <c r="F42" s="351"/>
      <c r="G42" s="351"/>
      <c r="J42" s="351"/>
      <c r="K42" s="351"/>
      <c r="L42" s="351"/>
      <c r="M42" s="351"/>
    </row>
    <row r="43" spans="1:13" ht="14.1" customHeight="1">
      <c r="A43" s="379"/>
      <c r="B43" s="359" t="s">
        <v>166</v>
      </c>
      <c r="C43" s="380">
        <v>9310</v>
      </c>
      <c r="D43" s="346">
        <v>270157.09999999998</v>
      </c>
      <c r="E43" s="73">
        <v>4836.32</v>
      </c>
      <c r="F43" s="351"/>
      <c r="G43" s="351"/>
      <c r="J43" s="381"/>
      <c r="K43" s="351"/>
      <c r="L43" s="351"/>
      <c r="M43" s="351"/>
    </row>
    <row r="44" spans="1:13" ht="17.100000000000001" customHeight="1">
      <c r="A44" s="106" t="s">
        <v>304</v>
      </c>
      <c r="B44" s="353" t="s">
        <v>164</v>
      </c>
      <c r="C44" s="385">
        <v>3037</v>
      </c>
      <c r="D44" s="386">
        <v>14705.5</v>
      </c>
      <c r="E44" s="75">
        <v>4842.1099999999997</v>
      </c>
      <c r="F44" s="351"/>
      <c r="G44" s="351"/>
      <c r="J44" s="351"/>
      <c r="K44" s="351"/>
      <c r="L44" s="351"/>
      <c r="M44" s="351"/>
    </row>
    <row r="45" spans="1:13" ht="14.1" customHeight="1">
      <c r="A45" s="378" t="s">
        <v>182</v>
      </c>
      <c r="B45" s="353" t="s">
        <v>165</v>
      </c>
      <c r="C45" s="386">
        <v>100.9</v>
      </c>
      <c r="D45" s="386">
        <v>99.8</v>
      </c>
      <c r="E45" s="76">
        <v>98.9</v>
      </c>
      <c r="F45" s="351"/>
      <c r="G45" s="351"/>
      <c r="J45" s="351"/>
      <c r="K45" s="351"/>
      <c r="L45" s="351"/>
      <c r="M45" s="351"/>
    </row>
    <row r="46" spans="1:13" ht="14.1" customHeight="1">
      <c r="A46" s="379"/>
      <c r="B46" s="353" t="s">
        <v>166</v>
      </c>
      <c r="C46" s="385">
        <v>3086</v>
      </c>
      <c r="D46" s="386">
        <v>91395.3</v>
      </c>
      <c r="E46" s="75">
        <v>4936.0200000000004</v>
      </c>
      <c r="F46" s="351"/>
      <c r="G46" s="351"/>
      <c r="J46" s="381"/>
      <c r="K46" s="351"/>
      <c r="L46" s="351"/>
      <c r="M46" s="351"/>
    </row>
    <row r="47" spans="1:13" ht="17.100000000000001" customHeight="1">
      <c r="A47" s="106" t="s">
        <v>305</v>
      </c>
      <c r="B47" s="353" t="s">
        <v>164</v>
      </c>
      <c r="C47" s="385">
        <v>3024</v>
      </c>
      <c r="D47" s="386">
        <v>15721.7</v>
      </c>
      <c r="E47" s="75">
        <v>5198.97</v>
      </c>
      <c r="F47" s="351"/>
      <c r="G47" s="351"/>
      <c r="J47" s="351"/>
      <c r="K47" s="351"/>
      <c r="L47" s="351"/>
      <c r="M47" s="351"/>
    </row>
    <row r="48" spans="1:13" ht="14.1" customHeight="1">
      <c r="A48" s="378" t="s">
        <v>183</v>
      </c>
      <c r="B48" s="353" t="s">
        <v>165</v>
      </c>
      <c r="C48" s="386">
        <v>101</v>
      </c>
      <c r="D48" s="386">
        <v>99.5</v>
      </c>
      <c r="E48" s="76">
        <v>98.5</v>
      </c>
      <c r="F48" s="351"/>
      <c r="G48" s="351"/>
      <c r="J48" s="351"/>
      <c r="K48" s="351"/>
      <c r="L48" s="351"/>
      <c r="M48" s="351"/>
    </row>
    <row r="49" spans="1:13" ht="14.1" customHeight="1">
      <c r="A49" s="389"/>
      <c r="B49" s="353" t="s">
        <v>166</v>
      </c>
      <c r="C49" s="385">
        <v>2991</v>
      </c>
      <c r="D49" s="386">
        <v>88102.6</v>
      </c>
      <c r="E49" s="75">
        <v>4909.32</v>
      </c>
      <c r="F49" s="351"/>
      <c r="G49" s="351"/>
      <c r="J49" s="381"/>
      <c r="K49" s="351"/>
      <c r="L49" s="351"/>
      <c r="M49" s="351"/>
    </row>
    <row r="50" spans="1:13" ht="17.100000000000001" customHeight="1">
      <c r="A50" s="106" t="s">
        <v>185</v>
      </c>
      <c r="B50" s="353" t="s">
        <v>164</v>
      </c>
      <c r="C50" s="385">
        <v>3264</v>
      </c>
      <c r="D50" s="386">
        <v>16649</v>
      </c>
      <c r="E50" s="75">
        <v>5100.8</v>
      </c>
      <c r="F50" s="351"/>
      <c r="G50" s="351"/>
      <c r="J50" s="351"/>
      <c r="K50" s="351"/>
      <c r="L50" s="351"/>
      <c r="M50" s="351"/>
    </row>
    <row r="51" spans="1:13" ht="14.1" customHeight="1">
      <c r="A51" s="378" t="s">
        <v>186</v>
      </c>
      <c r="B51" s="353" t="s">
        <v>165</v>
      </c>
      <c r="C51" s="386">
        <v>99.9</v>
      </c>
      <c r="D51" s="386">
        <v>100.7</v>
      </c>
      <c r="E51" s="76">
        <v>100.8</v>
      </c>
      <c r="F51" s="351"/>
      <c r="G51" s="351"/>
      <c r="J51" s="351"/>
      <c r="K51" s="351"/>
      <c r="L51" s="351"/>
      <c r="M51" s="351"/>
    </row>
    <row r="52" spans="1:13" ht="14.1" customHeight="1">
      <c r="A52" s="379"/>
      <c r="B52" s="353" t="s">
        <v>166</v>
      </c>
      <c r="C52" s="385">
        <v>3233</v>
      </c>
      <c r="D52" s="386">
        <v>90659.199999999997</v>
      </c>
      <c r="E52" s="75">
        <v>4673.6400000000003</v>
      </c>
      <c r="F52" s="351"/>
      <c r="G52" s="351"/>
      <c r="J52" s="381"/>
      <c r="K52" s="351"/>
      <c r="L52" s="351"/>
      <c r="M52" s="351"/>
    </row>
    <row r="53" spans="1:13" ht="30" customHeight="1">
      <c r="A53" s="390" t="s">
        <v>306</v>
      </c>
      <c r="B53" s="359" t="s">
        <v>164</v>
      </c>
      <c r="C53" s="380">
        <v>38642</v>
      </c>
      <c r="D53" s="346">
        <v>176654.8</v>
      </c>
      <c r="E53" s="73">
        <v>4571.57</v>
      </c>
      <c r="F53" s="351"/>
      <c r="G53" s="351"/>
      <c r="J53" s="351"/>
      <c r="K53" s="351"/>
      <c r="L53" s="351"/>
      <c r="M53" s="351"/>
    </row>
    <row r="54" spans="1:13" ht="14.1" customHeight="1">
      <c r="A54" s="378" t="s">
        <v>313</v>
      </c>
      <c r="B54" s="359" t="s">
        <v>165</v>
      </c>
      <c r="C54" s="346">
        <v>100</v>
      </c>
      <c r="D54" s="346">
        <v>101</v>
      </c>
      <c r="E54" s="74">
        <v>101</v>
      </c>
      <c r="F54" s="351"/>
      <c r="G54" s="351"/>
      <c r="J54" s="351"/>
      <c r="K54" s="351"/>
      <c r="L54" s="351"/>
      <c r="M54" s="351"/>
    </row>
    <row r="55" spans="1:13" ht="14.1" customHeight="1">
      <c r="A55" s="389"/>
      <c r="B55" s="359" t="s">
        <v>166</v>
      </c>
      <c r="C55" s="380">
        <v>38772</v>
      </c>
      <c r="D55" s="346">
        <v>1056959</v>
      </c>
      <c r="E55" s="73">
        <v>4543.4799999999996</v>
      </c>
      <c r="F55" s="351"/>
      <c r="G55" s="351"/>
      <c r="J55" s="381"/>
      <c r="K55" s="351"/>
      <c r="L55" s="351"/>
      <c r="M55" s="351"/>
    </row>
    <row r="56" spans="1:13" ht="14.1" customHeight="1">
      <c r="A56" s="106" t="s">
        <v>65</v>
      </c>
      <c r="B56" s="353"/>
      <c r="C56" s="384"/>
      <c r="D56" s="528"/>
      <c r="E56" s="339"/>
      <c r="F56" s="351"/>
      <c r="G56" s="351"/>
      <c r="J56" s="351"/>
      <c r="K56" s="351"/>
      <c r="L56" s="351"/>
      <c r="M56" s="351"/>
    </row>
    <row r="57" spans="1:13" ht="14.1" customHeight="1">
      <c r="A57" s="383" t="s">
        <v>66</v>
      </c>
      <c r="B57" s="353"/>
      <c r="C57" s="384"/>
      <c r="D57" s="528"/>
      <c r="E57" s="339"/>
      <c r="F57" s="351"/>
      <c r="G57" s="351"/>
      <c r="J57" s="351"/>
      <c r="K57" s="351"/>
      <c r="L57" s="351"/>
      <c r="M57" s="351"/>
    </row>
    <row r="58" spans="1:13" ht="17.100000000000001" customHeight="1">
      <c r="A58" s="106" t="s">
        <v>307</v>
      </c>
      <c r="B58" s="353" t="s">
        <v>164</v>
      </c>
      <c r="C58" s="385">
        <v>11185</v>
      </c>
      <c r="D58" s="386">
        <v>62950.9</v>
      </c>
      <c r="E58" s="75">
        <v>5628.15</v>
      </c>
      <c r="F58" s="351"/>
      <c r="G58" s="351"/>
      <c r="J58" s="351"/>
      <c r="K58" s="351"/>
      <c r="L58" s="351"/>
      <c r="M58" s="351"/>
    </row>
    <row r="59" spans="1:13" ht="14.1" customHeight="1">
      <c r="A59" s="378" t="s">
        <v>314</v>
      </c>
      <c r="B59" s="353" t="s">
        <v>165</v>
      </c>
      <c r="C59" s="386">
        <v>100.4</v>
      </c>
      <c r="D59" s="386">
        <v>100.1</v>
      </c>
      <c r="E59" s="76">
        <v>99.7</v>
      </c>
      <c r="F59" s="351"/>
      <c r="G59" s="351"/>
      <c r="J59" s="351"/>
      <c r="K59" s="351"/>
      <c r="L59" s="351"/>
      <c r="M59" s="351"/>
    </row>
    <row r="60" spans="1:13" ht="14.1" customHeight="1">
      <c r="A60" s="379" t="s">
        <v>184</v>
      </c>
      <c r="B60" s="353" t="s">
        <v>166</v>
      </c>
      <c r="C60" s="385">
        <v>11169</v>
      </c>
      <c r="D60" s="386">
        <v>378238.4</v>
      </c>
      <c r="E60" s="75">
        <v>5644.17</v>
      </c>
      <c r="F60" s="351"/>
      <c r="G60" s="351"/>
      <c r="J60" s="381"/>
      <c r="K60" s="351"/>
      <c r="L60" s="351"/>
      <c r="M60" s="351"/>
    </row>
    <row r="61" spans="1:13" ht="17.100000000000001" customHeight="1">
      <c r="A61" s="106" t="s">
        <v>308</v>
      </c>
      <c r="B61" s="353" t="s">
        <v>164</v>
      </c>
      <c r="C61" s="385">
        <v>24714</v>
      </c>
      <c r="D61" s="386">
        <v>100460.2</v>
      </c>
      <c r="E61" s="75">
        <v>4064.91</v>
      </c>
      <c r="F61" s="351"/>
      <c r="G61" s="351"/>
      <c r="J61" s="351"/>
      <c r="K61" s="351"/>
      <c r="L61" s="351"/>
      <c r="M61" s="351"/>
    </row>
    <row r="62" spans="1:13" ht="14.1" customHeight="1">
      <c r="A62" s="391" t="s">
        <v>315</v>
      </c>
      <c r="B62" s="353" t="s">
        <v>165</v>
      </c>
      <c r="C62" s="386">
        <v>100.1</v>
      </c>
      <c r="D62" s="386">
        <v>102.3</v>
      </c>
      <c r="E62" s="76">
        <v>102.2</v>
      </c>
      <c r="F62" s="351"/>
      <c r="G62" s="351"/>
      <c r="J62" s="351"/>
      <c r="K62" s="351"/>
      <c r="L62" s="351"/>
      <c r="M62" s="351"/>
    </row>
    <row r="63" spans="1:13" ht="14.1" customHeight="1">
      <c r="A63" s="392"/>
      <c r="B63" s="353" t="s">
        <v>166</v>
      </c>
      <c r="C63" s="385">
        <v>24815</v>
      </c>
      <c r="D63" s="386">
        <v>589922.5</v>
      </c>
      <c r="E63" s="75">
        <v>3962.14</v>
      </c>
      <c r="F63" s="351"/>
      <c r="G63" s="351"/>
      <c r="J63" s="381"/>
      <c r="K63" s="351"/>
      <c r="L63" s="351"/>
      <c r="M63" s="351"/>
    </row>
    <row r="64" spans="1:13" ht="18" customHeight="1">
      <c r="A64" s="375" t="s">
        <v>188</v>
      </c>
      <c r="B64" s="359" t="s">
        <v>164</v>
      </c>
      <c r="C64" s="380">
        <v>7500</v>
      </c>
      <c r="D64" s="346">
        <v>34882</v>
      </c>
      <c r="E64" s="73">
        <v>4650.93</v>
      </c>
      <c r="F64" s="351"/>
      <c r="G64" s="351"/>
      <c r="J64" s="351"/>
      <c r="K64" s="351"/>
      <c r="L64" s="351"/>
      <c r="M64" s="351"/>
    </row>
    <row r="65" spans="1:13" ht="14.1" customHeight="1">
      <c r="A65" s="378" t="s">
        <v>189</v>
      </c>
      <c r="B65" s="359" t="s">
        <v>165</v>
      </c>
      <c r="C65" s="346">
        <v>101.3</v>
      </c>
      <c r="D65" s="346">
        <v>102.8</v>
      </c>
      <c r="E65" s="74">
        <v>101.4</v>
      </c>
      <c r="F65" s="351"/>
      <c r="G65" s="351"/>
      <c r="J65" s="351"/>
      <c r="K65" s="351"/>
      <c r="L65" s="351"/>
      <c r="M65" s="351"/>
    </row>
    <row r="66" spans="1:13" ht="14.1" customHeight="1">
      <c r="A66" s="379"/>
      <c r="B66" s="359" t="s">
        <v>166</v>
      </c>
      <c r="C66" s="380">
        <v>7413</v>
      </c>
      <c r="D66" s="346">
        <v>207010.4</v>
      </c>
      <c r="E66" s="73">
        <v>4654.22</v>
      </c>
      <c r="F66" s="351"/>
      <c r="G66" s="351"/>
      <c r="J66" s="381"/>
      <c r="K66" s="351"/>
      <c r="L66" s="351"/>
      <c r="M66" s="351"/>
    </row>
    <row r="67" spans="1:13" ht="18" customHeight="1">
      <c r="A67" s="375" t="s">
        <v>309</v>
      </c>
      <c r="B67" s="359" t="s">
        <v>164</v>
      </c>
      <c r="C67" s="380">
        <v>10404</v>
      </c>
      <c r="D67" s="346">
        <v>40601.9</v>
      </c>
      <c r="E67" s="73">
        <v>3902.53</v>
      </c>
      <c r="F67" s="351"/>
      <c r="G67" s="351"/>
      <c r="J67" s="351"/>
      <c r="K67" s="351"/>
      <c r="L67" s="351"/>
      <c r="M67" s="351"/>
    </row>
    <row r="68" spans="1:13" ht="14.1" customHeight="1">
      <c r="A68" s="391" t="s">
        <v>316</v>
      </c>
      <c r="B68" s="359" t="s">
        <v>165</v>
      </c>
      <c r="C68" s="346">
        <v>100.1</v>
      </c>
      <c r="D68" s="346">
        <v>101.5</v>
      </c>
      <c r="E68" s="74">
        <v>101.4</v>
      </c>
      <c r="F68" s="351"/>
      <c r="G68" s="351"/>
      <c r="J68" s="351"/>
      <c r="K68" s="351"/>
      <c r="L68" s="351"/>
      <c r="M68" s="351"/>
    </row>
    <row r="69" spans="1:13" ht="14.1" customHeight="1">
      <c r="A69" s="392"/>
      <c r="B69" s="359" t="s">
        <v>166</v>
      </c>
      <c r="C69" s="380">
        <v>10379</v>
      </c>
      <c r="D69" s="346">
        <v>248580.3</v>
      </c>
      <c r="E69" s="73">
        <v>3991.72</v>
      </c>
      <c r="F69" s="351"/>
      <c r="G69" s="351"/>
      <c r="J69" s="381"/>
      <c r="K69" s="351"/>
      <c r="L69" s="351"/>
      <c r="M69" s="351"/>
    </row>
    <row r="70" spans="1:13" ht="18" customHeight="1">
      <c r="A70" s="375" t="s">
        <v>190</v>
      </c>
      <c r="B70" s="359" t="s">
        <v>164</v>
      </c>
      <c r="C70" s="380">
        <v>15354</v>
      </c>
      <c r="D70" s="346">
        <v>128441</v>
      </c>
      <c r="E70" s="73">
        <v>8365.31</v>
      </c>
      <c r="F70" s="351"/>
      <c r="G70" s="351"/>
      <c r="J70" s="351"/>
      <c r="K70" s="351"/>
      <c r="L70" s="351"/>
      <c r="M70" s="351"/>
    </row>
    <row r="71" spans="1:13" ht="15" customHeight="1">
      <c r="A71" s="378" t="s">
        <v>191</v>
      </c>
      <c r="B71" s="359" t="s">
        <v>165</v>
      </c>
      <c r="C71" s="346">
        <v>99.8</v>
      </c>
      <c r="D71" s="346">
        <v>106.7</v>
      </c>
      <c r="E71" s="74">
        <v>107</v>
      </c>
      <c r="F71" s="351"/>
      <c r="G71" s="351"/>
      <c r="J71" s="351"/>
      <c r="K71" s="351"/>
      <c r="L71" s="351"/>
      <c r="M71" s="351"/>
    </row>
    <row r="72" spans="1:13" ht="14.1" customHeight="1">
      <c r="A72" s="379" t="s">
        <v>184</v>
      </c>
      <c r="B72" s="359" t="s">
        <v>166</v>
      </c>
      <c r="C72" s="380">
        <v>15363</v>
      </c>
      <c r="D72" s="346">
        <v>749404</v>
      </c>
      <c r="E72" s="73">
        <v>8129.97</v>
      </c>
      <c r="F72" s="351"/>
      <c r="G72" s="351"/>
      <c r="J72" s="381"/>
      <c r="K72" s="351"/>
      <c r="L72" s="351"/>
      <c r="M72" s="351"/>
    </row>
    <row r="73" spans="1:13" ht="14.1" customHeight="1">
      <c r="A73" s="375" t="s">
        <v>310</v>
      </c>
      <c r="B73" s="359" t="s">
        <v>164</v>
      </c>
      <c r="C73" s="380">
        <v>3317</v>
      </c>
      <c r="D73" s="346">
        <v>19084.900000000001</v>
      </c>
      <c r="E73" s="73">
        <v>5753.66</v>
      </c>
      <c r="F73" s="351"/>
      <c r="G73" s="351"/>
      <c r="J73" s="351"/>
      <c r="K73" s="351"/>
      <c r="L73" s="351"/>
      <c r="M73" s="351"/>
    </row>
    <row r="74" spans="1:13" ht="14.1" customHeight="1">
      <c r="A74" s="378" t="s">
        <v>187</v>
      </c>
      <c r="B74" s="359" t="s">
        <v>165</v>
      </c>
      <c r="C74" s="346">
        <v>100.3</v>
      </c>
      <c r="D74" s="346">
        <v>113.9</v>
      </c>
      <c r="E74" s="74">
        <v>113.6</v>
      </c>
      <c r="F74" s="351"/>
      <c r="G74" s="351"/>
      <c r="J74" s="351"/>
      <c r="K74" s="351"/>
      <c r="L74" s="351"/>
      <c r="M74" s="351"/>
    </row>
    <row r="75" spans="1:13" ht="14.1" customHeight="1">
      <c r="A75" s="389"/>
      <c r="B75" s="359" t="s">
        <v>166</v>
      </c>
      <c r="C75" s="380">
        <v>3304</v>
      </c>
      <c r="D75" s="346">
        <v>102580.1</v>
      </c>
      <c r="E75" s="73">
        <v>5174.54</v>
      </c>
      <c r="F75" s="351"/>
      <c r="G75" s="351"/>
      <c r="J75" s="381"/>
      <c r="K75" s="351"/>
      <c r="L75" s="351"/>
      <c r="M75" s="351"/>
    </row>
    <row r="76" spans="1:13" ht="30" customHeight="1">
      <c r="A76" s="390" t="s">
        <v>246</v>
      </c>
      <c r="B76" s="359" t="s">
        <v>164</v>
      </c>
      <c r="C76" s="380">
        <v>14914</v>
      </c>
      <c r="D76" s="346">
        <v>97830.7</v>
      </c>
      <c r="E76" s="73">
        <v>6559.66</v>
      </c>
      <c r="F76" s="351"/>
      <c r="G76" s="351"/>
      <c r="J76" s="351"/>
      <c r="K76" s="351"/>
      <c r="L76" s="351"/>
      <c r="M76" s="351"/>
    </row>
    <row r="77" spans="1:13" ht="13.5" customHeight="1">
      <c r="A77" s="393" t="s">
        <v>247</v>
      </c>
      <c r="B77" s="359" t="s">
        <v>165</v>
      </c>
      <c r="C77" s="346">
        <v>100.8</v>
      </c>
      <c r="D77" s="346">
        <v>104.9</v>
      </c>
      <c r="E77" s="74">
        <v>104.1</v>
      </c>
      <c r="F77" s="351"/>
      <c r="G77" s="351"/>
      <c r="J77" s="351"/>
      <c r="K77" s="351"/>
      <c r="L77" s="351"/>
      <c r="M77" s="351"/>
    </row>
    <row r="78" spans="1:13" ht="14.1" customHeight="1">
      <c r="A78" s="393" t="s">
        <v>248</v>
      </c>
      <c r="B78" s="359" t="s">
        <v>166</v>
      </c>
      <c r="C78" s="380">
        <v>14786</v>
      </c>
      <c r="D78" s="346">
        <v>578310.30000000005</v>
      </c>
      <c r="E78" s="73">
        <v>6518.67</v>
      </c>
      <c r="F78" s="351"/>
      <c r="G78" s="351"/>
      <c r="J78" s="381"/>
      <c r="K78" s="351"/>
      <c r="L78" s="351"/>
      <c r="M78" s="351"/>
    </row>
    <row r="79" spans="1:13" ht="30" customHeight="1">
      <c r="A79" s="390" t="s">
        <v>311</v>
      </c>
      <c r="B79" s="359" t="s">
        <v>164</v>
      </c>
      <c r="C79" s="380">
        <v>42985</v>
      </c>
      <c r="D79" s="346">
        <v>139871.5</v>
      </c>
      <c r="E79" s="73">
        <v>3253.96</v>
      </c>
      <c r="F79" s="351"/>
      <c r="G79" s="351"/>
      <c r="J79" s="351"/>
      <c r="K79" s="351"/>
      <c r="L79" s="351"/>
      <c r="M79" s="351"/>
    </row>
    <row r="80" spans="1:13" ht="14.1" customHeight="1">
      <c r="A80" s="378" t="s">
        <v>192</v>
      </c>
      <c r="B80" s="359" t="s">
        <v>165</v>
      </c>
      <c r="C80" s="346">
        <v>97.8</v>
      </c>
      <c r="D80" s="346">
        <v>88.5</v>
      </c>
      <c r="E80" s="74">
        <v>90.5</v>
      </c>
      <c r="F80" s="351"/>
      <c r="G80" s="351"/>
      <c r="J80" s="351"/>
      <c r="K80" s="351"/>
      <c r="L80" s="351"/>
      <c r="M80" s="351"/>
    </row>
    <row r="81" spans="1:13" ht="14.1" customHeight="1">
      <c r="A81" s="378" t="s">
        <v>236</v>
      </c>
      <c r="B81" s="359" t="s">
        <v>166</v>
      </c>
      <c r="C81" s="380">
        <v>42796</v>
      </c>
      <c r="D81" s="346">
        <v>942577</v>
      </c>
      <c r="E81" s="73">
        <v>3670.81</v>
      </c>
      <c r="F81" s="351"/>
      <c r="G81" s="351"/>
      <c r="J81" s="381"/>
      <c r="K81" s="351"/>
      <c r="L81" s="351"/>
      <c r="M81" s="351"/>
    </row>
    <row r="82" spans="1:13" ht="30" customHeight="1">
      <c r="A82" s="390" t="s">
        <v>249</v>
      </c>
      <c r="B82" s="394" t="s">
        <v>164</v>
      </c>
      <c r="C82" s="382">
        <v>2818</v>
      </c>
      <c r="D82" s="396">
        <v>13262.1</v>
      </c>
      <c r="E82" s="395">
        <v>4706.21</v>
      </c>
      <c r="F82" s="351"/>
      <c r="G82" s="351"/>
      <c r="J82" s="351"/>
      <c r="K82" s="351"/>
      <c r="L82" s="351"/>
      <c r="M82" s="351"/>
    </row>
    <row r="83" spans="1:13" ht="14.1" customHeight="1">
      <c r="A83" s="393" t="s">
        <v>250</v>
      </c>
      <c r="B83" s="394" t="s">
        <v>165</v>
      </c>
      <c r="C83" s="396">
        <v>99.6</v>
      </c>
      <c r="D83" s="396">
        <v>109.6</v>
      </c>
      <c r="E83" s="397">
        <v>110</v>
      </c>
      <c r="F83" s="351"/>
      <c r="G83" s="351"/>
      <c r="J83" s="351"/>
      <c r="K83" s="351"/>
      <c r="L83" s="351"/>
      <c r="M83" s="351"/>
    </row>
    <row r="84" spans="1:13" ht="14.1" customHeight="1">
      <c r="A84" s="398"/>
      <c r="B84" s="394" t="s">
        <v>166</v>
      </c>
      <c r="C84" s="382">
        <v>2849</v>
      </c>
      <c r="D84" s="396">
        <v>73204.5</v>
      </c>
      <c r="E84" s="395">
        <v>4282.47</v>
      </c>
      <c r="F84" s="351"/>
      <c r="G84" s="351"/>
      <c r="J84" s="381"/>
      <c r="K84" s="351"/>
      <c r="L84" s="351"/>
      <c r="M84" s="351"/>
    </row>
    <row r="85" spans="1:13" ht="14.1" customHeight="1">
      <c r="A85" s="362"/>
      <c r="B85" s="362"/>
      <c r="C85" s="362"/>
      <c r="D85" s="362"/>
      <c r="E85" s="362"/>
      <c r="J85" s="351"/>
    </row>
    <row r="86" spans="1:13">
      <c r="B86" s="362"/>
      <c r="C86" s="362"/>
      <c r="D86" s="362"/>
      <c r="E86" s="362"/>
    </row>
    <row r="87" spans="1:13">
      <c r="B87" s="362"/>
      <c r="C87" s="362"/>
      <c r="D87" s="362"/>
      <c r="E87" s="362"/>
    </row>
    <row r="88" spans="1:13">
      <c r="A88" s="362"/>
      <c r="B88" s="362"/>
      <c r="C88" s="362"/>
      <c r="D88" s="362"/>
      <c r="E88" s="362"/>
    </row>
    <row r="89" spans="1:13">
      <c r="B89" s="362"/>
      <c r="C89" s="362"/>
      <c r="D89" s="362"/>
      <c r="E89" s="362"/>
    </row>
    <row r="90" spans="1:13">
      <c r="A90" s="362"/>
      <c r="B90" s="362"/>
      <c r="C90" s="362"/>
      <c r="D90" s="362"/>
      <c r="E90" s="362"/>
    </row>
    <row r="91" spans="1:13">
      <c r="A91" s="362"/>
      <c r="B91" s="362"/>
      <c r="C91" s="362"/>
      <c r="D91" s="362"/>
      <c r="E91" s="362"/>
    </row>
    <row r="92" spans="1:13">
      <c r="A92" s="362"/>
      <c r="B92" s="362"/>
      <c r="C92" s="362"/>
      <c r="D92" s="362"/>
      <c r="E92" s="362"/>
    </row>
    <row r="93" spans="1:13">
      <c r="A93" s="362"/>
      <c r="B93" s="362"/>
      <c r="C93" s="362"/>
      <c r="D93" s="362"/>
      <c r="E93" s="362"/>
    </row>
    <row r="94" spans="1:13">
      <c r="A94" s="362"/>
      <c r="B94" s="362"/>
      <c r="C94" s="362"/>
      <c r="D94" s="362"/>
      <c r="E94" s="362"/>
    </row>
    <row r="95" spans="1:13">
      <c r="A95" s="362"/>
      <c r="B95" s="362"/>
      <c r="C95" s="362"/>
      <c r="D95" s="362"/>
      <c r="E95" s="362"/>
    </row>
    <row r="96" spans="1:13">
      <c r="A96" s="362"/>
      <c r="B96" s="362"/>
      <c r="C96" s="362"/>
      <c r="D96" s="362"/>
      <c r="E96" s="362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K25"/>
  <sheetViews>
    <sheetView showGridLines="0" workbookViewId="0">
      <selection activeCell="C16" sqref="C16"/>
    </sheetView>
  </sheetViews>
  <sheetFormatPr defaultColWidth="9.140625" defaultRowHeight="15"/>
  <cols>
    <col min="1" max="1" width="5.7109375" style="3" customWidth="1"/>
    <col min="2" max="2" width="20.7109375" style="3" customWidth="1"/>
    <col min="3" max="5" width="10.7109375" style="3" customWidth="1"/>
    <col min="6" max="6" width="11.28515625" style="3" customWidth="1"/>
    <col min="7" max="7" width="10.7109375" style="3" customWidth="1"/>
    <col min="8" max="16384" width="9.140625" style="3"/>
  </cols>
  <sheetData>
    <row r="1" spans="1:11" ht="35.1" customHeight="1">
      <c r="A1" s="648" t="s">
        <v>606</v>
      </c>
      <c r="B1" s="649"/>
      <c r="C1" s="649"/>
      <c r="D1" s="649"/>
      <c r="E1" s="649"/>
      <c r="F1" s="649"/>
      <c r="G1" s="649"/>
    </row>
    <row r="2" spans="1:11" ht="30" customHeight="1">
      <c r="A2" s="658" t="s">
        <v>605</v>
      </c>
      <c r="B2" s="658"/>
      <c r="C2" s="658"/>
      <c r="D2" s="658"/>
      <c r="E2" s="658"/>
      <c r="F2" s="658"/>
      <c r="G2" s="658"/>
    </row>
    <row r="3" spans="1:11" ht="26.1" customHeight="1">
      <c r="A3" s="622" t="s">
        <v>283</v>
      </c>
      <c r="B3" s="623"/>
      <c r="C3" s="656" t="s">
        <v>317</v>
      </c>
      <c r="D3" s="657"/>
      <c r="E3" s="657"/>
      <c r="F3" s="618"/>
      <c r="G3" s="612" t="s">
        <v>318</v>
      </c>
    </row>
    <row r="4" spans="1:11" ht="15" customHeight="1">
      <c r="A4" s="652"/>
      <c r="B4" s="653"/>
      <c r="C4" s="612" t="s">
        <v>288</v>
      </c>
      <c r="D4" s="625" t="s">
        <v>319</v>
      </c>
      <c r="E4" s="625"/>
      <c r="F4" s="625"/>
      <c r="G4" s="629"/>
    </row>
    <row r="5" spans="1:11" ht="15" customHeight="1">
      <c r="A5" s="654"/>
      <c r="B5" s="655"/>
      <c r="C5" s="628"/>
      <c r="D5" s="605" t="s">
        <v>320</v>
      </c>
      <c r="E5" s="612" t="s">
        <v>321</v>
      </c>
      <c r="F5" s="319"/>
      <c r="G5" s="629"/>
    </row>
    <row r="6" spans="1:11" ht="119.25" customHeight="1" thickBot="1">
      <c r="A6" s="650" t="s">
        <v>322</v>
      </c>
      <c r="B6" s="651"/>
      <c r="C6" s="608"/>
      <c r="D6" s="608"/>
      <c r="E6" s="608"/>
      <c r="F6" s="81" t="s">
        <v>323</v>
      </c>
      <c r="G6" s="616"/>
    </row>
    <row r="7" spans="1:11" ht="20.100000000000001" customHeight="1" thickTop="1">
      <c r="A7" s="96">
        <v>2016</v>
      </c>
      <c r="B7" s="336" t="s">
        <v>32</v>
      </c>
      <c r="C7" s="285">
        <v>12394</v>
      </c>
      <c r="D7" s="285">
        <v>6212</v>
      </c>
      <c r="E7" s="285">
        <v>11522</v>
      </c>
      <c r="F7" s="285">
        <v>674</v>
      </c>
      <c r="G7" s="65">
        <v>1863</v>
      </c>
      <c r="H7" s="16"/>
      <c r="I7" s="403"/>
      <c r="K7" s="462"/>
    </row>
    <row r="8" spans="1:11" ht="15" customHeight="1">
      <c r="A8" s="96"/>
      <c r="B8" s="336" t="s">
        <v>35</v>
      </c>
      <c r="C8" s="124">
        <v>11256</v>
      </c>
      <c r="D8" s="124">
        <v>5703</v>
      </c>
      <c r="E8" s="124">
        <v>10549</v>
      </c>
      <c r="F8" s="124">
        <v>636</v>
      </c>
      <c r="G8" s="65">
        <v>2946</v>
      </c>
      <c r="H8" s="16"/>
      <c r="I8" s="403"/>
      <c r="K8" s="462"/>
    </row>
    <row r="9" spans="1:11" ht="15" customHeight="1">
      <c r="A9" s="96"/>
      <c r="B9" s="336" t="s">
        <v>36</v>
      </c>
      <c r="C9" s="124">
        <v>10829</v>
      </c>
      <c r="D9" s="124">
        <v>5624</v>
      </c>
      <c r="E9" s="124">
        <v>10119</v>
      </c>
      <c r="F9" s="124">
        <v>605</v>
      </c>
      <c r="G9" s="65">
        <v>3173</v>
      </c>
      <c r="H9" s="16"/>
      <c r="I9" s="403"/>
    </row>
    <row r="10" spans="1:11" ht="15" customHeight="1">
      <c r="A10" s="96"/>
      <c r="B10" s="336" t="s">
        <v>37</v>
      </c>
      <c r="C10" s="124">
        <v>10196</v>
      </c>
      <c r="D10" s="124">
        <v>5231</v>
      </c>
      <c r="E10" s="124">
        <v>9541</v>
      </c>
      <c r="F10" s="124">
        <v>617</v>
      </c>
      <c r="G10" s="65">
        <v>2437</v>
      </c>
      <c r="H10" s="16"/>
      <c r="I10" s="403"/>
    </row>
    <row r="11" spans="1:11" ht="20.100000000000001" customHeight="1">
      <c r="A11" s="96">
        <v>2017</v>
      </c>
      <c r="B11" s="336" t="s">
        <v>32</v>
      </c>
      <c r="C11" s="124">
        <v>10166</v>
      </c>
      <c r="D11" s="124">
        <v>5168</v>
      </c>
      <c r="E11" s="124">
        <v>9536</v>
      </c>
      <c r="F11" s="124">
        <v>637</v>
      </c>
      <c r="G11" s="65">
        <v>2659</v>
      </c>
      <c r="H11" s="16"/>
      <c r="I11" s="403"/>
    </row>
    <row r="12" spans="1:11" ht="15" customHeight="1">
      <c r="A12" s="96"/>
      <c r="B12" s="336" t="s">
        <v>35</v>
      </c>
      <c r="C12" s="124">
        <v>9433</v>
      </c>
      <c r="D12" s="124">
        <v>4848</v>
      </c>
      <c r="E12" s="124">
        <v>8847</v>
      </c>
      <c r="F12" s="124">
        <v>535</v>
      </c>
      <c r="G12" s="65">
        <v>4400</v>
      </c>
      <c r="H12" s="16"/>
      <c r="I12" s="403"/>
    </row>
    <row r="13" spans="1:11" ht="15" customHeight="1">
      <c r="A13" s="96"/>
      <c r="B13" s="336" t="s">
        <v>36</v>
      </c>
      <c r="C13" s="124">
        <v>8962</v>
      </c>
      <c r="D13" s="124">
        <v>4658</v>
      </c>
      <c r="E13" s="124">
        <v>8385</v>
      </c>
      <c r="F13" s="124">
        <v>522</v>
      </c>
      <c r="G13" s="65">
        <v>3803</v>
      </c>
      <c r="H13" s="16"/>
      <c r="I13" s="403"/>
    </row>
    <row r="14" spans="1:11" ht="15" customHeight="1">
      <c r="A14" s="96"/>
      <c r="B14" s="336" t="s">
        <v>37</v>
      </c>
      <c r="C14" s="124">
        <v>8227</v>
      </c>
      <c r="D14" s="124">
        <v>4170</v>
      </c>
      <c r="E14" s="124">
        <v>7710</v>
      </c>
      <c r="F14" s="124">
        <v>479</v>
      </c>
      <c r="G14" s="65">
        <v>2882</v>
      </c>
      <c r="H14" s="16"/>
      <c r="I14" s="403"/>
    </row>
    <row r="15" spans="1:11" ht="20.100000000000001" customHeight="1">
      <c r="A15" s="96">
        <v>2018</v>
      </c>
      <c r="B15" s="336" t="s">
        <v>32</v>
      </c>
      <c r="C15" s="124">
        <v>8431</v>
      </c>
      <c r="D15" s="124">
        <v>4192</v>
      </c>
      <c r="E15" s="124">
        <v>7897</v>
      </c>
      <c r="F15" s="124">
        <v>439</v>
      </c>
      <c r="G15" s="65">
        <v>2919</v>
      </c>
      <c r="H15" s="16"/>
      <c r="I15" s="403"/>
    </row>
    <row r="16" spans="1:11" ht="20.100000000000001" customHeight="1">
      <c r="A16" s="96"/>
      <c r="B16" s="336" t="s">
        <v>35</v>
      </c>
      <c r="C16" s="124">
        <v>7672</v>
      </c>
      <c r="D16" s="124">
        <v>3868</v>
      </c>
      <c r="E16" s="124">
        <v>7224</v>
      </c>
      <c r="F16" s="124">
        <v>402</v>
      </c>
      <c r="G16" s="65">
        <v>4898</v>
      </c>
      <c r="H16" s="16"/>
      <c r="I16" s="403"/>
    </row>
    <row r="17" spans="1:10" ht="15" customHeight="1">
      <c r="A17" s="178"/>
      <c r="B17" s="340" t="s">
        <v>25</v>
      </c>
      <c r="C17" s="371">
        <v>81.3</v>
      </c>
      <c r="D17" s="371">
        <v>79.8</v>
      </c>
      <c r="E17" s="371">
        <v>81.7</v>
      </c>
      <c r="F17" s="371">
        <v>75.099999999999994</v>
      </c>
      <c r="G17" s="399">
        <v>111.3</v>
      </c>
      <c r="H17" s="16"/>
    </row>
    <row r="18" spans="1:10" ht="15" customHeight="1">
      <c r="A18" s="178"/>
      <c r="B18" s="340" t="s">
        <v>33</v>
      </c>
      <c r="C18" s="371">
        <v>91</v>
      </c>
      <c r="D18" s="371">
        <v>92.3</v>
      </c>
      <c r="E18" s="371">
        <v>91.5</v>
      </c>
      <c r="F18" s="371">
        <v>91.6</v>
      </c>
      <c r="G18" s="399">
        <v>167.8</v>
      </c>
      <c r="H18" s="16"/>
      <c r="I18" s="14"/>
    </row>
    <row r="19" spans="1:10" ht="15" customHeight="1">
      <c r="A19" s="178"/>
      <c r="B19" s="413"/>
      <c r="C19" s="404"/>
      <c r="D19" s="404"/>
      <c r="E19" s="404"/>
      <c r="F19" s="404"/>
      <c r="G19" s="275"/>
      <c r="H19" s="16"/>
      <c r="I19" s="14"/>
    </row>
    <row r="20" spans="1:10" ht="15" customHeight="1">
      <c r="A20" s="586" t="s">
        <v>524</v>
      </c>
      <c r="B20" s="586"/>
      <c r="C20" s="586"/>
      <c r="D20" s="586"/>
      <c r="E20" s="586"/>
      <c r="F20" s="586"/>
      <c r="G20" s="586"/>
      <c r="H20" s="414"/>
      <c r="J20" s="403"/>
    </row>
    <row r="21" spans="1:10" ht="15" customHeight="1">
      <c r="A21" s="626" t="s">
        <v>525</v>
      </c>
      <c r="B21" s="647"/>
      <c r="C21" s="647"/>
      <c r="D21" s="647"/>
      <c r="E21" s="647"/>
      <c r="F21" s="647"/>
      <c r="G21" s="647"/>
      <c r="H21" s="647"/>
      <c r="J21" s="403"/>
    </row>
    <row r="22" spans="1:10">
      <c r="C22" s="351"/>
      <c r="D22" s="351"/>
      <c r="E22" s="351"/>
      <c r="F22" s="351"/>
      <c r="G22" s="351"/>
      <c r="H22" s="16"/>
    </row>
    <row r="23" spans="1:10">
      <c r="C23" s="351"/>
      <c r="D23" s="351"/>
      <c r="E23" s="351"/>
      <c r="F23" s="351"/>
      <c r="G23" s="351"/>
      <c r="H23" s="16"/>
    </row>
    <row r="24" spans="1:10">
      <c r="C24" s="351"/>
      <c r="D24" s="351"/>
      <c r="E24" s="351"/>
      <c r="F24" s="351"/>
      <c r="G24" s="351"/>
      <c r="H24" s="16"/>
    </row>
    <row r="25" spans="1:10">
      <c r="C25" s="351"/>
      <c r="D25" s="351"/>
      <c r="E25" s="351"/>
      <c r="F25" s="351"/>
      <c r="G25" s="351"/>
      <c r="H25" s="16"/>
    </row>
  </sheetData>
  <mergeCells count="12">
    <mergeCell ref="A21:H21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0:G20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22"/>
  <sheetViews>
    <sheetView showGridLines="0" workbookViewId="0">
      <selection activeCell="C14" sqref="C14"/>
    </sheetView>
  </sheetViews>
  <sheetFormatPr defaultColWidth="9.140625" defaultRowHeight="15"/>
  <cols>
    <col min="1" max="1" width="5.7109375" style="3" customWidth="1"/>
    <col min="2" max="2" width="20.7109375" style="3" customWidth="1"/>
    <col min="3" max="4" width="8.7109375" style="3" customWidth="1"/>
    <col min="5" max="6" width="9.42578125" style="3" customWidth="1"/>
    <col min="7" max="7" width="9.7109375" style="3" customWidth="1"/>
    <col min="8" max="12" width="8.7109375" style="3" customWidth="1"/>
    <col min="13" max="16384" width="9.140625" style="3"/>
  </cols>
  <sheetData>
    <row r="1" spans="1:17" ht="35.1" customHeight="1">
      <c r="A1" s="648" t="s">
        <v>607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</row>
    <row r="2" spans="1:17" ht="33" customHeight="1">
      <c r="A2" s="645" t="s">
        <v>608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</row>
    <row r="3" spans="1:17" ht="27.75" customHeight="1">
      <c r="A3" s="622" t="s">
        <v>283</v>
      </c>
      <c r="B3" s="623"/>
      <c r="C3" s="605" t="s">
        <v>325</v>
      </c>
      <c r="D3" s="612" t="s">
        <v>326</v>
      </c>
      <c r="E3" s="660"/>
      <c r="F3" s="660"/>
      <c r="G3" s="583"/>
      <c r="H3" s="656" t="s">
        <v>327</v>
      </c>
      <c r="I3" s="657"/>
      <c r="J3" s="657"/>
      <c r="K3" s="657"/>
      <c r="L3" s="657"/>
    </row>
    <row r="4" spans="1:17" ht="86.25" customHeight="1" thickBot="1">
      <c r="A4" s="650" t="s">
        <v>324</v>
      </c>
      <c r="B4" s="651"/>
      <c r="C4" s="608"/>
      <c r="D4" s="85" t="s">
        <v>328</v>
      </c>
      <c r="E4" s="325" t="s">
        <v>331</v>
      </c>
      <c r="F4" s="325" t="s">
        <v>329</v>
      </c>
      <c r="G4" s="325" t="s">
        <v>498</v>
      </c>
      <c r="H4" s="85" t="s">
        <v>507</v>
      </c>
      <c r="I4" s="85" t="s">
        <v>43</v>
      </c>
      <c r="J4" s="85" t="s">
        <v>44</v>
      </c>
      <c r="K4" s="85" t="s">
        <v>45</v>
      </c>
      <c r="L4" s="323" t="s">
        <v>330</v>
      </c>
    </row>
    <row r="5" spans="1:17" ht="20.100000000000001" customHeight="1" thickTop="1">
      <c r="A5" s="96">
        <v>2016</v>
      </c>
      <c r="B5" s="401" t="s">
        <v>32</v>
      </c>
      <c r="C5" s="285">
        <v>12394</v>
      </c>
      <c r="D5" s="215">
        <v>3367</v>
      </c>
      <c r="E5" s="215">
        <v>2765</v>
      </c>
      <c r="F5" s="215">
        <v>1314</v>
      </c>
      <c r="G5" s="402">
        <v>5477</v>
      </c>
      <c r="H5" s="360">
        <v>705</v>
      </c>
      <c r="I5" s="360">
        <v>2965</v>
      </c>
      <c r="J5" s="360">
        <v>2902</v>
      </c>
      <c r="K5" s="360">
        <v>2246</v>
      </c>
      <c r="L5" s="337">
        <v>3576</v>
      </c>
      <c r="M5" s="16"/>
    </row>
    <row r="6" spans="1:17" ht="15" customHeight="1">
      <c r="A6" s="96"/>
      <c r="B6" s="401" t="s">
        <v>35</v>
      </c>
      <c r="C6" s="124">
        <v>11256</v>
      </c>
      <c r="D6" s="215">
        <v>2996</v>
      </c>
      <c r="E6" s="215">
        <v>2535</v>
      </c>
      <c r="F6" s="215">
        <v>1175</v>
      </c>
      <c r="G6" s="402">
        <v>4550</v>
      </c>
      <c r="H6" s="360">
        <v>527</v>
      </c>
      <c r="I6" s="360">
        <v>2639</v>
      </c>
      <c r="J6" s="360">
        <v>2663</v>
      </c>
      <c r="K6" s="360">
        <v>2023</v>
      </c>
      <c r="L6" s="337">
        <v>3404</v>
      </c>
      <c r="M6" s="16"/>
    </row>
    <row r="7" spans="1:17" ht="15" customHeight="1">
      <c r="A7" s="96"/>
      <c r="B7" s="401" t="s">
        <v>36</v>
      </c>
      <c r="C7" s="124">
        <v>10829</v>
      </c>
      <c r="D7" s="215">
        <v>2963</v>
      </c>
      <c r="E7" s="215">
        <v>2421</v>
      </c>
      <c r="F7" s="215">
        <v>1141</v>
      </c>
      <c r="G7" s="402">
        <v>4304</v>
      </c>
      <c r="H7" s="360">
        <v>537</v>
      </c>
      <c r="I7" s="360">
        <v>2540</v>
      </c>
      <c r="J7" s="360">
        <v>2600</v>
      </c>
      <c r="K7" s="360">
        <v>1900</v>
      </c>
      <c r="L7" s="337">
        <v>3252</v>
      </c>
      <c r="M7" s="16"/>
    </row>
    <row r="8" spans="1:17" ht="15" customHeight="1">
      <c r="A8" s="96"/>
      <c r="B8" s="401" t="s">
        <v>37</v>
      </c>
      <c r="C8" s="124">
        <v>10196</v>
      </c>
      <c r="D8" s="215">
        <v>2866</v>
      </c>
      <c r="E8" s="215">
        <v>2291</v>
      </c>
      <c r="F8" s="215">
        <v>1069</v>
      </c>
      <c r="G8" s="402">
        <v>3970</v>
      </c>
      <c r="H8" s="360">
        <v>491</v>
      </c>
      <c r="I8" s="360">
        <v>2405</v>
      </c>
      <c r="J8" s="360">
        <v>2461</v>
      </c>
      <c r="K8" s="360">
        <v>1748</v>
      </c>
      <c r="L8" s="337">
        <v>3091</v>
      </c>
      <c r="M8" s="16"/>
    </row>
    <row r="9" spans="1:17" ht="20.100000000000001" customHeight="1">
      <c r="A9" s="96">
        <v>2017</v>
      </c>
      <c r="B9" s="401" t="s">
        <v>32</v>
      </c>
      <c r="C9" s="124">
        <v>10166</v>
      </c>
      <c r="D9" s="215">
        <v>2848</v>
      </c>
      <c r="E9" s="215">
        <v>2333</v>
      </c>
      <c r="F9" s="215">
        <v>1079</v>
      </c>
      <c r="G9" s="402">
        <v>3906</v>
      </c>
      <c r="H9" s="360">
        <v>504</v>
      </c>
      <c r="I9" s="360">
        <v>2421</v>
      </c>
      <c r="J9" s="360">
        <v>2443</v>
      </c>
      <c r="K9" s="360">
        <v>1769</v>
      </c>
      <c r="L9" s="337">
        <v>3029</v>
      </c>
      <c r="M9" s="16"/>
      <c r="Q9" s="464"/>
    </row>
    <row r="10" spans="1:17" ht="15" customHeight="1">
      <c r="A10" s="96"/>
      <c r="B10" s="401" t="s">
        <v>35</v>
      </c>
      <c r="C10" s="124">
        <v>9433</v>
      </c>
      <c r="D10" s="215">
        <v>2700</v>
      </c>
      <c r="E10" s="215">
        <v>2169</v>
      </c>
      <c r="F10" s="215">
        <v>983</v>
      </c>
      <c r="G10" s="215">
        <v>3581</v>
      </c>
      <c r="H10" s="360">
        <v>412</v>
      </c>
      <c r="I10" s="360">
        <v>2229</v>
      </c>
      <c r="J10" s="360">
        <v>2278</v>
      </c>
      <c r="K10" s="360">
        <v>1626</v>
      </c>
      <c r="L10" s="337">
        <v>2888</v>
      </c>
      <c r="M10" s="16"/>
      <c r="Q10" s="463"/>
    </row>
    <row r="11" spans="1:17" ht="15" customHeight="1">
      <c r="A11" s="96"/>
      <c r="B11" s="401" t="s">
        <v>36</v>
      </c>
      <c r="C11" s="124">
        <v>8962</v>
      </c>
      <c r="D11" s="215">
        <v>2568</v>
      </c>
      <c r="E11" s="215">
        <v>2009</v>
      </c>
      <c r="F11" s="215">
        <v>930</v>
      </c>
      <c r="G11" s="215">
        <v>3455</v>
      </c>
      <c r="H11" s="360">
        <v>423</v>
      </c>
      <c r="I11" s="360">
        <v>2076</v>
      </c>
      <c r="J11" s="360">
        <v>2124</v>
      </c>
      <c r="K11" s="360">
        <v>1565</v>
      </c>
      <c r="L11" s="337">
        <v>2774</v>
      </c>
      <c r="M11" s="16"/>
    </row>
    <row r="12" spans="1:17" ht="15" customHeight="1">
      <c r="A12" s="96"/>
      <c r="B12" s="401" t="s">
        <v>37</v>
      </c>
      <c r="C12" s="124">
        <v>8227</v>
      </c>
      <c r="D12" s="215">
        <v>2453</v>
      </c>
      <c r="E12" s="215">
        <v>1831</v>
      </c>
      <c r="F12" s="215">
        <v>889</v>
      </c>
      <c r="G12" s="215">
        <v>3054</v>
      </c>
      <c r="H12" s="360">
        <v>379</v>
      </c>
      <c r="I12" s="360">
        <v>1969</v>
      </c>
      <c r="J12" s="360">
        <v>2078</v>
      </c>
      <c r="K12" s="360">
        <v>1522</v>
      </c>
      <c r="L12" s="337">
        <v>2279</v>
      </c>
      <c r="M12" s="16"/>
    </row>
    <row r="13" spans="1:17" ht="20.100000000000001" customHeight="1">
      <c r="A13" s="96">
        <v>2018</v>
      </c>
      <c r="B13" s="401" t="s">
        <v>32</v>
      </c>
      <c r="C13" s="124">
        <v>8431</v>
      </c>
      <c r="D13" s="215">
        <v>2557</v>
      </c>
      <c r="E13" s="215">
        <v>1839</v>
      </c>
      <c r="F13" s="215">
        <v>905</v>
      </c>
      <c r="G13" s="215">
        <v>3130</v>
      </c>
      <c r="H13" s="360">
        <v>416</v>
      </c>
      <c r="I13" s="360">
        <v>2050</v>
      </c>
      <c r="J13" s="360">
        <v>2136</v>
      </c>
      <c r="K13" s="360">
        <v>1554</v>
      </c>
      <c r="L13" s="337">
        <v>2275</v>
      </c>
      <c r="M13" s="16"/>
    </row>
    <row r="14" spans="1:17" ht="20.100000000000001" customHeight="1">
      <c r="A14" s="96"/>
      <c r="B14" s="401" t="s">
        <v>35</v>
      </c>
      <c r="C14" s="124">
        <v>7672</v>
      </c>
      <c r="D14" s="215">
        <v>2298</v>
      </c>
      <c r="E14" s="215">
        <v>1683</v>
      </c>
      <c r="F14" s="215">
        <v>830</v>
      </c>
      <c r="G14" s="215">
        <v>2861</v>
      </c>
      <c r="H14" s="360">
        <v>342</v>
      </c>
      <c r="I14" s="360">
        <v>1789</v>
      </c>
      <c r="J14" s="360">
        <v>2017</v>
      </c>
      <c r="K14" s="360">
        <v>1468</v>
      </c>
      <c r="L14" s="337">
        <v>2056</v>
      </c>
      <c r="M14" s="16"/>
    </row>
    <row r="15" spans="1:17">
      <c r="A15" s="178"/>
      <c r="B15" s="340" t="s">
        <v>25</v>
      </c>
      <c r="C15" s="371">
        <v>81.3</v>
      </c>
      <c r="D15" s="371">
        <v>85.1</v>
      </c>
      <c r="E15" s="371">
        <v>77.599999999999994</v>
      </c>
      <c r="F15" s="371">
        <v>84.4</v>
      </c>
      <c r="G15" s="371">
        <v>79.900000000000006</v>
      </c>
      <c r="H15" s="371">
        <v>83</v>
      </c>
      <c r="I15" s="371">
        <v>80.3</v>
      </c>
      <c r="J15" s="371">
        <v>88.5</v>
      </c>
      <c r="K15" s="371">
        <v>90.3</v>
      </c>
      <c r="L15" s="399">
        <v>71.2</v>
      </c>
      <c r="M15" s="16"/>
    </row>
    <row r="16" spans="1:17">
      <c r="A16" s="178"/>
      <c r="B16" s="340" t="s">
        <v>33</v>
      </c>
      <c r="C16" s="371">
        <v>91</v>
      </c>
      <c r="D16" s="371">
        <v>89.9</v>
      </c>
      <c r="E16" s="371">
        <v>91.5</v>
      </c>
      <c r="F16" s="371">
        <v>91.7</v>
      </c>
      <c r="G16" s="371">
        <v>91.4</v>
      </c>
      <c r="H16" s="371">
        <v>82.2</v>
      </c>
      <c r="I16" s="371">
        <v>87.3</v>
      </c>
      <c r="J16" s="371">
        <v>94.4</v>
      </c>
      <c r="K16" s="371">
        <v>94.5</v>
      </c>
      <c r="L16" s="399">
        <v>90.4</v>
      </c>
      <c r="M16" s="16"/>
    </row>
    <row r="17" spans="1:13"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16"/>
    </row>
    <row r="18" spans="1:13" ht="24" customHeight="1">
      <c r="A18" s="659" t="s">
        <v>587</v>
      </c>
      <c r="B18" s="659"/>
      <c r="C18" s="659"/>
      <c r="D18" s="659"/>
      <c r="E18" s="659"/>
      <c r="F18" s="659"/>
      <c r="G18" s="659"/>
      <c r="H18" s="659"/>
      <c r="I18" s="659"/>
      <c r="J18" s="659"/>
      <c r="K18" s="659"/>
      <c r="L18" s="659"/>
    </row>
    <row r="19" spans="1:13" ht="27.75" customHeight="1">
      <c r="A19" s="626" t="s">
        <v>588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</row>
    <row r="20" spans="1:13"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</row>
    <row r="21" spans="1:13">
      <c r="C21" s="351"/>
      <c r="D21" s="351"/>
      <c r="E21" s="351"/>
      <c r="F21" s="351"/>
      <c r="G21" s="351"/>
      <c r="H21" s="351"/>
      <c r="I21" s="351"/>
      <c r="J21" s="351"/>
      <c r="K21" s="351"/>
      <c r="L21" s="351"/>
    </row>
    <row r="22" spans="1:13">
      <c r="C22" s="351"/>
      <c r="D22" s="351"/>
      <c r="E22" s="351"/>
      <c r="F22" s="351"/>
      <c r="G22" s="351"/>
      <c r="H22" s="351"/>
      <c r="I22" s="351"/>
      <c r="J22" s="351"/>
      <c r="K22" s="351"/>
      <c r="L22" s="351"/>
    </row>
  </sheetData>
  <mergeCells count="9">
    <mergeCell ref="A1:L1"/>
    <mergeCell ref="A3:B3"/>
    <mergeCell ref="A4:B4"/>
    <mergeCell ref="A18:L18"/>
    <mergeCell ref="A19:L19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23"/>
  <sheetViews>
    <sheetView showGridLines="0" workbookViewId="0">
      <selection activeCell="C14" sqref="C14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11.42578125" style="3" customWidth="1"/>
    <col min="10" max="16384" width="9.140625" style="3"/>
  </cols>
  <sheetData>
    <row r="1" spans="1:12" ht="35.1" customHeight="1">
      <c r="A1" s="648" t="s">
        <v>508</v>
      </c>
      <c r="B1" s="649"/>
      <c r="C1" s="649"/>
      <c r="D1" s="649"/>
      <c r="E1" s="649"/>
      <c r="F1" s="649"/>
      <c r="G1" s="649"/>
      <c r="H1" s="649"/>
      <c r="I1" s="649"/>
    </row>
    <row r="2" spans="1:12" ht="30" customHeight="1">
      <c r="A2" s="645" t="s">
        <v>512</v>
      </c>
      <c r="B2" s="665"/>
      <c r="C2" s="665"/>
      <c r="D2" s="665"/>
      <c r="E2" s="665"/>
      <c r="F2" s="665"/>
      <c r="G2" s="665"/>
      <c r="H2" s="665"/>
      <c r="I2" s="665"/>
    </row>
    <row r="3" spans="1:12" ht="24" customHeight="1">
      <c r="A3" s="622" t="s">
        <v>283</v>
      </c>
      <c r="B3" s="623"/>
      <c r="C3" s="605" t="s">
        <v>325</v>
      </c>
      <c r="D3" s="605" t="s">
        <v>513</v>
      </c>
      <c r="E3" s="663" t="s">
        <v>47</v>
      </c>
      <c r="F3" s="663" t="s">
        <v>48</v>
      </c>
      <c r="G3" s="664" t="s">
        <v>49</v>
      </c>
      <c r="H3" s="661" t="s">
        <v>50</v>
      </c>
      <c r="I3" s="612" t="s">
        <v>499</v>
      </c>
    </row>
    <row r="4" spans="1:12" ht="75.95" customHeight="1" thickBot="1">
      <c r="A4" s="650" t="s">
        <v>332</v>
      </c>
      <c r="B4" s="651"/>
      <c r="C4" s="608"/>
      <c r="D4" s="608"/>
      <c r="E4" s="608"/>
      <c r="F4" s="608"/>
      <c r="G4" s="608"/>
      <c r="H4" s="662"/>
      <c r="I4" s="616"/>
    </row>
    <row r="5" spans="1:12" ht="20.100000000000001" customHeight="1" thickTop="1">
      <c r="A5" s="96">
        <v>2016</v>
      </c>
      <c r="B5" s="336" t="s">
        <v>32</v>
      </c>
      <c r="C5" s="285">
        <v>12394</v>
      </c>
      <c r="D5" s="215">
        <v>1265</v>
      </c>
      <c r="E5" s="215">
        <v>2358</v>
      </c>
      <c r="F5" s="215">
        <v>2079</v>
      </c>
      <c r="G5" s="215">
        <v>2041</v>
      </c>
      <c r="H5" s="215">
        <v>1787</v>
      </c>
      <c r="I5" s="96">
        <v>2864</v>
      </c>
      <c r="J5" s="16"/>
    </row>
    <row r="6" spans="1:12" ht="15" customHeight="1">
      <c r="A6" s="96"/>
      <c r="B6" s="336" t="s">
        <v>35</v>
      </c>
      <c r="C6" s="124">
        <v>11256</v>
      </c>
      <c r="D6" s="215">
        <v>1236</v>
      </c>
      <c r="E6" s="215">
        <v>1806</v>
      </c>
      <c r="F6" s="215">
        <v>1830</v>
      </c>
      <c r="G6" s="215">
        <v>1966</v>
      </c>
      <c r="H6" s="215">
        <v>1697</v>
      </c>
      <c r="I6" s="96">
        <v>2721</v>
      </c>
      <c r="J6" s="16"/>
    </row>
    <row r="7" spans="1:12" ht="15" customHeight="1">
      <c r="A7" s="96"/>
      <c r="B7" s="336" t="s">
        <v>36</v>
      </c>
      <c r="C7" s="124">
        <v>10829</v>
      </c>
      <c r="D7" s="215">
        <v>1256</v>
      </c>
      <c r="E7" s="215">
        <v>1708</v>
      </c>
      <c r="F7" s="215">
        <v>1622</v>
      </c>
      <c r="G7" s="215">
        <v>1913</v>
      </c>
      <c r="H7" s="215">
        <v>1673</v>
      </c>
      <c r="I7" s="96">
        <v>2657</v>
      </c>
      <c r="J7" s="16"/>
      <c r="L7" s="466"/>
    </row>
    <row r="8" spans="1:12" ht="15" customHeight="1">
      <c r="A8" s="96"/>
      <c r="B8" s="336" t="s">
        <v>37</v>
      </c>
      <c r="C8" s="124">
        <v>10196</v>
      </c>
      <c r="D8" s="215">
        <v>960</v>
      </c>
      <c r="E8" s="215">
        <v>1974</v>
      </c>
      <c r="F8" s="215">
        <v>1553</v>
      </c>
      <c r="G8" s="215">
        <v>1744</v>
      </c>
      <c r="H8" s="215">
        <v>1626</v>
      </c>
      <c r="I8" s="96">
        <v>2339</v>
      </c>
      <c r="J8" s="16"/>
      <c r="L8" s="465"/>
    </row>
    <row r="9" spans="1:12" ht="20.100000000000001" customHeight="1">
      <c r="A9" s="96">
        <v>2017</v>
      </c>
      <c r="B9" s="336" t="s">
        <v>32</v>
      </c>
      <c r="C9" s="124">
        <v>10166</v>
      </c>
      <c r="D9" s="215">
        <v>1304</v>
      </c>
      <c r="E9" s="215">
        <v>1797</v>
      </c>
      <c r="F9" s="215">
        <v>1592</v>
      </c>
      <c r="G9" s="215">
        <v>1572</v>
      </c>
      <c r="H9" s="215">
        <v>1586</v>
      </c>
      <c r="I9" s="96">
        <v>2315</v>
      </c>
      <c r="J9" s="16"/>
    </row>
    <row r="10" spans="1:12" ht="15" customHeight="1">
      <c r="A10" s="96"/>
      <c r="B10" s="336" t="s">
        <v>35</v>
      </c>
      <c r="C10" s="124">
        <v>9433</v>
      </c>
      <c r="D10" s="215">
        <v>1071</v>
      </c>
      <c r="E10" s="215">
        <v>1600</v>
      </c>
      <c r="F10" s="215">
        <v>1549</v>
      </c>
      <c r="G10" s="215">
        <v>1527</v>
      </c>
      <c r="H10" s="215">
        <v>1464</v>
      </c>
      <c r="I10" s="96">
        <v>2222</v>
      </c>
      <c r="J10" s="16"/>
    </row>
    <row r="11" spans="1:12" ht="15" customHeight="1">
      <c r="A11" s="96"/>
      <c r="B11" s="336" t="s">
        <v>36</v>
      </c>
      <c r="C11" s="124">
        <v>8962</v>
      </c>
      <c r="D11" s="215">
        <v>1145</v>
      </c>
      <c r="E11" s="215">
        <v>1536</v>
      </c>
      <c r="F11" s="215">
        <v>1329</v>
      </c>
      <c r="G11" s="215">
        <v>1535</v>
      </c>
      <c r="H11" s="215">
        <v>1314</v>
      </c>
      <c r="I11" s="96">
        <v>2103</v>
      </c>
      <c r="J11" s="16"/>
    </row>
    <row r="12" spans="1:12" ht="15" customHeight="1">
      <c r="A12" s="96"/>
      <c r="B12" s="336" t="s">
        <v>37</v>
      </c>
      <c r="C12" s="124">
        <v>8227</v>
      </c>
      <c r="D12" s="215">
        <v>822</v>
      </c>
      <c r="E12" s="215">
        <v>1773</v>
      </c>
      <c r="F12" s="215">
        <v>1282</v>
      </c>
      <c r="G12" s="215">
        <v>1327</v>
      </c>
      <c r="H12" s="215">
        <v>1150</v>
      </c>
      <c r="I12" s="96">
        <v>1873</v>
      </c>
      <c r="J12" s="16"/>
    </row>
    <row r="13" spans="1:12" ht="20.100000000000001" customHeight="1">
      <c r="A13" s="96">
        <v>2018</v>
      </c>
      <c r="B13" s="336" t="s">
        <v>32</v>
      </c>
      <c r="C13" s="124">
        <v>8431</v>
      </c>
      <c r="D13" s="215">
        <v>1077</v>
      </c>
      <c r="E13" s="215">
        <v>1641</v>
      </c>
      <c r="F13" s="215">
        <v>1460</v>
      </c>
      <c r="G13" s="215">
        <v>1314</v>
      </c>
      <c r="H13" s="215">
        <v>1156</v>
      </c>
      <c r="I13" s="96">
        <v>1783</v>
      </c>
      <c r="J13" s="16"/>
    </row>
    <row r="14" spans="1:12" ht="20.100000000000001" customHeight="1">
      <c r="A14" s="96"/>
      <c r="B14" s="336" t="s">
        <v>35</v>
      </c>
      <c r="C14" s="124">
        <v>7672</v>
      </c>
      <c r="D14" s="215">
        <v>871</v>
      </c>
      <c r="E14" s="215">
        <v>1239</v>
      </c>
      <c r="F14" s="215">
        <v>1328</v>
      </c>
      <c r="G14" s="215">
        <v>1390</v>
      </c>
      <c r="H14" s="215">
        <v>1133</v>
      </c>
      <c r="I14" s="96">
        <v>1711</v>
      </c>
      <c r="J14" s="16"/>
    </row>
    <row r="15" spans="1:12" ht="15" customHeight="1">
      <c r="A15" s="178"/>
      <c r="B15" s="340" t="s">
        <v>25</v>
      </c>
      <c r="C15" s="371">
        <v>81.3</v>
      </c>
      <c r="D15" s="371">
        <v>81.3</v>
      </c>
      <c r="E15" s="371">
        <v>77.400000000000006</v>
      </c>
      <c r="F15" s="371">
        <v>85.7</v>
      </c>
      <c r="G15" s="371">
        <v>91</v>
      </c>
      <c r="H15" s="371">
        <v>77.400000000000006</v>
      </c>
      <c r="I15" s="399">
        <v>77</v>
      </c>
      <c r="J15" s="16"/>
    </row>
    <row r="16" spans="1:12">
      <c r="A16" s="178"/>
      <c r="B16" s="340" t="s">
        <v>33</v>
      </c>
      <c r="C16" s="371">
        <v>91</v>
      </c>
      <c r="D16" s="371">
        <v>80.900000000000006</v>
      </c>
      <c r="E16" s="371">
        <v>75.5</v>
      </c>
      <c r="F16" s="371">
        <v>91</v>
      </c>
      <c r="G16" s="371">
        <v>105.8</v>
      </c>
      <c r="H16" s="371">
        <v>98</v>
      </c>
      <c r="I16" s="399">
        <v>96</v>
      </c>
      <c r="J16" s="16"/>
    </row>
    <row r="17" spans="1:10">
      <c r="A17" s="178"/>
      <c r="B17" s="178"/>
      <c r="C17" s="400"/>
      <c r="D17" s="400"/>
      <c r="E17" s="400"/>
      <c r="F17" s="400"/>
      <c r="G17" s="400"/>
      <c r="H17" s="400"/>
      <c r="I17" s="400"/>
      <c r="J17" s="16"/>
    </row>
    <row r="18" spans="1:10" ht="35.25" customHeight="1">
      <c r="A18" s="659" t="s">
        <v>589</v>
      </c>
      <c r="B18" s="659"/>
      <c r="C18" s="659"/>
      <c r="D18" s="659"/>
      <c r="E18" s="659"/>
      <c r="F18" s="659"/>
      <c r="G18" s="659"/>
      <c r="H18" s="659"/>
      <c r="I18" s="659"/>
    </row>
    <row r="19" spans="1:10" ht="37.5" customHeight="1">
      <c r="A19" s="626" t="s">
        <v>590</v>
      </c>
      <c r="B19" s="626"/>
      <c r="C19" s="626"/>
      <c r="D19" s="626"/>
      <c r="E19" s="626"/>
      <c r="F19" s="626"/>
      <c r="G19" s="626"/>
      <c r="H19" s="626"/>
      <c r="I19" s="626"/>
    </row>
    <row r="20" spans="1:10">
      <c r="C20" s="351"/>
      <c r="D20" s="351"/>
      <c r="E20" s="351"/>
      <c r="F20" s="351"/>
      <c r="G20" s="351"/>
      <c r="H20" s="351"/>
      <c r="I20" s="351"/>
    </row>
    <row r="21" spans="1:10">
      <c r="C21" s="351"/>
      <c r="D21" s="351"/>
      <c r="E21" s="351"/>
      <c r="F21" s="351"/>
      <c r="G21" s="351"/>
      <c r="H21" s="351"/>
      <c r="I21" s="351"/>
    </row>
    <row r="22" spans="1:10">
      <c r="C22" s="351"/>
      <c r="D22" s="351"/>
      <c r="E22" s="351"/>
      <c r="F22" s="351"/>
      <c r="G22" s="351"/>
      <c r="H22" s="351"/>
      <c r="I22" s="351"/>
    </row>
    <row r="23" spans="1:10">
      <c r="C23" s="351"/>
      <c r="D23" s="351"/>
      <c r="E23" s="351"/>
      <c r="F23" s="351"/>
      <c r="G23" s="351"/>
      <c r="H23" s="351"/>
      <c r="I23" s="351"/>
    </row>
  </sheetData>
  <mergeCells count="13">
    <mergeCell ref="A18:I18"/>
    <mergeCell ref="A19:I19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N23"/>
  <sheetViews>
    <sheetView showGridLines="0" workbookViewId="0">
      <selection activeCell="C15" sqref="C15"/>
    </sheetView>
  </sheetViews>
  <sheetFormatPr defaultColWidth="9.140625" defaultRowHeight="15"/>
  <cols>
    <col min="1" max="1" width="5.7109375" style="3" customWidth="1"/>
    <col min="2" max="2" width="20.7109375" style="3" customWidth="1"/>
    <col min="3" max="8" width="9.140625" style="3"/>
    <col min="9" max="9" width="9.140625" style="3" customWidth="1"/>
    <col min="10" max="16384" width="9.140625" style="3"/>
  </cols>
  <sheetData>
    <row r="1" spans="1:14" ht="35.1" customHeight="1">
      <c r="A1" s="648" t="s">
        <v>514</v>
      </c>
      <c r="B1" s="649"/>
      <c r="C1" s="649"/>
      <c r="D1" s="649"/>
      <c r="E1" s="649"/>
      <c r="F1" s="649"/>
      <c r="G1" s="649"/>
      <c r="H1" s="649"/>
      <c r="I1" s="649"/>
      <c r="J1" s="649"/>
    </row>
    <row r="2" spans="1:14" ht="30" customHeight="1">
      <c r="A2" s="645" t="s">
        <v>515</v>
      </c>
      <c r="B2" s="646"/>
      <c r="C2" s="646"/>
      <c r="D2" s="646"/>
      <c r="E2" s="646"/>
      <c r="F2" s="646"/>
      <c r="G2" s="646"/>
      <c r="H2" s="646"/>
      <c r="I2" s="646"/>
      <c r="J2" s="646"/>
    </row>
    <row r="3" spans="1:14" ht="30.75" customHeight="1">
      <c r="A3" s="622" t="s">
        <v>621</v>
      </c>
      <c r="B3" s="623"/>
      <c r="C3" s="605" t="s">
        <v>325</v>
      </c>
      <c r="D3" s="668" t="s">
        <v>335</v>
      </c>
      <c r="E3" s="669"/>
      <c r="F3" s="669"/>
      <c r="G3" s="669"/>
      <c r="H3" s="669"/>
      <c r="I3" s="670"/>
      <c r="J3" s="612" t="s">
        <v>337</v>
      </c>
      <c r="K3" s="178"/>
    </row>
    <row r="4" spans="1:14" ht="8.25" customHeight="1">
      <c r="A4" s="652"/>
      <c r="B4" s="653"/>
      <c r="C4" s="606"/>
      <c r="D4" s="605" t="s">
        <v>334</v>
      </c>
      <c r="E4" s="663" t="s">
        <v>51</v>
      </c>
      <c r="F4" s="663" t="s">
        <v>52</v>
      </c>
      <c r="G4" s="664" t="s">
        <v>53</v>
      </c>
      <c r="H4" s="661" t="s">
        <v>54</v>
      </c>
      <c r="I4" s="605" t="s">
        <v>336</v>
      </c>
      <c r="J4" s="615"/>
      <c r="K4" s="178"/>
    </row>
    <row r="5" spans="1:14" ht="75.95" customHeight="1" thickBot="1">
      <c r="A5" s="650" t="s">
        <v>333</v>
      </c>
      <c r="B5" s="651"/>
      <c r="C5" s="608"/>
      <c r="D5" s="608"/>
      <c r="E5" s="608"/>
      <c r="F5" s="608"/>
      <c r="G5" s="608"/>
      <c r="H5" s="662"/>
      <c r="I5" s="662"/>
      <c r="J5" s="616"/>
      <c r="K5" s="178"/>
    </row>
    <row r="6" spans="1:14" ht="20.100000000000001" customHeight="1" thickTop="1">
      <c r="A6" s="96">
        <v>2016</v>
      </c>
      <c r="B6" s="336" t="s">
        <v>32</v>
      </c>
      <c r="C6" s="285">
        <v>12394</v>
      </c>
      <c r="D6" s="285">
        <v>2691</v>
      </c>
      <c r="E6" s="285">
        <v>2181</v>
      </c>
      <c r="F6" s="285">
        <v>1879</v>
      </c>
      <c r="G6" s="285">
        <v>2081</v>
      </c>
      <c r="H6" s="285">
        <v>1829</v>
      </c>
      <c r="I6" s="285">
        <v>861</v>
      </c>
      <c r="J6" s="69">
        <v>872</v>
      </c>
      <c r="K6" s="195"/>
      <c r="N6" s="468"/>
    </row>
    <row r="7" spans="1:14" ht="15" customHeight="1">
      <c r="A7" s="96"/>
      <c r="B7" s="336" t="s">
        <v>35</v>
      </c>
      <c r="C7" s="124">
        <v>11256</v>
      </c>
      <c r="D7" s="124">
        <v>2381</v>
      </c>
      <c r="E7" s="124">
        <v>2004</v>
      </c>
      <c r="F7" s="124">
        <v>1756</v>
      </c>
      <c r="G7" s="124">
        <v>1958</v>
      </c>
      <c r="H7" s="124">
        <v>1634</v>
      </c>
      <c r="I7" s="124">
        <v>816</v>
      </c>
      <c r="J7" s="65">
        <v>707</v>
      </c>
      <c r="K7" s="195"/>
      <c r="N7" s="467"/>
    </row>
    <row r="8" spans="1:14" ht="15" customHeight="1">
      <c r="A8" s="96"/>
      <c r="B8" s="336" t="s">
        <v>36</v>
      </c>
      <c r="C8" s="124">
        <v>10829</v>
      </c>
      <c r="D8" s="124">
        <v>2278</v>
      </c>
      <c r="E8" s="124">
        <v>1944</v>
      </c>
      <c r="F8" s="124">
        <v>1717</v>
      </c>
      <c r="G8" s="124">
        <v>1848</v>
      </c>
      <c r="H8" s="124">
        <v>1585</v>
      </c>
      <c r="I8" s="124">
        <v>747</v>
      </c>
      <c r="J8" s="65">
        <v>710</v>
      </c>
      <c r="K8" s="195"/>
    </row>
    <row r="9" spans="1:14" ht="15" customHeight="1">
      <c r="A9" s="96"/>
      <c r="B9" s="336" t="s">
        <v>37</v>
      </c>
      <c r="C9" s="124">
        <v>10196</v>
      </c>
      <c r="D9" s="124">
        <v>2170</v>
      </c>
      <c r="E9" s="124">
        <v>1860</v>
      </c>
      <c r="F9" s="124">
        <v>1638</v>
      </c>
      <c r="G9" s="124">
        <v>1712</v>
      </c>
      <c r="H9" s="124">
        <v>1449</v>
      </c>
      <c r="I9" s="124">
        <v>712</v>
      </c>
      <c r="J9" s="65">
        <v>655</v>
      </c>
      <c r="K9" s="195"/>
    </row>
    <row r="10" spans="1:14" ht="20.100000000000001" customHeight="1">
      <c r="A10" s="96">
        <v>2017</v>
      </c>
      <c r="B10" s="336" t="s">
        <v>32</v>
      </c>
      <c r="C10" s="124">
        <v>10166</v>
      </c>
      <c r="D10" s="124">
        <v>2211</v>
      </c>
      <c r="E10" s="124">
        <v>1851</v>
      </c>
      <c r="F10" s="124">
        <v>1652</v>
      </c>
      <c r="G10" s="124">
        <v>1693</v>
      </c>
      <c r="H10" s="124">
        <v>1396</v>
      </c>
      <c r="I10" s="124">
        <v>733</v>
      </c>
      <c r="J10" s="65">
        <v>630</v>
      </c>
      <c r="K10" s="195"/>
    </row>
    <row r="11" spans="1:14" ht="15" customHeight="1">
      <c r="A11" s="96"/>
      <c r="B11" s="336" t="s">
        <v>35</v>
      </c>
      <c r="C11" s="124">
        <v>9433</v>
      </c>
      <c r="D11" s="124">
        <v>2010</v>
      </c>
      <c r="E11" s="124">
        <v>1688</v>
      </c>
      <c r="F11" s="124">
        <v>1561</v>
      </c>
      <c r="G11" s="124">
        <v>1577</v>
      </c>
      <c r="H11" s="124">
        <v>1346</v>
      </c>
      <c r="I11" s="124">
        <v>665</v>
      </c>
      <c r="J11" s="65">
        <v>586</v>
      </c>
      <c r="K11" s="195"/>
    </row>
    <row r="12" spans="1:14" ht="15" customHeight="1">
      <c r="A12" s="96"/>
      <c r="B12" s="336" t="s">
        <v>36</v>
      </c>
      <c r="C12" s="124">
        <v>8962</v>
      </c>
      <c r="D12" s="124">
        <v>1874</v>
      </c>
      <c r="E12" s="124">
        <v>1605</v>
      </c>
      <c r="F12" s="124">
        <v>1480</v>
      </c>
      <c r="G12" s="124">
        <v>1512</v>
      </c>
      <c r="H12" s="124">
        <v>1289</v>
      </c>
      <c r="I12" s="124">
        <v>625</v>
      </c>
      <c r="J12" s="65">
        <v>577</v>
      </c>
      <c r="K12" s="195"/>
    </row>
    <row r="13" spans="1:14" ht="15" customHeight="1">
      <c r="A13" s="96"/>
      <c r="B13" s="336" t="s">
        <v>37</v>
      </c>
      <c r="C13" s="124">
        <v>8227</v>
      </c>
      <c r="D13" s="124">
        <v>1787</v>
      </c>
      <c r="E13" s="124">
        <v>1536</v>
      </c>
      <c r="F13" s="124">
        <v>1384</v>
      </c>
      <c r="G13" s="124">
        <v>1404</v>
      </c>
      <c r="H13" s="124">
        <v>1084</v>
      </c>
      <c r="I13" s="124">
        <v>515</v>
      </c>
      <c r="J13" s="65">
        <v>517</v>
      </c>
      <c r="K13" s="195"/>
    </row>
    <row r="14" spans="1:14" ht="20.100000000000001" customHeight="1">
      <c r="A14" s="96">
        <v>2018</v>
      </c>
      <c r="B14" s="336" t="s">
        <v>32</v>
      </c>
      <c r="C14" s="124">
        <v>8431</v>
      </c>
      <c r="D14" s="124">
        <v>1929</v>
      </c>
      <c r="E14" s="124">
        <v>1581</v>
      </c>
      <c r="F14" s="124">
        <v>1432</v>
      </c>
      <c r="G14" s="124">
        <v>1427</v>
      </c>
      <c r="H14" s="124">
        <v>1061</v>
      </c>
      <c r="I14" s="124">
        <v>467</v>
      </c>
      <c r="J14" s="65">
        <v>534</v>
      </c>
      <c r="K14" s="195"/>
    </row>
    <row r="15" spans="1:14" ht="20.100000000000001" customHeight="1">
      <c r="A15" s="96"/>
      <c r="B15" s="336" t="s">
        <v>35</v>
      </c>
      <c r="C15" s="124">
        <v>7672</v>
      </c>
      <c r="D15" s="124">
        <v>1763</v>
      </c>
      <c r="E15" s="124">
        <v>1433</v>
      </c>
      <c r="F15" s="124">
        <v>1343</v>
      </c>
      <c r="G15" s="124">
        <v>1309</v>
      </c>
      <c r="H15" s="124">
        <v>988</v>
      </c>
      <c r="I15" s="124">
        <v>388</v>
      </c>
      <c r="J15" s="65">
        <v>448</v>
      </c>
      <c r="K15" s="195"/>
    </row>
    <row r="16" spans="1:14">
      <c r="A16" s="178"/>
      <c r="B16" s="340" t="s">
        <v>25</v>
      </c>
      <c r="C16" s="371">
        <v>81.3</v>
      </c>
      <c r="D16" s="371">
        <v>87.7</v>
      </c>
      <c r="E16" s="371">
        <v>84.9</v>
      </c>
      <c r="F16" s="371">
        <v>86</v>
      </c>
      <c r="G16" s="371">
        <v>83</v>
      </c>
      <c r="H16" s="371">
        <v>73.400000000000006</v>
      </c>
      <c r="I16" s="371">
        <v>58.3</v>
      </c>
      <c r="J16" s="399">
        <v>76.5</v>
      </c>
      <c r="K16" s="404"/>
    </row>
    <row r="17" spans="1:11">
      <c r="A17" s="178"/>
      <c r="B17" s="340" t="s">
        <v>33</v>
      </c>
      <c r="C17" s="371">
        <v>91</v>
      </c>
      <c r="D17" s="371">
        <v>91.4</v>
      </c>
      <c r="E17" s="371">
        <v>90.6</v>
      </c>
      <c r="F17" s="371">
        <v>93.8</v>
      </c>
      <c r="G17" s="371">
        <v>91.7</v>
      </c>
      <c r="H17" s="371">
        <v>93.1</v>
      </c>
      <c r="I17" s="371">
        <v>83.1</v>
      </c>
      <c r="J17" s="399">
        <v>83.9</v>
      </c>
      <c r="K17" s="404"/>
    </row>
    <row r="18" spans="1:11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95"/>
    </row>
    <row r="19" spans="1:11" ht="28.5" customHeight="1">
      <c r="A19" s="666" t="s">
        <v>240</v>
      </c>
      <c r="B19" s="624"/>
      <c r="C19" s="624"/>
      <c r="D19" s="624"/>
      <c r="E19" s="624"/>
      <c r="F19" s="624"/>
      <c r="G19" s="624"/>
      <c r="H19" s="624"/>
      <c r="I19" s="624"/>
      <c r="J19" s="624"/>
      <c r="K19" s="624"/>
    </row>
    <row r="20" spans="1:11" ht="27.75" customHeight="1">
      <c r="A20" s="609" t="s">
        <v>241</v>
      </c>
      <c r="B20" s="667"/>
      <c r="C20" s="667"/>
      <c r="D20" s="667"/>
      <c r="E20" s="667"/>
      <c r="F20" s="667"/>
      <c r="G20" s="667"/>
      <c r="H20" s="667"/>
      <c r="I20" s="667"/>
      <c r="J20" s="667"/>
      <c r="K20" s="667"/>
    </row>
    <row r="22" spans="1:11">
      <c r="D22" s="351"/>
      <c r="E22" s="351"/>
      <c r="F22" s="351"/>
      <c r="G22" s="351"/>
      <c r="H22" s="351"/>
      <c r="I22" s="351"/>
      <c r="J22" s="351"/>
    </row>
    <row r="23" spans="1:11">
      <c r="D23" s="351"/>
      <c r="E23" s="351"/>
      <c r="F23" s="351"/>
      <c r="G23" s="351"/>
      <c r="H23" s="351"/>
      <c r="I23" s="351"/>
      <c r="J23" s="351"/>
    </row>
  </sheetData>
  <mergeCells count="15">
    <mergeCell ref="A19:K19"/>
    <mergeCell ref="A20:K20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Klimek Magdalena</cp:lastModifiedBy>
  <cp:lastPrinted>2018-08-30T04:24:55Z</cp:lastPrinted>
  <dcterms:created xsi:type="dcterms:W3CDTF">2014-03-18T08:19:52Z</dcterms:created>
  <dcterms:modified xsi:type="dcterms:W3CDTF">2018-08-30T06:58:25Z</dcterms:modified>
</cp:coreProperties>
</file>