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ROCZNIKI\ROCZNIK 2015\PLYTY\PODR\EXCEL\"/>
    </mc:Choice>
  </mc:AlternateContent>
  <bookViews>
    <workbookView xWindow="0" yWindow="0" windowWidth="19320" windowHeight="12585"/>
  </bookViews>
  <sheets>
    <sheet name="TABL. 1." sheetId="15" r:id="rId1"/>
    <sheet name="TABL. 2." sheetId="4" r:id="rId2"/>
    <sheet name="TABL. 3." sheetId="6" r:id="rId3"/>
    <sheet name="TABL. 4. " sheetId="8" r:id="rId4"/>
    <sheet name="TABL. 5. " sheetId="7" r:id="rId5"/>
    <sheet name="TABL. 6." sheetId="9" r:id="rId6"/>
    <sheet name="TABL. 7." sheetId="11" r:id="rId7"/>
    <sheet name="TABL. 8." sheetId="10" r:id="rId8"/>
    <sheet name="TABL. 9." sheetId="12" r:id="rId9"/>
    <sheet name="TABL. 10A" sheetId="13" r:id="rId10"/>
    <sheet name="TABL. 10B" sheetId="14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1" l="1"/>
  <c r="H37" i="11"/>
  <c r="H25" i="11"/>
  <c r="H20" i="11"/>
  <c r="H12" i="11"/>
  <c r="H10" i="11" l="1"/>
</calcChain>
</file>

<file path=xl/sharedStrings.xml><?xml version="1.0" encoding="utf-8"?>
<sst xmlns="http://schemas.openxmlformats.org/spreadsheetml/2006/main" count="1480" uniqueCount="233">
  <si>
    <t xml:space="preserve">TABL. 1. </t>
  </si>
  <si>
    <t>VOIVODSHIP</t>
  </si>
  <si>
    <t xml:space="preserve">Subregion </t>
  </si>
  <si>
    <t>Powiaty:</t>
  </si>
  <si>
    <t>Powiats:</t>
  </si>
  <si>
    <t xml:space="preserve">brzeziński </t>
  </si>
  <si>
    <t xml:space="preserve">łódzki wschodni  </t>
  </si>
  <si>
    <t xml:space="preserve">pabianicki </t>
  </si>
  <si>
    <t xml:space="preserve">zgierski </t>
  </si>
  <si>
    <t>Subregion</t>
  </si>
  <si>
    <t>City with powiat status:</t>
  </si>
  <si>
    <t xml:space="preserve">Łódź  </t>
  </si>
  <si>
    <t xml:space="preserve">bełchatowski  </t>
  </si>
  <si>
    <t xml:space="preserve">opoczyński  </t>
  </si>
  <si>
    <t xml:space="preserve">piotrkowski  </t>
  </si>
  <si>
    <t xml:space="preserve">radomszczański  </t>
  </si>
  <si>
    <t xml:space="preserve">Piotrków Trybunalski  </t>
  </si>
  <si>
    <t xml:space="preserve">łaski  </t>
  </si>
  <si>
    <t xml:space="preserve">pajęczański  </t>
  </si>
  <si>
    <t xml:space="preserve">poddębicki </t>
  </si>
  <si>
    <t xml:space="preserve">sieradzki </t>
  </si>
  <si>
    <t xml:space="preserve">wieluński </t>
  </si>
  <si>
    <t xml:space="preserve">wieruszowski </t>
  </si>
  <si>
    <t xml:space="preserve">zduńskowolski </t>
  </si>
  <si>
    <t>Podregion skierniewicki</t>
  </si>
  <si>
    <t xml:space="preserve">kutnowski  </t>
  </si>
  <si>
    <t xml:space="preserve">łęczycki  </t>
  </si>
  <si>
    <t xml:space="preserve">łowicki  </t>
  </si>
  <si>
    <t xml:space="preserve">rawski  </t>
  </si>
  <si>
    <t xml:space="preserve">skierniewicki  </t>
  </si>
  <si>
    <t xml:space="preserve">Skierniewice </t>
  </si>
  <si>
    <t xml:space="preserve">TABL. 2. </t>
  </si>
  <si>
    <t>Miasto na prawach powiatu:</t>
  </si>
  <si>
    <t xml:space="preserve">a Water consumption for irrigation in agriculture and forestry as well as for filling up and completing fish ponds.  b Excluding  </t>
  </si>
  <si>
    <t xml:space="preserve">TABL. 3. </t>
  </si>
  <si>
    <t>Podregion m. Łódź</t>
  </si>
  <si>
    <t>Łódź</t>
  </si>
  <si>
    <t>Podregion piotrkowski</t>
  </si>
  <si>
    <t xml:space="preserve">tomaszowski  </t>
  </si>
  <si>
    <t xml:space="preserve">Piotrków Trybunalski </t>
  </si>
  <si>
    <t>Podregion sieradzki</t>
  </si>
  <si>
    <t>Powiaty</t>
  </si>
  <si>
    <t>łaski</t>
  </si>
  <si>
    <t>pajęczański</t>
  </si>
  <si>
    <t>poddębicki</t>
  </si>
  <si>
    <t>sieradzki</t>
  </si>
  <si>
    <t>wieluński</t>
  </si>
  <si>
    <t>wieruszowski</t>
  </si>
  <si>
    <t>zduńskowolski</t>
  </si>
  <si>
    <t>kutnowski</t>
  </si>
  <si>
    <t>łęczycki</t>
  </si>
  <si>
    <t>łowicki</t>
  </si>
  <si>
    <t>rawski</t>
  </si>
  <si>
    <t>skierniewicki</t>
  </si>
  <si>
    <t>Skierniewice</t>
  </si>
  <si>
    <t xml:space="preserve">TABL. 4. </t>
  </si>
  <si>
    <t xml:space="preserve">TABL. 5. </t>
  </si>
  <si>
    <t>Stan w dniu 31 XII</t>
  </si>
  <si>
    <t>As of 31 XII</t>
  </si>
  <si>
    <t>a Working on sewage network.</t>
  </si>
  <si>
    <t xml:space="preserve">TABL.6. </t>
  </si>
  <si>
    <t>a From plants of significant nuisance to air quality emitting particulates, gases or particulates and gases.</t>
  </si>
  <si>
    <t xml:space="preserve">TABL. 8. </t>
  </si>
  <si>
    <t xml:space="preserve">NAKŁADY  NA  ŚRODKI TRWAŁE SŁUŻĄCE OCHRONIE  ŚRODOWISKA  I GOSPODARCE  WODNEJ  </t>
  </si>
  <si>
    <t xml:space="preserve">TABL. 9. </t>
  </si>
  <si>
    <t xml:space="preserve">na cele przemysłowe z wodociągów stanowiących własność gmin, wojewódzkich zakładów usług wodnych i spółek wodnych. </t>
  </si>
  <si>
    <t>water consumption of  for industrial purposes by water supply network owned by gminas, voivodship waterworks and water companies.</t>
  </si>
  <si>
    <t>a Requiring treatment discharged into waters or into the ground.  b   Population connected to</t>
  </si>
  <si>
    <t xml:space="preserve">TABL. 10. </t>
  </si>
  <si>
    <t xml:space="preserve">NAKŁADY NA  ŚRODKI TRWAŁE SŁUŻĄCE OCHRONIE  ŚRODOWISKA  I  GOSPODARCE WODNEJ  WEDŁUG ŹRÓDEŁ  FINANSOWANIA </t>
  </si>
  <si>
    <t xml:space="preserve">INVESTMENT OUTLAYS  ON  FIXED  ASSETS  IN  ENVIRONMENTAL  PROTECTION  AND  WATER  MANAGEMENT BY FINANCING  SOURCE  </t>
  </si>
  <si>
    <t xml:space="preserve">A. OCHRONA  ŚRODOWISKA </t>
  </si>
  <si>
    <t xml:space="preserve">   ENVIRONMENTAL  PROTECTION</t>
  </si>
  <si>
    <t>B. GOSPODARKA WODNA</t>
  </si>
  <si>
    <t xml:space="preserve">   WATER  MANAGEMENT</t>
  </si>
  <si>
    <r>
      <t xml:space="preserve">Środki     </t>
    </r>
    <r>
      <rPr>
        <i/>
        <sz val="10"/>
        <rFont val="Arial"/>
        <family val="2"/>
        <charset val="238"/>
      </rPr>
      <t>Funds</t>
    </r>
  </si>
  <si>
    <r>
      <t xml:space="preserve">w tys. zł     </t>
    </r>
    <r>
      <rPr>
        <i/>
        <sz val="10"/>
        <rFont val="Arial"/>
        <family val="2"/>
        <charset val="238"/>
      </rPr>
      <t>in thous. zl</t>
    </r>
  </si>
  <si>
    <r>
      <t xml:space="preserve">WOJEWÓDZTWO </t>
    </r>
    <r>
      <rPr>
        <sz val="10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</si>
  <si>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rFont val="Arial"/>
        <family val="2"/>
        <charset val="238"/>
      </rPr>
      <t xml:space="preserve"> </t>
    </r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</si>
  <si>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</si>
  <si>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</si>
  <si>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 Na cele     </t>
    </r>
    <r>
      <rPr>
        <i/>
        <sz val="10"/>
        <rFont val="Arial"/>
        <family val="2"/>
        <charset val="238"/>
      </rPr>
      <t>For purposes of</t>
    </r>
  </si>
  <si>
    <r>
      <t>Na 1 km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Per 1 km</t>
    </r>
    <r>
      <rPr>
        <i/>
        <vertAlign val="superscript"/>
        <sz val="10"/>
        <rFont val="Arial"/>
        <family val="2"/>
        <charset val="238"/>
      </rPr>
      <t>2</t>
    </r>
  </si>
  <si>
    <r>
      <t>produkcyjne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>production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</si>
  <si>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nawodnień
 w rolnictwie
 i leśnictwie oraz napełniania 
i uzupełniania stawów rybnych
</t>
    </r>
    <r>
      <rPr>
        <i/>
        <sz val="10"/>
        <rFont val="Arial"/>
        <family val="2"/>
        <charset val="238"/>
      </rPr>
      <t>irrigation in agriculture and forestry as well as filling and completing fish ponds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</si>
  <si>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</si>
  <si>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w tym wody
</t>
    </r>
    <r>
      <rPr>
        <i/>
        <sz val="10"/>
        <rFont val="Arial"/>
        <family val="2"/>
        <charset val="238"/>
      </rPr>
      <t>of which waters</t>
    </r>
  </si>
  <si>
    <r>
      <t xml:space="preserve">wody   </t>
    </r>
    <r>
      <rPr>
        <i/>
        <sz val="10"/>
        <rFont val="Arial"/>
        <family val="2"/>
        <charset val="238"/>
      </rPr>
      <t xml:space="preserve">  waters</t>
    </r>
  </si>
  <si>
    <r>
      <t xml:space="preserve">powierzchniowe
</t>
    </r>
    <r>
      <rPr>
        <i/>
        <sz val="10"/>
        <rFont val="Arial"/>
        <family val="2"/>
        <charset val="238"/>
      </rPr>
      <t>surface</t>
    </r>
  </si>
  <si>
    <r>
      <t xml:space="preserve">podziemne
</t>
    </r>
    <r>
      <rPr>
        <i/>
        <sz val="10"/>
        <rFont val="Arial"/>
        <family val="2"/>
        <charset val="238"/>
      </rPr>
      <t>underground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</si>
  <si>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</t>
    </r>
    <r>
      <rPr>
        <i/>
        <sz val="10"/>
        <rFont val="Arial"/>
        <family val="2"/>
        <charset val="238"/>
      </rPr>
      <t xml:space="preserve"> in dam</t>
    </r>
    <r>
      <rPr>
        <i/>
        <vertAlign val="superscript"/>
        <sz val="10"/>
        <rFont val="Arial"/>
        <family val="2"/>
        <charset val="238"/>
      </rPr>
      <t>3</t>
    </r>
  </si>
  <si>
    <r>
      <t xml:space="preserve">WOJEWÓDZTWO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</si>
  <si>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łódzki </t>
    </r>
    <r>
      <rPr>
        <sz val="10"/>
        <color theme="1"/>
        <rFont val="Arial"/>
        <family val="2"/>
        <charset val="238"/>
      </rPr>
      <t xml:space="preserve"> </t>
    </r>
  </si>
  <si>
    <r>
      <t>Podregion m. Łódź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</si>
  <si>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</si>
  <si>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tomaszowski </t>
    </r>
    <r>
      <rPr>
        <sz val="10"/>
        <color theme="1"/>
        <rFont val="Times New Roman"/>
        <family val="1"/>
        <charset val="238"/>
      </rPr>
      <t xml:space="preserve"> </t>
    </r>
  </si>
  <si>
    <r>
      <t>Podregion sieradzki</t>
    </r>
    <r>
      <rPr>
        <sz val="10"/>
        <color theme="1"/>
        <rFont val="Arial"/>
        <family val="2"/>
        <charset val="238"/>
      </rPr>
      <t xml:space="preserve"> </t>
    </r>
  </si>
  <si>
    <r>
      <rPr>
        <i/>
        <sz val="10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> </t>
    </r>
    <r>
      <rPr>
        <sz val="10"/>
        <color theme="1"/>
        <rFont val="Arial"/>
        <family val="2"/>
        <charset val="238"/>
      </rPr>
      <t xml:space="preserve">Poza rolnictwem, leśnictwem, łowiectwem i rybactwem – z ujęć własnych.  </t>
    </r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Arial"/>
        <family val="2"/>
        <charset val="238"/>
      </rPr>
      <t xml:space="preserve"> Pobór wody na ujęciach przed wtłoczeniem do sieci. </t>
    </r>
  </si>
  <si>
    <r>
      <rPr>
        <i/>
        <sz val="10"/>
        <rFont val="Times New Roman"/>
        <family val="1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Excluding agriculture, forestry and fishing – from own intakes. </t>
    </r>
    <r>
      <rPr>
        <i/>
        <sz val="10"/>
        <color theme="1"/>
        <rFont val="Times New Roman"/>
        <family val="1"/>
        <charset val="238"/>
      </rPr>
      <t>b</t>
    </r>
    <r>
      <rPr>
        <i/>
        <sz val="10"/>
        <color theme="1"/>
        <rFont val="Arial"/>
        <family val="2"/>
        <charset val="238"/>
      </rPr>
      <t xml:space="preserve"> Water withdrawal by intakes before entering the water supply network. </t>
    </r>
  </si>
  <si>
    <r>
      <t>eksploatacji sieci wodociągowej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exploitation of water supply network</t>
    </r>
    <r>
      <rPr>
        <i/>
        <vertAlign val="superscript"/>
        <sz val="10"/>
        <rFont val="Arial"/>
        <family val="2"/>
        <charset val="238"/>
      </rPr>
      <t>b</t>
    </r>
  </si>
  <si>
    <t>a, b Facilities with an area of at least: a – 20 ha, b – 10 ha. c Including wastewater withdrawal for irrigation.</t>
  </si>
  <si>
    <r>
      <t xml:space="preserve">Podregion m. Łódź </t>
    </r>
    <r>
      <rPr>
        <sz val="10"/>
        <color theme="1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</si>
  <si>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color theme="1"/>
        <rFont val="Arial"/>
        <family val="2"/>
        <charset val="238"/>
      </rPr>
      <t xml:space="preserve"> </t>
    </r>
  </si>
  <si>
    <r>
      <t>a, b</t>
    </r>
    <r>
      <rPr>
        <sz val="10"/>
        <color theme="1"/>
        <rFont val="Arial"/>
        <family val="2"/>
        <charset val="238"/>
      </rPr>
      <t xml:space="preserve"> Obiekty o powierzchni co najmniej: </t>
    </r>
    <r>
      <rPr>
        <i/>
        <sz val="10"/>
        <color theme="1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 xml:space="preserve"> – 20 ha,</t>
    </r>
    <r>
      <rPr>
        <i/>
        <sz val="10"/>
        <color theme="1"/>
        <rFont val="Arial"/>
        <family val="2"/>
        <charset val="238"/>
      </rPr>
      <t xml:space="preserve"> b</t>
    </r>
    <r>
      <rPr>
        <sz val="10"/>
        <color theme="1"/>
        <rFont val="Arial"/>
        <family val="2"/>
        <charset val="238"/>
      </rPr>
      <t xml:space="preserve"> – 10 ha. </t>
    </r>
    <r>
      <rPr>
        <i/>
        <sz val="10"/>
        <color theme="1"/>
        <rFont val="Arial"/>
        <family val="2"/>
        <charset val="238"/>
      </rPr>
      <t xml:space="preserve">c </t>
    </r>
    <r>
      <rPr>
        <sz val="10"/>
        <color theme="1"/>
        <rFont val="Arial"/>
        <family val="2"/>
        <charset val="238"/>
      </rPr>
      <t>Łącznie z poborem ścieków do nawodnień.</t>
    </r>
  </si>
  <si>
    <r>
      <t xml:space="preserve">Powierzchnia w ha
</t>
    </r>
    <r>
      <rPr>
        <i/>
        <sz val="10"/>
        <rFont val="Arial"/>
        <family val="2"/>
        <charset val="238"/>
      </rPr>
      <t>Total area in ha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</si>
  <si>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</si>
  <si>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na 1 ha
</t>
    </r>
    <r>
      <rPr>
        <i/>
        <sz val="10"/>
        <rFont val="Arial"/>
        <family val="2"/>
        <charset val="238"/>
      </rPr>
      <t>per 1 ha</t>
    </r>
  </si>
  <si>
    <r>
      <t xml:space="preserve">do napełniania 
i uzupełniania 
stawów rybnych
</t>
    </r>
    <r>
      <rPr>
        <i/>
        <sz val="10"/>
        <rFont val="Arial"/>
        <family val="2"/>
        <charset val="238"/>
      </rPr>
      <t>for filling and completing fish ponds</t>
    </r>
  </si>
  <si>
    <r>
      <t>nawadnianych użytków rolnych 
i gruntów leśnych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irrigated agricultural and forest lands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</si>
  <si>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</si>
  <si>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Przemysł
</t>
    </r>
    <r>
      <rPr>
        <i/>
        <sz val="10"/>
        <rFont val="Arial"/>
        <family val="2"/>
        <charset val="238"/>
      </rPr>
      <t>Industry</t>
    </r>
  </si>
  <si>
    <r>
      <t>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 xml:space="preserve">   in dam</t>
    </r>
    <r>
      <rPr>
        <i/>
        <vertAlign val="superscript"/>
        <sz val="10"/>
        <rFont val="Arial"/>
        <family val="2"/>
        <charset val="238"/>
      </rPr>
      <t>3</t>
    </r>
  </si>
  <si>
    <r>
      <t>w % ogółem</t>
    </r>
    <r>
      <rPr>
        <i/>
        <sz val="10"/>
        <rFont val="Arial"/>
        <family val="2"/>
        <charset val="238"/>
      </rPr>
      <t xml:space="preserve">     in % of total</t>
    </r>
  </si>
  <si>
    <r>
      <t xml:space="preserve">Podregion m. Łódź </t>
    </r>
    <r>
      <rPr>
        <sz val="10"/>
        <rFont val="Arial"/>
        <family val="2"/>
        <charset val="238"/>
      </rPr>
      <t xml:space="preserve"> </t>
    </r>
  </si>
  <si>
    <r>
      <t xml:space="preserve">Podregion piotrkowski </t>
    </r>
    <r>
      <rPr>
        <sz val="10"/>
        <rFont val="Arial"/>
        <family val="2"/>
        <charset val="238"/>
      </rPr>
      <t xml:space="preserve"> </t>
    </r>
  </si>
  <si>
    <r>
      <t xml:space="preserve">tomaszowski </t>
    </r>
    <r>
      <rPr>
        <sz val="10"/>
        <rFont val="Times New Roman"/>
        <family val="1"/>
        <charset val="238"/>
      </rPr>
      <t xml:space="preserve"> </t>
    </r>
  </si>
  <si>
    <r>
      <t>Podregion sieradzki</t>
    </r>
    <r>
      <rPr>
        <sz val="10"/>
        <rFont val="Arial"/>
        <family val="2"/>
        <charset val="238"/>
      </rPr>
      <t xml:space="preserve"> </t>
    </r>
  </si>
  <si>
    <r>
      <t xml:space="preserve">Podregion skierniewicki </t>
    </r>
    <r>
      <rPr>
        <sz val="10"/>
        <rFont val="Arial"/>
        <family val="2"/>
        <charset val="238"/>
      </rPr>
      <t xml:space="preserve"> </t>
    </r>
  </si>
  <si>
    <r>
      <t>a</t>
    </r>
    <r>
      <rPr>
        <sz val="10"/>
        <rFont val="Arial"/>
        <family val="2"/>
        <charset val="238"/>
      </rPr>
      <t xml:space="preserve"> Woda zużyta do nawadniania w rolnictwie i leśnictwie oraz napełniania i uzupełniania stawów rybnych.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Bez zużycia wody </t>
    </r>
  </si>
  <si>
    <r>
      <t>Eksploatacja sieci wodociągo-wej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Exploitation of water supply network </t>
    </r>
    <r>
      <rPr>
        <i/>
        <vertAlign val="superscript"/>
        <sz val="10"/>
        <rFont val="Arial"/>
        <family val="2"/>
        <charset val="238"/>
      </rPr>
      <t>b</t>
    </r>
  </si>
  <si>
    <r>
      <t>Rolnictwo 
i leśnictwo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Agriculture and 
forestry</t>
    </r>
    <r>
      <rPr>
        <i/>
        <vertAlign val="superscript"/>
        <sz val="10"/>
        <rFont val="Arial"/>
        <family val="2"/>
        <charset val="238"/>
      </rPr>
      <t>a</t>
    </r>
  </si>
  <si>
    <r>
      <t>napełnianych 
stawów rybnych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filled fish ponds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</si>
  <si>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Rolnictwo 
i leśnictwo 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Agriculture and 
forestry 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</si>
  <si>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</si>
  <si>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 xml:space="preserve">w % ścieków oczyszczanych
</t>
    </r>
    <r>
      <rPr>
        <i/>
        <sz val="10"/>
        <rFont val="Arial"/>
        <family val="2"/>
        <charset val="238"/>
      </rPr>
      <t>in % of wastewater treated</t>
    </r>
  </si>
  <si>
    <r>
      <t xml:space="preserve"> Oczyszczane    </t>
    </r>
    <r>
      <rPr>
        <i/>
        <sz val="10"/>
        <rFont val="Arial"/>
        <family val="2"/>
        <charset val="238"/>
      </rPr>
      <t xml:space="preserve"> Treated</t>
    </r>
  </si>
  <si>
    <r>
      <t xml:space="preserve">z podwyż-szonym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</si>
  <si>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 xml:space="preserve">mechanicznie
</t>
    </r>
    <r>
      <rPr>
        <i/>
        <sz val="10"/>
        <rFont val="Arial"/>
        <family val="2"/>
        <charset val="238"/>
      </rPr>
      <t>mechanically</t>
    </r>
  </si>
  <si>
    <r>
      <t>chemicznie</t>
    </r>
    <r>
      <rPr>
        <i/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
i biologicznie
</t>
    </r>
    <r>
      <rPr>
        <i/>
        <sz val="10"/>
        <rFont val="Arial"/>
        <family val="2"/>
        <charset val="238"/>
      </rPr>
      <t>chemically</t>
    </r>
    <r>
      <rPr>
        <i/>
        <vertAlign val="superscript"/>
        <sz val="10"/>
        <rFont val="Arial"/>
        <family val="2"/>
        <charset val="238"/>
      </rPr>
      <t>c</t>
    </r>
    <r>
      <rPr>
        <i/>
        <sz val="10"/>
        <rFont val="Arial"/>
        <family val="2"/>
        <charset val="238"/>
      </rPr>
      <t xml:space="preserve"> and biologically </t>
    </r>
  </si>
  <si>
    <r>
      <t>Nieoczyszczane 
w 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Untreated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 dam</t>
    </r>
    <r>
      <rPr>
        <i/>
        <vertAlign val="superscript"/>
        <sz val="10"/>
        <rFont val="Arial"/>
        <family val="2"/>
        <charset val="238"/>
      </rPr>
      <t>3</t>
    </r>
  </si>
  <si>
    <r>
      <t>ŚCIEKI  PRZEMYSŁOWE  I  KOMUNALNE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ORAZ  LUDNOŚĆ  KORZYSTAJĄCA  </t>
    </r>
  </si>
  <si>
    <r>
      <t>INDUSTRIAL  AND  MUNICIPAL  WASTEWATER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AND  POPULATION  CONNECTED TO</t>
    </r>
  </si>
  <si>
    <r>
      <t>a</t>
    </r>
    <r>
      <rPr>
        <sz val="10"/>
        <rFont val="Arial"/>
        <family val="2"/>
        <charset val="238"/>
      </rPr>
      <t xml:space="preserve"> Wymagające oczyszczenia odprowadzone do wód lub do ziemi. 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  Ludność korzystająca </t>
    </r>
  </si>
  <si>
    <r>
      <t>wastewater treatment plants – estimated data; total population – based on balances.</t>
    </r>
    <r>
      <rPr>
        <sz val="10"/>
        <rFont val="Arial"/>
        <family val="2"/>
        <charset val="238"/>
      </rPr>
      <t xml:space="preserve"> c </t>
    </r>
    <r>
      <rPr>
        <i/>
        <sz val="10"/>
        <rFont val="Arial"/>
        <family val="2"/>
        <charset val="238"/>
      </rPr>
      <t xml:space="preserve">  Concerning only industrial wastewater.</t>
    </r>
  </si>
  <si>
    <r>
      <t xml:space="preserve">Przemysłowe    </t>
    </r>
    <r>
      <rPr>
        <i/>
        <sz val="10"/>
        <rFont val="Arial"/>
        <family val="2"/>
        <charset val="238"/>
      </rPr>
      <t xml:space="preserve"> Industrial</t>
    </r>
  </si>
  <si>
    <r>
      <t>Komunalne</t>
    </r>
    <r>
      <rPr>
        <vertAlign val="superscript"/>
        <sz val="10"/>
        <rFont val="Arial"/>
        <family val="2"/>
        <charset val="238"/>
      </rPr>
      <t xml:space="preserve">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   Municipal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</si>
  <si>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w tym      </t>
    </r>
    <r>
      <rPr>
        <i/>
        <sz val="10"/>
        <rFont val="Arial"/>
        <family val="2"/>
        <charset val="238"/>
      </rPr>
      <t xml:space="preserve">of which </t>
    </r>
  </si>
  <si>
    <r>
      <t xml:space="preserve">biologiczne
</t>
    </r>
    <r>
      <rPr>
        <i/>
        <sz val="10"/>
        <rFont val="Arial"/>
        <family val="2"/>
        <charset val="238"/>
      </rPr>
      <t>biological</t>
    </r>
  </si>
  <si>
    <r>
      <t xml:space="preserve">liczba
</t>
    </r>
    <r>
      <rPr>
        <i/>
        <sz val="10"/>
        <rFont val="Arial"/>
        <family val="2"/>
        <charset val="238"/>
      </rPr>
      <t>number</t>
    </r>
  </si>
  <si>
    <r>
      <t>przepu-stowość 
w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/d
</t>
    </r>
    <r>
      <rPr>
        <i/>
        <sz val="10"/>
        <rFont val="Arial"/>
        <family val="2"/>
        <charset val="238"/>
      </rPr>
      <t>capacity in 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/24 h</t>
    </r>
  </si>
  <si>
    <r>
      <t xml:space="preserve">z podwyższonym usuwaniem biogenów
</t>
    </r>
    <r>
      <rPr>
        <i/>
        <sz val="10"/>
        <rFont val="Arial"/>
        <family val="2"/>
        <charset val="238"/>
      </rPr>
      <t xml:space="preserve">with increased biogene removal </t>
    </r>
  </si>
  <si>
    <r>
      <t>a</t>
    </r>
    <r>
      <rPr>
        <sz val="10"/>
        <rFont val="Arial"/>
        <family val="2"/>
        <charset val="238"/>
      </rPr>
      <t xml:space="preserve"> Pracujące na sieci kanalizacyjnej. </t>
    </r>
  </si>
  <si>
    <r>
      <t xml:space="preserve">Emisja zanieczyszczeń w t
</t>
    </r>
    <r>
      <rPr>
        <i/>
        <sz val="10"/>
        <rFont val="Arial"/>
        <family val="2"/>
        <charset val="238"/>
      </rPr>
      <t>Emission of air pollutants in t</t>
    </r>
  </si>
  <si>
    <r>
      <t xml:space="preserve">pyłowych     </t>
    </r>
    <r>
      <rPr>
        <i/>
        <sz val="10"/>
        <rFont val="Arial"/>
        <family val="2"/>
        <charset val="238"/>
      </rPr>
      <t>particulates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</si>
  <si>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</si>
  <si>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w tym ze spalania paliw
</t>
    </r>
    <r>
      <rPr>
        <i/>
        <sz val="10"/>
        <rFont val="Arial"/>
        <family val="2"/>
        <charset val="238"/>
      </rPr>
      <t>of which from the combustion of fuels</t>
    </r>
  </si>
  <si>
    <r>
      <t xml:space="preserve">w tym dwutlenek siarki
</t>
    </r>
    <r>
      <rPr>
        <i/>
        <sz val="10"/>
        <rFont val="Arial"/>
        <family val="2"/>
        <charset val="238"/>
      </rPr>
      <t>of which 
sulphur dioxide</t>
    </r>
  </si>
  <si>
    <r>
      <t xml:space="preserve">pyłowe
</t>
    </r>
    <r>
      <rPr>
        <i/>
        <sz val="10"/>
        <rFont val="Arial"/>
        <family val="2"/>
        <charset val="238"/>
      </rPr>
      <t>particulates</t>
    </r>
  </si>
  <si>
    <r>
      <t xml:space="preserve">gazowych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</si>
  <si>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 xml:space="preserve">gazowe
(bez dwutlenku węgla)     
</t>
    </r>
    <r>
      <rPr>
        <i/>
        <sz val="10"/>
        <rFont val="Arial"/>
        <family val="2"/>
        <charset val="238"/>
      </rPr>
      <t>gases
(excluding carbon dioxide)</t>
    </r>
  </si>
  <si>
    <r>
      <t>a</t>
    </r>
    <r>
      <rPr>
        <sz val="10"/>
        <rFont val="Arial"/>
        <family val="2"/>
        <charset val="238"/>
      </rPr>
      <t xml:space="preserve"> Z zakładów szczególnie uciążliwych dla czystości powietrza emitujących pyły, gazy lub równocześnie pyły i gazy.</t>
    </r>
  </si>
  <si>
    <r>
      <t xml:space="preserve">Zanieczyszczenia zatrzymane
w urządzeniach do redukcji zanieczyszczeń 
w % zanieczyszczeń wytworzonych 
</t>
    </r>
    <r>
      <rPr>
        <i/>
        <sz val="10"/>
        <rFont val="Arial"/>
        <family val="2"/>
        <charset val="238"/>
      </rPr>
      <t>Pollutants retained in po-llutant reduction systems 
in % of pollutants produced</t>
    </r>
  </si>
  <si>
    <r>
      <t xml:space="preserve">Odpady w tys. t     </t>
    </r>
    <r>
      <rPr>
        <i/>
        <sz val="10"/>
        <rFont val="Arial"/>
        <family val="2"/>
        <charset val="238"/>
      </rPr>
      <t>Waste in thous. t</t>
    </r>
  </si>
  <si>
    <r>
      <t xml:space="preserve">wytworzone w ciągu roku     
</t>
    </r>
    <r>
      <rPr>
        <i/>
        <sz val="10"/>
        <rFont val="Arial"/>
        <family val="2"/>
        <charset val="238"/>
      </rPr>
      <t>generated during the year</t>
    </r>
  </si>
  <si>
    <r>
      <t xml:space="preserve">ODPADY </t>
    </r>
    <r>
      <rPr>
        <b/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WYTWORZONE  I  DOTYCHCZAS SKŁADOWANE (NAGROMADZONE) ORAZ  TERENY  ICH  </t>
    </r>
  </si>
  <si>
    <r>
      <t xml:space="preserve">WASTE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GENERATED  AND LANDFILLED UP TO NOW (ACCUMULATED)  AS WELL AS  THEIR  </t>
    </r>
  </si>
  <si>
    <r>
      <t>dotychczas składowane (nagromadzone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; stan w końcu roku) 
</t>
    </r>
    <r>
      <rPr>
        <i/>
        <sz val="10"/>
        <rFont val="Arial"/>
        <family val="2"/>
        <charset val="238"/>
      </rPr>
      <t>landfilled up to now (accumula-ted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i/>
        <sz val="10"/>
        <rFont val="Arial"/>
        <family val="2"/>
        <charset val="238"/>
      </rPr>
      <t xml:space="preserve">; as of the end of year) </t>
    </r>
  </si>
  <si>
    <r>
      <t xml:space="preserve">magazynowane czasowo
</t>
    </r>
    <r>
      <rPr>
        <i/>
        <sz val="10"/>
        <rFont val="Arial"/>
        <family val="2"/>
        <charset val="238"/>
      </rPr>
      <t>temporarily 
stored</t>
    </r>
  </si>
  <si>
    <t xml:space="preserve">TABL. 7. </t>
  </si>
  <si>
    <r>
      <t xml:space="preserve">Pomniki przyrody
</t>
    </r>
    <r>
      <rPr>
        <i/>
        <sz val="10"/>
        <rFont val="Arial"/>
        <family val="2"/>
        <charset val="238"/>
      </rPr>
      <t>Monuments of nature</t>
    </r>
  </si>
  <si>
    <r>
      <t>ogółem</t>
    </r>
    <r>
      <rPr>
        <i/>
        <sz val="10"/>
        <rFont val="Arial"/>
        <family val="2"/>
        <charset val="238"/>
      </rPr>
      <t xml:space="preserve">     total</t>
    </r>
  </si>
  <si>
    <r>
      <t>w tym</t>
    </r>
    <r>
      <rPr>
        <i/>
        <sz val="10"/>
        <rFont val="Arial"/>
        <family val="2"/>
        <charset val="238"/>
      </rPr>
      <t xml:space="preserve">     of which</t>
    </r>
  </si>
  <si>
    <r>
      <t xml:space="preserve">w ha
</t>
    </r>
    <r>
      <rPr>
        <i/>
        <sz val="10"/>
        <rFont val="Arial"/>
        <family val="2"/>
        <charset val="238"/>
      </rPr>
      <t>in ha</t>
    </r>
  </si>
  <si>
    <r>
      <t xml:space="preserve">w % 
powierzchni ogólnej
</t>
    </r>
    <r>
      <rPr>
        <i/>
        <sz val="10"/>
        <rFont val="Arial"/>
        <family val="2"/>
        <charset val="238"/>
      </rPr>
      <t>in % 
of grand 
total areas</t>
    </r>
  </si>
  <si>
    <r>
      <t>parki 
krajo-
brazowe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landscape parks</t>
    </r>
    <r>
      <rPr>
        <i/>
        <vertAlign val="superscript"/>
        <sz val="10"/>
        <rFont val="Arial"/>
        <family val="2"/>
        <charset val="238"/>
      </rPr>
      <t xml:space="preserve"> c</t>
    </r>
  </si>
  <si>
    <r>
      <t>w ha</t>
    </r>
    <r>
      <rPr>
        <i/>
        <sz val="10"/>
        <rFont val="Arial"/>
        <family val="2"/>
        <charset val="238"/>
      </rPr>
      <t xml:space="preserve">     in ha</t>
    </r>
  </si>
  <si>
    <r>
      <t xml:space="preserve">w tym na    </t>
    </r>
    <r>
      <rPr>
        <i/>
        <sz val="10"/>
        <rFont val="Arial"/>
        <family val="2"/>
        <charset val="238"/>
      </rPr>
      <t>of which on</t>
    </r>
  </si>
  <si>
    <r>
      <t>WOJEWÓDZTWO</t>
    </r>
    <r>
      <rPr>
        <sz val="10"/>
        <color theme="1"/>
        <rFont val="Arial"/>
        <family val="2"/>
        <charset val="238"/>
      </rPr>
      <t xml:space="preserve"> </t>
    </r>
  </si>
  <si>
    <r>
      <t xml:space="preserve">Ochrona środowiska
</t>
    </r>
    <r>
      <rPr>
        <i/>
        <sz val="10"/>
        <rFont val="Arial"/>
        <family val="2"/>
        <charset val="238"/>
      </rPr>
      <t>Environmental protection</t>
    </r>
  </si>
  <si>
    <r>
      <t xml:space="preserve">Gospodarka wodna
</t>
    </r>
    <r>
      <rPr>
        <i/>
        <sz val="10"/>
        <rFont val="Arial"/>
        <family val="2"/>
        <charset val="238"/>
      </rPr>
      <t>Water management</t>
    </r>
  </si>
  <si>
    <r>
      <t xml:space="preserve">ogółem
</t>
    </r>
    <r>
      <rPr>
        <i/>
        <sz val="10"/>
        <rFont val="Arial"/>
        <family val="2"/>
        <charset val="238"/>
      </rPr>
      <t xml:space="preserve">total 
</t>
    </r>
  </si>
  <si>
    <r>
      <t xml:space="preserve">w tym na ujęcia i do-prowadzenia wody
</t>
    </r>
    <r>
      <rPr>
        <i/>
        <sz val="10"/>
        <rFont val="Arial"/>
        <family val="2"/>
        <charset val="238"/>
      </rPr>
      <t>of which on water inta-kes and pipe systems</t>
    </r>
  </si>
  <si>
    <r>
      <t xml:space="preserve">ochronę powietrza atmosfe-
rycznego 
i klimatu
</t>
    </r>
    <r>
      <rPr>
        <i/>
        <sz val="10"/>
        <rFont val="Arial"/>
        <family val="2"/>
        <charset val="238"/>
      </rPr>
      <t>protection 
of air and climate</t>
    </r>
  </si>
  <si>
    <r>
      <t xml:space="preserve">gospodarkę ściekową 
i ochronę wód
</t>
    </r>
    <r>
      <rPr>
        <i/>
        <sz val="10"/>
        <rFont val="Arial"/>
        <family val="2"/>
        <charset val="238"/>
      </rPr>
      <t>wastewater 
management and prote-ction of waters</t>
    </r>
  </si>
  <si>
    <r>
      <t xml:space="preserve">gospodarkę odpadami, ochronę 
i przywróce-
nie wartości użytkowej gleb oraz ochronę wód podziemnych i powierz-chniowych
</t>
    </r>
    <r>
      <rPr>
        <i/>
        <sz val="10"/>
        <rFont val="Arial"/>
        <family val="2"/>
        <charset val="238"/>
      </rPr>
      <t>waste ma-nagement, protection and recove-ry of soils, protection of groundwater and surface water</t>
    </r>
  </si>
  <si>
    <t>OUTLAYS ON FIXED ASSETS IN  ENVIRONMENTAL  PROTECTION AND  WATER   MANAGEMENT</t>
  </si>
  <si>
    <r>
      <t xml:space="preserve">Ogółem 
</t>
    </r>
    <r>
      <rPr>
        <i/>
        <sz val="10"/>
        <rFont val="Arial"/>
        <family val="2"/>
        <charset val="238"/>
      </rPr>
      <t xml:space="preserve">Total </t>
    </r>
  </si>
  <si>
    <r>
      <t xml:space="preserve">Fundusze ekologiczne (pożyczki, kredyty i dotacje)
</t>
    </r>
    <r>
      <rPr>
        <i/>
        <sz val="10"/>
        <rFont val="Arial"/>
        <family val="2"/>
        <charset val="238"/>
      </rPr>
      <t xml:space="preserve">Ecological funds (loans, credits and allocations) </t>
    </r>
  </si>
  <si>
    <r>
      <t xml:space="preserve">Kredyty 
i pożyczki krajowe, 
w tym bankowe
</t>
    </r>
    <r>
      <rPr>
        <i/>
        <sz val="10"/>
        <rFont val="Arial"/>
        <family val="2"/>
        <charset val="238"/>
      </rPr>
      <t>Country credits and loans, including bank credits and loans</t>
    </r>
  </si>
  <si>
    <r>
      <t xml:space="preserve">Inne środki, 
w tym nakłady niesfinan-sowane
</t>
    </r>
    <r>
      <rPr>
        <i/>
        <sz val="10"/>
        <rFont val="Arial"/>
        <family val="2"/>
        <charset val="238"/>
      </rPr>
      <t>Other funds, of which non-
-financial outlays</t>
    </r>
  </si>
  <si>
    <r>
      <t>własne</t>
    </r>
    <r>
      <rPr>
        <i/>
        <vertAlign val="superscript"/>
        <sz val="10"/>
        <rFont val="Arial"/>
        <family val="2"/>
        <charset val="238"/>
      </rPr>
      <t xml:space="preserve"> 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own</t>
    </r>
    <r>
      <rPr>
        <i/>
        <vertAlign val="superscript"/>
        <sz val="10"/>
        <rFont val="Arial"/>
        <family val="2"/>
        <charset val="238"/>
      </rPr>
      <t xml:space="preserve"> a</t>
    </r>
  </si>
  <si>
    <r>
      <t xml:space="preserve">z budżetu    </t>
    </r>
    <r>
      <rPr>
        <i/>
        <sz val="10"/>
        <rFont val="Arial"/>
        <family val="2"/>
        <charset val="238"/>
      </rPr>
      <t xml:space="preserve"> from budget</t>
    </r>
  </si>
  <si>
    <r>
      <t>z zagranicy</t>
    </r>
    <r>
      <rPr>
        <i/>
        <vertAlign val="superscript"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foreign</t>
    </r>
    <r>
      <rPr>
        <i/>
        <vertAlign val="superscript"/>
        <sz val="10"/>
        <rFont val="Arial"/>
        <family val="2"/>
        <charset val="238"/>
      </rPr>
      <t xml:space="preserve"> b</t>
    </r>
  </si>
  <si>
    <r>
      <t xml:space="preserve">centralnego
</t>
    </r>
    <r>
      <rPr>
        <i/>
        <sz val="10"/>
        <rFont val="Arial"/>
        <family val="2"/>
        <charset val="238"/>
      </rPr>
      <t>central</t>
    </r>
  </si>
  <si>
    <r>
      <t xml:space="preserve">powiatu
</t>
    </r>
    <r>
      <rPr>
        <i/>
        <sz val="10"/>
        <rFont val="Arial"/>
        <family val="2"/>
        <charset val="238"/>
      </rPr>
      <t>powiat</t>
    </r>
  </si>
  <si>
    <r>
      <t xml:space="preserve">gminy (współ-udział)
</t>
    </r>
    <r>
      <rPr>
        <i/>
        <sz val="10"/>
        <rFont val="Arial"/>
        <family val="2"/>
        <charset val="238"/>
      </rPr>
      <t>gmina (coopera-tion)</t>
    </r>
  </si>
  <si>
    <r>
      <t>a</t>
    </r>
    <r>
      <rPr>
        <sz val="10"/>
        <color theme="1"/>
        <rFont val="Arial"/>
        <family val="2"/>
        <charset val="238"/>
      </rPr>
      <t> Łącznie ze środkami z budżetu gmin będących inwestorami.</t>
    </r>
  </si>
  <si>
    <r>
      <rPr>
        <i/>
        <sz val="10"/>
        <color theme="1"/>
        <rFont val="Arial"/>
        <family val="2"/>
        <charset val="238"/>
      </rPr>
      <t xml:space="preserve"> b </t>
    </r>
    <r>
      <rPr>
        <sz val="10"/>
        <color theme="1"/>
        <rFont val="Arial"/>
        <family val="2"/>
        <charset val="238"/>
      </rPr>
      <t>Środki bezzwrotne i zwrotne uzyskane w ramach międzynarodowych programów, funduszy pomocowych (w tym Fundusz Spójności), funduszy strukturalnych, pomocy bilateralnej, ekokonwersji.</t>
    </r>
  </si>
  <si>
    <t xml:space="preserve">a Including funds from budget of gminas, which are investors. </t>
  </si>
  <si>
    <t>b Non-returnable and returnable funds receive from international programs, assistance, funds (including Cohesion Fund), structural funds, bilateral assistance, ecological conversion.</t>
  </si>
  <si>
    <r>
      <t>Ludność korzystająca z oczyszczalni ścieków 
w % ludności ogółem</t>
    </r>
    <r>
      <rPr>
        <i/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Population connected to wastewater treatment plants in % of total population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</si>
  <si>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Powierzchnia o szczególnych walorach przyrodniczych prawnie chroniona
</t>
    </r>
    <r>
      <rPr>
        <i/>
        <sz val="10"/>
        <rFont val="Arial"/>
        <family val="2"/>
        <charset val="238"/>
      </rPr>
      <t>Area of special nature value under legal protection</t>
    </r>
  </si>
  <si>
    <r>
      <t xml:space="preserve">województwa
</t>
    </r>
    <r>
      <rPr>
        <i/>
        <sz val="10"/>
        <rFont val="Arial"/>
        <family val="2"/>
        <charset val="238"/>
      </rPr>
      <t>voivodship</t>
    </r>
  </si>
  <si>
    <t xml:space="preserve">Podregion piotrkowski </t>
  </si>
  <si>
    <r>
      <t>z oczyszczalni ścieków – dane szacunkowe; ludność ogółem – na podstawie bilansów.</t>
    </r>
    <r>
      <rPr>
        <i/>
        <sz val="10"/>
        <rFont val="Arial"/>
        <family val="2"/>
        <charset val="238"/>
      </rPr>
      <t xml:space="preserve"> c</t>
    </r>
    <r>
      <rPr>
        <sz val="10"/>
        <rFont val="Arial"/>
        <family val="2"/>
        <charset val="238"/>
      </rPr>
      <t xml:space="preserve"> Dotyczy tylko ścieków przemysłowych.</t>
    </r>
  </si>
  <si>
    <r>
      <t>a</t>
    </r>
    <r>
      <rPr>
        <i/>
        <sz val="10"/>
        <color theme="1"/>
        <rFont val="Arial"/>
        <family val="2"/>
        <charset val="238"/>
      </rPr>
      <t xml:space="preserve"> See general notes to chapter, item 4. b Area of Kampinoski National Park in boundaries of the voivodship. </t>
    </r>
    <r>
      <rPr>
        <i/>
        <sz val="10"/>
        <color theme="1"/>
        <rFont val="Times New Roman"/>
        <family val="1"/>
        <charset val="238"/>
      </rPr>
      <t/>
    </r>
  </si>
  <si>
    <r>
      <t>a</t>
    </r>
    <r>
      <rPr>
        <sz val="10"/>
        <color theme="1"/>
        <rFont val="Arial"/>
        <family val="2"/>
        <charset val="238"/>
      </rPr>
      <t xml:space="preserve"> Patrz uwagi ogólne działu, ust. 4. </t>
    </r>
    <r>
      <rPr>
        <i/>
        <sz val="10"/>
        <color theme="1"/>
        <rFont val="Arial"/>
        <family val="2"/>
        <charset val="238"/>
      </rPr>
      <t>b</t>
    </r>
    <r>
      <rPr>
        <sz val="10"/>
        <color theme="1"/>
        <rFont val="Arial"/>
        <family val="2"/>
        <charset val="238"/>
      </rPr>
      <t xml:space="preserve"> Powierzchnia Kampinoskiego Parku Narodowego w granicach województwa. </t>
    </r>
    <r>
      <rPr>
        <i/>
        <sz val="10"/>
        <color theme="1"/>
        <rFont val="Times New Roman"/>
        <family val="1"/>
        <charset val="238"/>
      </rPr>
      <t/>
    </r>
  </si>
  <si>
    <t>POBÓR  WODY  NA  POTRZEBY  GOSPODARKI  NARODOWEJ  I  LUDNOŚCI  W  2014  R.</t>
  </si>
  <si>
    <t>WATER  WITHDRAWAL  FOR  NEEDS  OF  THE  NATIONAL  ECONOMY  AND  POPULATION  IN  2014</t>
  </si>
  <si>
    <t>POWIERZCHNIA  I  POBÓR  WODY  DO NAWODNIEŃ  W  ROLNICTWIE  I  LEŚNICTWIE  ORAZ  NAPEŁNIANIA  STAWÓW  RYBNYCH  W  2014  R.</t>
  </si>
  <si>
    <t>AREA  AND WATER  WITHDRAWAL  FOR  IRRIGATION  IN  AGRICULTURE  AND  FORESTRY  AS  WELL  AS  WATER  FOR  FILLING  FISH  PONDS  IN  2014</t>
  </si>
  <si>
    <t>ZUŻYCIE  WODY  NA  POTRZEBY  GOSPODARKI  NARODOWEJ   I  LUDNOŚCI  W  2014  R.</t>
  </si>
  <si>
    <t>WATER  CONSUMPTION  FOR  NEEDS  OF  THE  NATIONAL  ECONOMY  AND  POPULATION  IN  2014</t>
  </si>
  <si>
    <t>Z  OCZYSZCZALNI ŚCIEKÓW  W  2014  R.</t>
  </si>
  <si>
    <t>WASTEWATER TREATMENT  PLANTS  IN  2014</t>
  </si>
  <si>
    <t>OCZYSZCZALNIE ŚCIEKÓW  W  2014  R.</t>
  </si>
  <si>
    <r>
      <t>EMISJA  I  REDUKCJA  ZANIECZYSZCZEŃ  POWIETRZA</t>
    </r>
    <r>
      <rPr>
        <b/>
        <vertAlign val="superscript"/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W  2014  R.</t>
    </r>
  </si>
  <si>
    <r>
      <t xml:space="preserve">EMISSION  AND  REDUCTION  OF   AIR  POLLUTANTS 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IN  2014</t>
    </r>
  </si>
  <si>
    <r>
      <t>OCHRONA  PRZYRODY  I  KRAJOBRAZU</t>
    </r>
    <r>
      <rPr>
        <b/>
        <i/>
        <vertAlign val="superscript"/>
        <sz val="10"/>
        <color theme="1"/>
        <rFont val="Arial"/>
        <family val="2"/>
        <charset val="238"/>
      </rPr>
      <t xml:space="preserve"> a</t>
    </r>
    <r>
      <rPr>
        <b/>
        <sz val="10"/>
        <color theme="1"/>
        <rFont val="Arial"/>
        <family val="2"/>
        <charset val="238"/>
      </rPr>
      <t xml:space="preserve">  W  2014  R.</t>
    </r>
  </si>
  <si>
    <r>
      <t xml:space="preserve">NATURE  AND  LANDSCAPE  PROTECTION </t>
    </r>
    <r>
      <rPr>
        <i/>
        <vertAlign val="superscript"/>
        <sz val="10"/>
        <color theme="1"/>
        <rFont val="Arial"/>
        <family val="2"/>
        <charset val="238"/>
      </rPr>
      <t>a</t>
    </r>
    <r>
      <rPr>
        <i/>
        <sz val="10"/>
        <color theme="1"/>
        <rFont val="Arial"/>
        <family val="2"/>
        <charset val="238"/>
      </rPr>
      <t xml:space="preserve">  IN  2014</t>
    </r>
  </si>
  <si>
    <t>SKŁADOWANIA  W  2014  R.</t>
  </si>
  <si>
    <t>STORAGE  YARDS  AREAS  IN  2014</t>
  </si>
  <si>
    <t>BY  SELECTED  DIRECTIONS  OF  INVESTING  IN  2014 (current prices)</t>
  </si>
  <si>
    <t>IN  2014  (current prices)</t>
  </si>
  <si>
    <t>W  2014  R.  (dok.)</t>
  </si>
  <si>
    <t>IN  2014  (cont.)</t>
  </si>
  <si>
    <t>W  2014 R.  (ceny bieżące)</t>
  </si>
  <si>
    <t>WEDŁUG  WYBRANYCH  KIERUNKÓW  INWESTOWANIA  W  2014 R. (ceny bieżące)</t>
  </si>
  <si>
    <r>
      <t xml:space="preserve">przekazane innym odbiorcom 
</t>
    </r>
    <r>
      <rPr>
        <i/>
        <sz val="10"/>
        <rFont val="Arial"/>
        <family val="2"/>
        <charset val="238"/>
      </rPr>
      <t xml:space="preserve">transferred to other recipients </t>
    </r>
  </si>
  <si>
    <r>
      <t>poddane odzyskowi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recovered </t>
    </r>
    <r>
      <rPr>
        <i/>
        <vertAlign val="superscript"/>
        <sz val="10"/>
        <rFont val="Arial"/>
        <family val="2"/>
        <charset val="238"/>
      </rPr>
      <t>c</t>
    </r>
    <r>
      <rPr>
        <i/>
        <sz val="10"/>
        <rFont val="Arial"/>
        <family val="2"/>
        <charset val="238"/>
      </rPr>
      <t xml:space="preserve"> </t>
    </r>
  </si>
  <si>
    <r>
      <t xml:space="preserve">unieszkodliwione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 xml:space="preserve">disposed </t>
    </r>
    <r>
      <rPr>
        <i/>
        <vertAlign val="superscript"/>
        <sz val="10"/>
        <rFont val="Arial"/>
        <family val="2"/>
        <charset val="238"/>
      </rPr>
      <t>c</t>
    </r>
  </si>
  <si>
    <r>
      <t xml:space="preserve">Tereny składo-wania odpadów nie zrekultywowane (stan w końcu roku) w ha
</t>
    </r>
    <r>
      <rPr>
        <i/>
        <sz val="10"/>
        <rFont val="Arial"/>
        <family val="2"/>
        <charset val="238"/>
      </rPr>
      <t>Waste landfill area, non-
-reclaimed (as of the end of year) in ha</t>
    </r>
  </si>
  <si>
    <t>-</t>
  </si>
  <si>
    <r>
      <t>a</t>
    </r>
    <r>
      <rPr>
        <sz val="10"/>
        <rFont val="Arial"/>
        <family val="2"/>
        <charset val="238"/>
      </rPr>
      <t xml:space="preserve"> Z wyłączeniem odpadów komunalnych.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Na terenie własnych zakładów i innych. c We własnym zakresie przez wytwórcę, patrz uwagi ogólne do działu, ust. 5</t>
    </r>
  </si>
  <si>
    <t>a Excluding municipal wastes. b On own plant grounds and other land. c By waste producer on its own, see general notes, item 5.</t>
  </si>
  <si>
    <r>
      <rPr>
        <i/>
        <sz val="10"/>
        <color theme="1"/>
        <rFont val="Arial"/>
        <family val="2"/>
        <charset val="238"/>
      </rPr>
      <t>b </t>
    </r>
    <r>
      <rPr>
        <sz val="10"/>
        <color theme="1"/>
        <rFont val="Arial"/>
        <family val="2"/>
        <charset val="238"/>
      </rPr>
      <t>Środki bezzwrotne i zwrotne uzyskane w ramach międzynarodowych programów, funduszy pomocowych (w tym Fundusz Spójności), funduszy strukturalnych, pomocy bilateralnej, ekokonwersji.</t>
    </r>
  </si>
  <si>
    <r>
      <t>do nawadniania użytków rolnych i gruntów leśnych</t>
    </r>
    <r>
      <rPr>
        <i/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for irrigation of agricultural and forest lands</t>
    </r>
  </si>
  <si>
    <r>
      <t xml:space="preserve">Pobór wody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 w dam</t>
    </r>
    <r>
      <rPr>
        <i/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  </t>
    </r>
    <r>
      <rPr>
        <i/>
        <sz val="10"/>
        <rFont val="Arial"/>
        <family val="2"/>
        <charset val="238"/>
      </rPr>
      <t xml:space="preserve">Water withdrawal </t>
    </r>
    <r>
      <rPr>
        <i/>
        <vertAlign val="superscript"/>
        <sz val="10"/>
        <rFont val="Arial"/>
        <family val="2"/>
        <charset val="238"/>
      </rPr>
      <t xml:space="preserve">c </t>
    </r>
    <r>
      <rPr>
        <i/>
        <sz val="10"/>
        <rFont val="Arial"/>
        <family val="2"/>
        <charset val="238"/>
      </rPr>
      <t>in dam</t>
    </r>
    <r>
      <rPr>
        <i/>
        <vertAlign val="superscript"/>
        <sz val="10"/>
        <rFont val="Arial"/>
        <family val="2"/>
        <charset val="238"/>
      </rPr>
      <t>3</t>
    </r>
  </si>
  <si>
    <r>
      <t>parki 
narodowe</t>
    </r>
    <r>
      <rPr>
        <i/>
        <vertAlign val="superscript"/>
        <sz val="10"/>
        <rFont val="Arial"/>
        <family val="2"/>
        <charset val="238"/>
      </rPr>
      <t xml:space="preserve"> bc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national 
parks</t>
    </r>
    <r>
      <rPr>
        <i/>
        <vertAlign val="superscript"/>
        <sz val="10"/>
        <rFont val="Arial"/>
        <family val="2"/>
        <charset val="238"/>
      </rPr>
      <t xml:space="preserve"> bc</t>
    </r>
  </si>
  <si>
    <r>
      <t xml:space="preserve">rezerwaty 
przyrody </t>
    </r>
    <r>
      <rPr>
        <vertAlign val="superscript"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nature reserves</t>
    </r>
    <r>
      <rPr>
        <i/>
        <vertAlign val="superscript"/>
        <sz val="10"/>
        <rFont val="Arial"/>
        <family val="2"/>
        <charset val="238"/>
      </rPr>
      <t xml:space="preserve"> c</t>
    </r>
    <r>
      <rPr>
        <i/>
        <sz val="10"/>
        <rFont val="Arial"/>
        <family val="2"/>
        <charset val="238"/>
      </rPr>
      <t xml:space="preserve"> </t>
    </r>
  </si>
  <si>
    <r>
      <t>obszary chronionego krajobrazu</t>
    </r>
    <r>
      <rPr>
        <i/>
        <vertAlign val="superscript"/>
        <sz val="10"/>
        <rFont val="Arial"/>
        <family val="2"/>
        <charset val="238"/>
      </rPr>
      <t xml:space="preserve"> cd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protected 
landscape</t>
    </r>
    <r>
      <rPr>
        <i/>
        <vertAlign val="superscript"/>
        <sz val="10"/>
        <rFont val="Arial"/>
        <family val="2"/>
        <charset val="238"/>
      </rPr>
      <t xml:space="preserve"> cd</t>
    </r>
    <r>
      <rPr>
        <i/>
        <sz val="10"/>
        <rFont val="Arial"/>
        <family val="2"/>
        <charset val="238"/>
      </rPr>
      <t xml:space="preserve"> areas</t>
    </r>
  </si>
  <si>
    <r>
      <rPr>
        <i/>
        <sz val="10"/>
        <rFont val="Arial"/>
        <family val="2"/>
        <charset val="238"/>
      </rPr>
      <t>c</t>
    </r>
    <r>
      <rPr>
        <sz val="10"/>
        <rFont val="Arial"/>
        <family val="2"/>
        <charset val="238"/>
      </rPr>
      <t xml:space="preserve"> Bez otuliny. </t>
    </r>
    <r>
      <rPr>
        <i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Bez powierzchni rezerwatów przyrody, stanowisk dokumentacyjnych, zespołów przyrodniczo-krajobrazowych i użytków ekologicznych położonych na terenie parków krajobrazowych i obszarów chronionego krajobrazu.</t>
    </r>
  </si>
  <si>
    <t>c Excluding protection areas. d Excluding nature reserves, documentation sites, landscape-nature complexes and ecological arable lands located within landscape parks and protected landscape areas.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</si>
</sst>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;\-0.0;\-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"/>
      <family val="2"/>
      <charset val="238"/>
    </font>
    <font>
      <i/>
      <sz val="10"/>
      <name val="Times New Roman"/>
      <family val="1"/>
      <charset val="238"/>
    </font>
    <font>
      <b/>
      <sz val="7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Times New Roman"/>
      <family val="1"/>
      <charset val="238"/>
    </font>
    <font>
      <b/>
      <vertAlign val="superscript"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vertAlign val="superscript"/>
      <sz val="10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sz val="8.5"/>
      <name val="Times New Roman"/>
      <family val="1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9">
    <xf numFmtId="0" fontId="0" fillId="0" borderId="0"/>
    <xf numFmtId="0" fontId="1" fillId="0" borderId="0">
      <alignment horizontal="center" vertical="center"/>
    </xf>
    <xf numFmtId="0" fontId="3" fillId="0" borderId="0">
      <alignment horizontal="left" indent="1"/>
    </xf>
    <xf numFmtId="0" fontId="3" fillId="0" borderId="0">
      <alignment horizontal="left" indent="1"/>
    </xf>
    <xf numFmtId="0" fontId="1" fillId="0" borderId="0"/>
    <xf numFmtId="165" fontId="2" fillId="0" borderId="3" applyFill="0" applyProtection="0">
      <alignment horizontal="right" indent="1"/>
      <protection locked="0"/>
    </xf>
    <xf numFmtId="165" fontId="4" fillId="0" borderId="3" applyFill="0" applyProtection="0">
      <alignment horizontal="right" indent="1"/>
      <protection locked="0"/>
    </xf>
    <xf numFmtId="0" fontId="31" fillId="0" borderId="0"/>
    <xf numFmtId="0" fontId="31" fillId="0" borderId="0"/>
  </cellStyleXfs>
  <cellXfs count="246">
    <xf numFmtId="0" fontId="0" fillId="0" borderId="0" xfId="0"/>
    <xf numFmtId="0" fontId="1" fillId="0" borderId="0" xfId="0" applyFont="1" applyFill="1"/>
    <xf numFmtId="0" fontId="1" fillId="0" borderId="0" xfId="4" applyFont="1"/>
    <xf numFmtId="0" fontId="6" fillId="0" borderId="0" xfId="4" applyFont="1"/>
    <xf numFmtId="0" fontId="5" fillId="0" borderId="0" xfId="4" applyFont="1"/>
    <xf numFmtId="0" fontId="6" fillId="0" borderId="0" xfId="4" applyFont="1" applyFill="1"/>
    <xf numFmtId="0" fontId="1" fillId="0" borderId="0" xfId="4" applyFont="1" applyFill="1"/>
    <xf numFmtId="0" fontId="5" fillId="0" borderId="0" xfId="4" applyFont="1" applyFill="1"/>
    <xf numFmtId="0" fontId="1" fillId="0" borderId="0" xfId="4" applyFill="1"/>
    <xf numFmtId="0" fontId="1" fillId="0" borderId="0" xfId="0" applyFont="1"/>
    <xf numFmtId="0" fontId="6" fillId="0" borderId="0" xfId="0" applyFont="1"/>
    <xf numFmtId="0" fontId="12" fillId="0" borderId="0" xfId="0" applyFont="1"/>
    <xf numFmtId="0" fontId="13" fillId="0" borderId="0" xfId="0" applyFont="1"/>
    <xf numFmtId="0" fontId="5" fillId="0" borderId="0" xfId="0" applyFont="1"/>
    <xf numFmtId="0" fontId="1" fillId="0" borderId="14" xfId="0" applyFont="1" applyFill="1" applyBorder="1" applyAlignment="1">
      <alignment horizontal="center" vertical="center" wrapText="1"/>
    </xf>
    <xf numFmtId="0" fontId="17" fillId="0" borderId="0" xfId="0" applyFont="1"/>
    <xf numFmtId="0" fontId="12" fillId="0" borderId="0" xfId="0" applyFont="1" applyBorder="1" applyAlignment="1">
      <alignment horizontal="left" vertical="center" wrapText="1" inden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6" fillId="0" borderId="1" xfId="4" applyFont="1" applyBorder="1" applyAlignment="1">
      <alignment wrapText="1"/>
    </xf>
    <xf numFmtId="0" fontId="8" fillId="0" borderId="0" xfId="4" applyFont="1" applyBorder="1" applyAlignment="1">
      <alignment wrapText="1"/>
    </xf>
    <xf numFmtId="0" fontId="6" fillId="0" borderId="0" xfId="4" applyFont="1" applyBorder="1" applyAlignment="1">
      <alignment wrapText="1"/>
    </xf>
    <xf numFmtId="0" fontId="1" fillId="0" borderId="0" xfId="4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1" fillId="0" borderId="0" xfId="4" applyFont="1" applyBorder="1" applyAlignment="1">
      <alignment horizontal="left" wrapText="1" indent="1"/>
    </xf>
    <xf numFmtId="0" fontId="6" fillId="0" borderId="0" xfId="4" applyFont="1" applyBorder="1" applyAlignment="1">
      <alignment horizontal="left" wrapText="1" indent="1"/>
    </xf>
    <xf numFmtId="0" fontId="15" fillId="0" borderId="0" xfId="0" applyFont="1" applyFill="1"/>
    <xf numFmtId="0" fontId="5" fillId="0" borderId="0" xfId="0" applyFont="1" applyFill="1"/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center" wrapText="1" indent="1"/>
    </xf>
    <xf numFmtId="0" fontId="12" fillId="0" borderId="0" xfId="0" applyFont="1" applyFill="1"/>
    <xf numFmtId="0" fontId="12" fillId="0" borderId="20" xfId="0" applyFont="1" applyFill="1" applyBorder="1" applyAlignment="1">
      <alignment vertical="center" wrapText="1"/>
    </xf>
    <xf numFmtId="0" fontId="9" fillId="0" borderId="0" xfId="0" applyFont="1" applyFill="1"/>
    <xf numFmtId="0" fontId="12" fillId="0" borderId="28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left" vertical="center" wrapText="1" indent="1"/>
    </xf>
    <xf numFmtId="0" fontId="15" fillId="0" borderId="10" xfId="0" applyFont="1" applyFill="1" applyBorder="1" applyAlignment="1">
      <alignment horizontal="left" vertical="center" wrapText="1" indent="1"/>
    </xf>
    <xf numFmtId="164" fontId="15" fillId="0" borderId="20" xfId="0" applyNumberFormat="1" applyFont="1" applyBorder="1" applyAlignment="1">
      <alignment horizontal="right" wrapText="1"/>
    </xf>
    <xf numFmtId="164" fontId="18" fillId="0" borderId="20" xfId="0" applyNumberFormat="1" applyFont="1" applyBorder="1" applyAlignment="1">
      <alignment horizontal="right" wrapText="1"/>
    </xf>
    <xf numFmtId="164" fontId="18" fillId="0" borderId="21" xfId="0" applyNumberFormat="1" applyFont="1" applyBorder="1" applyAlignment="1">
      <alignment horizontal="right" wrapText="1"/>
    </xf>
    <xf numFmtId="164" fontId="15" fillId="0" borderId="11" xfId="0" applyNumberFormat="1" applyFont="1" applyBorder="1" applyAlignment="1">
      <alignment horizontal="right" wrapText="1"/>
    </xf>
    <xf numFmtId="164" fontId="18" fillId="0" borderId="11" xfId="0" applyNumberFormat="1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164" fontId="15" fillId="0" borderId="12" xfId="0" applyNumberFormat="1" applyFont="1" applyBorder="1" applyAlignment="1">
      <alignment horizontal="right" wrapText="1"/>
    </xf>
    <xf numFmtId="164" fontId="12" fillId="0" borderId="11" xfId="0" applyNumberFormat="1" applyFont="1" applyBorder="1" applyAlignment="1">
      <alignment horizontal="right" wrapText="1"/>
    </xf>
    <xf numFmtId="164" fontId="19" fillId="0" borderId="11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164" fontId="12" fillId="0" borderId="12" xfId="0" applyNumberFormat="1" applyFont="1" applyBorder="1" applyAlignment="1">
      <alignment horizontal="right" wrapText="1"/>
    </xf>
    <xf numFmtId="164" fontId="27" fillId="0" borderId="11" xfId="0" applyNumberFormat="1" applyFont="1" applyBorder="1" applyAlignment="1">
      <alignment horizontal="right" wrapText="1"/>
    </xf>
    <xf numFmtId="164" fontId="27" fillId="0" borderId="12" xfId="0" applyNumberFormat="1" applyFont="1" applyBorder="1" applyAlignment="1">
      <alignment horizontal="right" wrapText="1"/>
    </xf>
    <xf numFmtId="164" fontId="19" fillId="0" borderId="11" xfId="0" applyNumberFormat="1" applyFont="1" applyFill="1" applyBorder="1" applyAlignment="1">
      <alignment horizontal="right" vertical="center" wrapText="1"/>
    </xf>
    <xf numFmtId="164" fontId="19" fillId="0" borderId="12" xfId="0" applyNumberFormat="1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right" vertical="center" wrapText="1"/>
    </xf>
    <xf numFmtId="164" fontId="26" fillId="0" borderId="11" xfId="0" applyNumberFormat="1" applyFont="1" applyFill="1" applyBorder="1" applyAlignment="1">
      <alignment horizontal="right" wrapText="1"/>
    </xf>
    <xf numFmtId="164" fontId="15" fillId="0" borderId="11" xfId="0" applyNumberFormat="1" applyFont="1" applyFill="1" applyBorder="1" applyAlignment="1">
      <alignment horizontal="right" wrapText="1"/>
    </xf>
    <xf numFmtId="164" fontId="26" fillId="0" borderId="12" xfId="0" applyNumberFormat="1" applyFont="1" applyFill="1" applyBorder="1" applyAlignment="1">
      <alignment horizontal="right" wrapText="1"/>
    </xf>
    <xf numFmtId="164" fontId="1" fillId="0" borderId="11" xfId="0" applyNumberFormat="1" applyFont="1" applyBorder="1" applyAlignment="1">
      <alignment horizontal="right" wrapText="1"/>
    </xf>
    <xf numFmtId="164" fontId="1" fillId="0" borderId="12" xfId="0" applyNumberFormat="1" applyFont="1" applyBorder="1" applyAlignment="1">
      <alignment horizontal="right" wrapText="1"/>
    </xf>
    <xf numFmtId="0" fontId="6" fillId="0" borderId="0" xfId="4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right" vertical="center" wrapText="1" indent="1"/>
    </xf>
    <xf numFmtId="164" fontId="6" fillId="0" borderId="11" xfId="0" applyNumberFormat="1" applyFont="1" applyFill="1" applyBorder="1" applyAlignment="1">
      <alignment horizontal="right" vertical="center" wrapText="1" indent="1"/>
    </xf>
    <xf numFmtId="164" fontId="6" fillId="0" borderId="12" xfId="0" applyNumberFormat="1" applyFont="1" applyFill="1" applyBorder="1" applyAlignment="1">
      <alignment horizontal="right" vertical="center" wrapText="1" indent="1"/>
    </xf>
    <xf numFmtId="0" fontId="8" fillId="0" borderId="0" xfId="4" applyFont="1" applyFill="1" applyAlignment="1">
      <alignment wrapText="1"/>
    </xf>
    <xf numFmtId="1" fontId="1" fillId="0" borderId="11" xfId="0" applyNumberFormat="1" applyFont="1" applyFill="1" applyBorder="1" applyAlignment="1">
      <alignment horizontal="right" vertical="center" wrapText="1" indent="1"/>
    </xf>
    <xf numFmtId="164" fontId="1" fillId="0" borderId="12" xfId="0" applyNumberFormat="1" applyFont="1" applyFill="1" applyBorder="1" applyAlignment="1">
      <alignment horizontal="right" vertical="center" wrapText="1" indent="1"/>
    </xf>
    <xf numFmtId="0" fontId="26" fillId="0" borderId="0" xfId="4" applyFont="1" applyFill="1"/>
    <xf numFmtId="0" fontId="6" fillId="0" borderId="0" xfId="4" applyFont="1" applyFill="1" applyAlignment="1">
      <alignment wrapText="1"/>
    </xf>
    <xf numFmtId="164" fontId="1" fillId="0" borderId="11" xfId="0" applyNumberFormat="1" applyFont="1" applyFill="1" applyBorder="1" applyAlignment="1">
      <alignment horizontal="right" vertical="center" wrapText="1" indent="1"/>
    </xf>
    <xf numFmtId="0" fontId="1" fillId="0" borderId="0" xfId="4" applyFont="1" applyFill="1" applyAlignment="1">
      <alignment wrapText="1"/>
    </xf>
    <xf numFmtId="0" fontId="5" fillId="0" borderId="0" xfId="4" applyFont="1" applyFill="1" applyAlignment="1">
      <alignment wrapText="1"/>
    </xf>
    <xf numFmtId="0" fontId="1" fillId="0" borderId="0" xfId="4" applyFont="1" applyFill="1" applyAlignment="1">
      <alignment horizontal="left" wrapText="1" indent="1"/>
    </xf>
    <xf numFmtId="0" fontId="5" fillId="0" borderId="0" xfId="4" applyFont="1" applyFill="1" applyBorder="1" applyAlignment="1">
      <alignment wrapText="1"/>
    </xf>
    <xf numFmtId="0" fontId="1" fillId="0" borderId="0" xfId="4" applyFont="1" applyFill="1" applyBorder="1" applyAlignment="1">
      <alignment horizontal="left" wrapText="1" indent="1"/>
    </xf>
    <xf numFmtId="0" fontId="2" fillId="0" borderId="0" xfId="4" applyFont="1" applyFill="1" applyAlignment="1">
      <alignment horizontal="left" wrapText="1" indent="1"/>
    </xf>
    <xf numFmtId="1" fontId="1" fillId="0" borderId="0" xfId="4" applyNumberFormat="1" applyFont="1" applyFill="1"/>
    <xf numFmtId="1" fontId="1" fillId="0" borderId="12" xfId="0" applyNumberFormat="1" applyFont="1" applyFill="1" applyBorder="1" applyAlignment="1">
      <alignment horizontal="right" vertical="center" wrapText="1" indent="1"/>
    </xf>
    <xf numFmtId="0" fontId="1" fillId="0" borderId="0" xfId="4" applyFont="1" applyFill="1" applyBorder="1"/>
    <xf numFmtId="0" fontId="17" fillId="0" borderId="0" xfId="0" applyFont="1" applyFill="1"/>
    <xf numFmtId="0" fontId="22" fillId="0" borderId="0" xfId="0" applyFont="1" applyFill="1"/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left" vertical="center" wrapText="1" indent="1"/>
    </xf>
    <xf numFmtId="0" fontId="6" fillId="0" borderId="1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29" xfId="4" applyFont="1" applyFill="1" applyBorder="1" applyAlignment="1">
      <alignment horizontal="center" vertical="top" wrapText="1"/>
    </xf>
    <xf numFmtId="0" fontId="5" fillId="0" borderId="20" xfId="4" applyFont="1" applyFill="1" applyBorder="1" applyAlignment="1">
      <alignment horizontal="center" vertical="top" wrapText="1"/>
    </xf>
    <xf numFmtId="0" fontId="5" fillId="0" borderId="21" xfId="4" applyFont="1" applyFill="1" applyBorder="1" applyAlignment="1">
      <alignment horizontal="center" vertical="top" wrapText="1"/>
    </xf>
    <xf numFmtId="0" fontId="6" fillId="0" borderId="10" xfId="4" applyFont="1" applyFill="1" applyBorder="1" applyAlignment="1">
      <alignment wrapText="1"/>
    </xf>
    <xf numFmtId="0" fontId="15" fillId="0" borderId="10" xfId="0" applyFont="1" applyFill="1" applyBorder="1" applyAlignment="1">
      <alignment horizontal="right" vertical="center" wrapText="1" indent="1"/>
    </xf>
    <xf numFmtId="0" fontId="15" fillId="0" borderId="11" xfId="0" applyFont="1" applyFill="1" applyBorder="1" applyAlignment="1">
      <alignment horizontal="right" vertical="center" wrapText="1" indent="1"/>
    </xf>
    <xf numFmtId="0" fontId="15" fillId="0" borderId="12" xfId="0" applyFont="1" applyFill="1" applyBorder="1" applyAlignment="1">
      <alignment horizontal="right" vertical="center" wrapText="1" indent="1"/>
    </xf>
    <xf numFmtId="0" fontId="8" fillId="0" borderId="10" xfId="4" applyFont="1" applyFill="1" applyBorder="1" applyAlignment="1">
      <alignment wrapText="1"/>
    </xf>
    <xf numFmtId="0" fontId="1" fillId="0" borderId="10" xfId="4" applyFont="1" applyFill="1" applyBorder="1" applyAlignment="1">
      <alignment wrapText="1"/>
    </xf>
    <xf numFmtId="0" fontId="12" fillId="0" borderId="11" xfId="0" applyFont="1" applyFill="1" applyBorder="1" applyAlignment="1">
      <alignment horizontal="right" vertical="center" wrapText="1" indent="1"/>
    </xf>
    <xf numFmtId="0" fontId="12" fillId="0" borderId="12" xfId="0" applyFont="1" applyFill="1" applyBorder="1" applyAlignment="1">
      <alignment horizontal="right" vertical="center" wrapText="1" indent="1"/>
    </xf>
    <xf numFmtId="0" fontId="5" fillId="0" borderId="10" xfId="4" applyFont="1" applyFill="1" applyBorder="1" applyAlignment="1">
      <alignment wrapText="1"/>
    </xf>
    <xf numFmtId="0" fontId="1" fillId="0" borderId="10" xfId="4" applyFont="1" applyFill="1" applyBorder="1" applyAlignment="1">
      <alignment horizontal="left" wrapText="1" indent="1"/>
    </xf>
    <xf numFmtId="164" fontId="12" fillId="0" borderId="11" xfId="0" applyNumberFormat="1" applyFont="1" applyFill="1" applyBorder="1" applyAlignment="1">
      <alignment horizontal="right" vertical="center" wrapText="1" indent="1"/>
    </xf>
    <xf numFmtId="164" fontId="15" fillId="0" borderId="11" xfId="0" applyNumberFormat="1" applyFont="1" applyFill="1" applyBorder="1" applyAlignment="1">
      <alignment horizontal="right" vertical="center" wrapText="1" indent="1"/>
    </xf>
    <xf numFmtId="0" fontId="6" fillId="0" borderId="10" xfId="0" applyFont="1" applyFill="1" applyBorder="1" applyAlignment="1">
      <alignment horizontal="right" vertical="center" wrapText="1" indent="1"/>
    </xf>
    <xf numFmtId="0" fontId="1" fillId="0" borderId="11" xfId="0" applyFont="1" applyFill="1" applyBorder="1" applyAlignment="1">
      <alignment horizontal="right" vertical="center" wrapText="1" indent="1"/>
    </xf>
    <xf numFmtId="0" fontId="1" fillId="0" borderId="12" xfId="0" applyFont="1" applyFill="1" applyBorder="1" applyAlignment="1">
      <alignment horizontal="right" vertical="center" wrapText="1" indent="1"/>
    </xf>
    <xf numFmtId="0" fontId="6" fillId="0" borderId="11" xfId="0" applyFont="1" applyFill="1" applyBorder="1" applyAlignment="1">
      <alignment horizontal="right" vertical="center" wrapText="1" indent="1"/>
    </xf>
    <xf numFmtId="164" fontId="18" fillId="0" borderId="11" xfId="0" applyNumberFormat="1" applyFont="1" applyFill="1" applyBorder="1" applyAlignment="1">
      <alignment horizontal="right" vertical="center" wrapText="1"/>
    </xf>
    <xf numFmtId="0" fontId="18" fillId="0" borderId="12" xfId="0" applyFont="1" applyFill="1" applyBorder="1" applyAlignment="1">
      <alignment horizontal="right" vertical="center" wrapText="1"/>
    </xf>
    <xf numFmtId="164" fontId="18" fillId="0" borderId="10" xfId="0" applyNumberFormat="1" applyFont="1" applyFill="1" applyBorder="1" applyAlignment="1">
      <alignment horizontal="right" vertical="center" wrapText="1" indent="1"/>
    </xf>
    <xf numFmtId="164" fontId="18" fillId="0" borderId="11" xfId="0" applyNumberFormat="1" applyFont="1" applyFill="1" applyBorder="1" applyAlignment="1">
      <alignment horizontal="right" vertical="center" wrapText="1" indent="1"/>
    </xf>
    <xf numFmtId="164" fontId="19" fillId="0" borderId="11" xfId="0" applyNumberFormat="1" applyFont="1" applyFill="1" applyBorder="1" applyAlignment="1">
      <alignment horizontal="right" vertical="center" wrapText="1" indent="1"/>
    </xf>
    <xf numFmtId="0" fontId="19" fillId="0" borderId="12" xfId="0" applyFont="1" applyFill="1" applyBorder="1" applyAlignment="1">
      <alignment horizontal="right" vertical="center" wrapText="1" indent="1"/>
    </xf>
    <xf numFmtId="0" fontId="18" fillId="0" borderId="12" xfId="0" applyFont="1" applyFill="1" applyBorder="1" applyAlignment="1">
      <alignment horizontal="right" vertical="center" wrapText="1" indent="1"/>
    </xf>
    <xf numFmtId="0" fontId="19" fillId="0" borderId="0" xfId="0" applyFont="1" applyFill="1" applyBorder="1" applyAlignment="1">
      <alignment horizontal="right" vertical="center" wrapText="1"/>
    </xf>
    <xf numFmtId="164" fontId="18" fillId="0" borderId="0" xfId="0" applyNumberFormat="1" applyFont="1" applyFill="1" applyBorder="1" applyAlignment="1">
      <alignment horizontal="right" vertical="center" wrapText="1" indent="1"/>
    </xf>
    <xf numFmtId="164" fontId="18" fillId="0" borderId="12" xfId="0" applyNumberFormat="1" applyFont="1" applyFill="1" applyBorder="1" applyAlignment="1">
      <alignment horizontal="right" vertical="center" wrapText="1" indent="1"/>
    </xf>
    <xf numFmtId="0" fontId="5" fillId="0" borderId="28" xfId="4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horizontal="right"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0" fontId="5" fillId="0" borderId="0" xfId="4" applyFont="1" applyFill="1" applyAlignment="1"/>
    <xf numFmtId="0" fontId="1" fillId="0" borderId="28" xfId="4" applyFont="1" applyFill="1" applyBorder="1" applyAlignment="1">
      <alignment horizontal="center" vertical="top" wrapText="1"/>
    </xf>
    <xf numFmtId="0" fontId="1" fillId="0" borderId="28" xfId="4" applyFont="1" applyFill="1" applyBorder="1" applyAlignment="1">
      <alignment horizontal="center" wrapText="1"/>
    </xf>
    <xf numFmtId="0" fontId="1" fillId="0" borderId="20" xfId="4" applyFont="1" applyFill="1" applyBorder="1" applyAlignment="1">
      <alignment horizontal="center" wrapText="1"/>
    </xf>
    <xf numFmtId="0" fontId="1" fillId="0" borderId="21" xfId="4" applyFont="1" applyFill="1" applyBorder="1" applyAlignment="1">
      <alignment horizontal="center" wrapText="1"/>
    </xf>
    <xf numFmtId="164" fontId="19" fillId="0" borderId="12" xfId="0" applyNumberFormat="1" applyFont="1" applyFill="1" applyBorder="1" applyAlignment="1">
      <alignment horizontal="right" vertical="center" wrapText="1" indent="1"/>
    </xf>
    <xf numFmtId="164" fontId="1" fillId="0" borderId="0" xfId="4" applyNumberFormat="1" applyFont="1" applyFill="1"/>
    <xf numFmtId="0" fontId="1" fillId="0" borderId="2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right" vertical="center" wrapText="1"/>
    </xf>
    <xf numFmtId="164" fontId="15" fillId="0" borderId="11" xfId="0" applyNumberFormat="1" applyFont="1" applyFill="1" applyBorder="1" applyAlignment="1">
      <alignment horizontal="right" vertical="center" wrapText="1"/>
    </xf>
    <xf numFmtId="164" fontId="6" fillId="0" borderId="11" xfId="4" applyNumberFormat="1" applyFont="1" applyFill="1" applyBorder="1" applyAlignment="1">
      <alignment horizontal="right" wrapText="1"/>
    </xf>
    <xf numFmtId="164" fontId="15" fillId="0" borderId="12" xfId="0" applyNumberFormat="1" applyFont="1" applyFill="1" applyBorder="1" applyAlignment="1">
      <alignment horizontal="right" vertical="center" wrapText="1"/>
    </xf>
    <xf numFmtId="164" fontId="12" fillId="0" borderId="10" xfId="0" applyNumberFormat="1" applyFont="1" applyFill="1" applyBorder="1" applyAlignment="1">
      <alignment horizontal="right" vertical="center" wrapText="1"/>
    </xf>
    <xf numFmtId="164" fontId="12" fillId="0" borderId="11" xfId="0" applyNumberFormat="1" applyFont="1" applyFill="1" applyBorder="1" applyAlignment="1">
      <alignment horizontal="right" vertical="center" wrapText="1"/>
    </xf>
    <xf numFmtId="164" fontId="1" fillId="0" borderId="11" xfId="4" applyNumberFormat="1" applyFont="1" applyFill="1" applyBorder="1" applyAlignment="1">
      <alignment horizontal="right" wrapText="1"/>
    </xf>
    <xf numFmtId="164" fontId="12" fillId="0" borderId="12" xfId="0" applyNumberFormat="1" applyFont="1" applyFill="1" applyBorder="1" applyAlignment="1">
      <alignment horizontal="right" vertical="center" wrapText="1"/>
    </xf>
    <xf numFmtId="0" fontId="1" fillId="0" borderId="0" xfId="4" applyFont="1" applyFill="1" applyAlignment="1"/>
    <xf numFmtId="0" fontId="12" fillId="0" borderId="0" xfId="0" applyFont="1" applyFill="1" applyBorder="1" applyAlignment="1">
      <alignment horizontal="right" vertical="center" wrapText="1" indent="1"/>
    </xf>
    <xf numFmtId="164" fontId="1" fillId="0" borderId="0" xfId="4" applyNumberFormat="1" applyFont="1" applyFill="1" applyBorder="1" applyAlignment="1">
      <alignment horizontal="right" wrapText="1" indent="1"/>
    </xf>
    <xf numFmtId="0" fontId="12" fillId="0" borderId="0" xfId="0" applyFont="1" applyFill="1" applyAlignment="1">
      <alignment horizontal="right" vertical="center" wrapText="1" indent="1"/>
    </xf>
    <xf numFmtId="0" fontId="9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0" xfId="4" applyFont="1" applyFill="1" applyAlignment="1">
      <alignment horizontal="left"/>
    </xf>
    <xf numFmtId="164" fontId="15" fillId="0" borderId="0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horizontal="right" wrapText="1"/>
    </xf>
    <xf numFmtId="164" fontId="12" fillId="0" borderId="11" xfId="0" applyNumberFormat="1" applyFont="1" applyFill="1" applyBorder="1" applyAlignment="1">
      <alignment horizontal="right" wrapText="1"/>
    </xf>
    <xf numFmtId="164" fontId="12" fillId="0" borderId="12" xfId="0" applyNumberFormat="1" applyFont="1" applyFill="1" applyBorder="1" applyAlignment="1">
      <alignment horizontal="right" wrapText="1"/>
    </xf>
    <xf numFmtId="0" fontId="1" fillId="0" borderId="0" xfId="4" applyFill="1" applyAlignment="1"/>
    <xf numFmtId="0" fontId="12" fillId="0" borderId="0" xfId="0" applyFont="1" applyFill="1" applyBorder="1" applyAlignment="1">
      <alignment horizontal="right" wrapText="1" indent="1"/>
    </xf>
    <xf numFmtId="0" fontId="15" fillId="0" borderId="0" xfId="0" applyFont="1" applyFill="1" applyBorder="1" applyAlignment="1">
      <alignment horizontal="right" wrapText="1" indent="1"/>
    </xf>
    <xf numFmtId="0" fontId="2" fillId="0" borderId="0" xfId="4" applyFont="1" applyFill="1"/>
    <xf numFmtId="0" fontId="1" fillId="0" borderId="12" xfId="4" applyFont="1" applyFill="1" applyBorder="1"/>
    <xf numFmtId="164" fontId="12" fillId="0" borderId="10" xfId="0" applyNumberFormat="1" applyFont="1" applyFill="1" applyBorder="1" applyAlignment="1">
      <alignment horizontal="righ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right" wrapText="1"/>
    </xf>
    <xf numFmtId="0" fontId="28" fillId="0" borderId="0" xfId="0" applyFont="1"/>
    <xf numFmtId="166" fontId="29" fillId="0" borderId="0" xfId="0" applyNumberFormat="1" applyFont="1" applyAlignment="1"/>
    <xf numFmtId="166" fontId="28" fillId="0" borderId="0" xfId="0" applyNumberFormat="1" applyFont="1"/>
    <xf numFmtId="166" fontId="28" fillId="0" borderId="0" xfId="0" applyNumberFormat="1" applyFont="1" applyAlignment="1"/>
    <xf numFmtId="0" fontId="1" fillId="0" borderId="1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8" fillId="0" borderId="12" xfId="0" applyNumberFormat="1" applyFont="1" applyFill="1" applyBorder="1" applyAlignment="1">
      <alignment horizontal="right" vertical="center" wrapText="1"/>
    </xf>
    <xf numFmtId="1" fontId="19" fillId="0" borderId="11" xfId="0" applyNumberFormat="1" applyFont="1" applyFill="1" applyBorder="1" applyAlignment="1">
      <alignment horizontal="right" vertical="center" wrapText="1"/>
    </xf>
    <xf numFmtId="1" fontId="18" fillId="0" borderId="11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Fill="1" applyBorder="1" applyAlignment="1">
      <alignment horizontal="right" vertical="center" wrapText="1"/>
    </xf>
    <xf numFmtId="1" fontId="1" fillId="0" borderId="11" xfId="0" applyNumberFormat="1" applyFont="1" applyFill="1" applyBorder="1" applyAlignment="1">
      <alignment horizontal="right" vertical="center" wrapText="1"/>
    </xf>
    <xf numFmtId="1" fontId="6" fillId="0" borderId="11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Fill="1" applyBorder="1" applyAlignment="1">
      <alignment horizontal="right" vertical="center"/>
    </xf>
    <xf numFmtId="1" fontId="30" fillId="0" borderId="11" xfId="0" applyNumberFormat="1" applyFont="1" applyFill="1" applyBorder="1" applyAlignment="1"/>
    <xf numFmtId="164" fontId="1" fillId="0" borderId="11" xfId="0" applyNumberFormat="1" applyFont="1" applyFill="1" applyBorder="1" applyAlignment="1">
      <alignment horizontal="right" wrapText="1"/>
    </xf>
    <xf numFmtId="164" fontId="27" fillId="0" borderId="11" xfId="0" applyNumberFormat="1" applyFont="1" applyFill="1" applyBorder="1" applyAlignment="1">
      <alignment horizontal="right" wrapText="1"/>
    </xf>
    <xf numFmtId="164" fontId="6" fillId="0" borderId="11" xfId="0" applyNumberFormat="1" applyFont="1" applyFill="1" applyBorder="1" applyAlignment="1">
      <alignment horizontal="right" wrapText="1"/>
    </xf>
    <xf numFmtId="164" fontId="6" fillId="0" borderId="20" xfId="0" applyNumberFormat="1" applyFont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right" vertical="center" wrapText="1" inden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horizontal="right" vertical="center" wrapText="1" indent="1"/>
    </xf>
    <xf numFmtId="0" fontId="1" fillId="0" borderId="11" xfId="4" applyFont="1" applyFill="1" applyBorder="1"/>
    <xf numFmtId="164" fontId="27" fillId="0" borderId="11" xfId="0" applyNumberFormat="1" applyFont="1" applyFill="1" applyBorder="1" applyAlignment="1">
      <alignment horizontal="right" vertical="center" wrapText="1" indent="1"/>
    </xf>
    <xf numFmtId="164" fontId="27" fillId="0" borderId="10" xfId="0" applyNumberFormat="1" applyFont="1" applyFill="1" applyBorder="1" applyAlignment="1">
      <alignment horizontal="right" vertical="center" wrapText="1" inden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" fillId="0" borderId="0" xfId="0" applyFont="1" applyFill="1" applyBorder="1"/>
    <xf numFmtId="0" fontId="6" fillId="0" borderId="30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9">
    <cellStyle name="[StdExit()]" xfId="8"/>
    <cellStyle name="Główka polska" xfId="1"/>
    <cellStyle name="l_d_1" xfId="5"/>
    <cellStyle name="l_d_1_p" xfId="6"/>
    <cellStyle name="Normalny" xfId="0" builtinId="0"/>
    <cellStyle name="Normalny 2" xfId="4"/>
    <cellStyle name="Normalny 3" xfId="7"/>
    <cellStyle name="Notka - angielska" xfId="2"/>
    <cellStyle name="Notka - polsk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workbookViewId="0"/>
  </sheetViews>
  <sheetFormatPr defaultRowHeight="15" x14ac:dyDescent="0.25"/>
  <cols>
    <col min="1" max="1" width="28.42578125" customWidth="1"/>
    <col min="2" max="10" width="17.7109375" customWidth="1"/>
  </cols>
  <sheetData>
    <row r="1" spans="1:10" x14ac:dyDescent="0.25">
      <c r="A1" s="9" t="s">
        <v>0</v>
      </c>
      <c r="B1" s="10" t="s">
        <v>197</v>
      </c>
      <c r="C1" s="9"/>
      <c r="D1" s="15"/>
      <c r="E1" s="15"/>
      <c r="F1" s="15"/>
      <c r="G1" s="15"/>
      <c r="H1" s="15"/>
      <c r="I1" s="15"/>
      <c r="J1" s="15"/>
    </row>
    <row r="2" spans="1:10" x14ac:dyDescent="0.25">
      <c r="A2" s="15"/>
      <c r="B2" s="13" t="s">
        <v>198</v>
      </c>
      <c r="C2" s="15"/>
      <c r="D2" s="15"/>
      <c r="E2" s="15"/>
      <c r="F2" s="15"/>
      <c r="G2" s="15"/>
      <c r="H2" s="15"/>
      <c r="I2" s="15"/>
      <c r="J2" s="15"/>
    </row>
    <row r="3" spans="1:10" ht="13.5" customHeight="1" x14ac:dyDescent="0.25">
      <c r="A3" s="218" t="s">
        <v>79</v>
      </c>
      <c r="B3" s="221" t="s">
        <v>80</v>
      </c>
      <c r="C3" s="224" t="s">
        <v>81</v>
      </c>
      <c r="D3" s="225"/>
      <c r="E3" s="225"/>
      <c r="F3" s="225"/>
      <c r="G3" s="225"/>
      <c r="H3" s="225"/>
      <c r="I3" s="226"/>
      <c r="J3" s="227" t="s">
        <v>82</v>
      </c>
    </row>
    <row r="4" spans="1:10" ht="48" customHeight="1" x14ac:dyDescent="0.25">
      <c r="A4" s="219"/>
      <c r="B4" s="222"/>
      <c r="C4" s="224" t="s">
        <v>83</v>
      </c>
      <c r="D4" s="225"/>
      <c r="E4" s="226"/>
      <c r="F4" s="221" t="s">
        <v>84</v>
      </c>
      <c r="G4" s="224" t="s">
        <v>99</v>
      </c>
      <c r="H4" s="225"/>
      <c r="I4" s="226"/>
      <c r="J4" s="228"/>
    </row>
    <row r="5" spans="1:10" ht="30" customHeight="1" x14ac:dyDescent="0.25">
      <c r="A5" s="219"/>
      <c r="B5" s="222"/>
      <c r="C5" s="221" t="s">
        <v>85</v>
      </c>
      <c r="D5" s="224" t="s">
        <v>86</v>
      </c>
      <c r="E5" s="226"/>
      <c r="F5" s="222"/>
      <c r="G5" s="221" t="s">
        <v>85</v>
      </c>
      <c r="H5" s="224" t="s">
        <v>87</v>
      </c>
      <c r="I5" s="226"/>
      <c r="J5" s="228"/>
    </row>
    <row r="6" spans="1:10" ht="45" customHeight="1" x14ac:dyDescent="0.25">
      <c r="A6" s="219"/>
      <c r="B6" s="223"/>
      <c r="C6" s="223"/>
      <c r="D6" s="14" t="s">
        <v>88</v>
      </c>
      <c r="E6" s="175" t="s">
        <v>89</v>
      </c>
      <c r="F6" s="223"/>
      <c r="G6" s="223"/>
      <c r="H6" s="14" t="s">
        <v>88</v>
      </c>
      <c r="I6" s="178" t="s">
        <v>89</v>
      </c>
      <c r="J6" s="229"/>
    </row>
    <row r="7" spans="1:10" ht="13.5" customHeight="1" thickBot="1" x14ac:dyDescent="0.3">
      <c r="A7" s="220"/>
      <c r="B7" s="216" t="s">
        <v>90</v>
      </c>
      <c r="C7" s="217"/>
      <c r="D7" s="217"/>
      <c r="E7" s="217"/>
      <c r="F7" s="217"/>
      <c r="G7" s="217"/>
      <c r="H7" s="217"/>
      <c r="I7" s="217"/>
      <c r="J7" s="217"/>
    </row>
    <row r="8" spans="1:10" ht="13.5" customHeight="1" x14ac:dyDescent="0.25">
      <c r="A8" s="177"/>
      <c r="B8" s="22"/>
      <c r="C8" s="22"/>
      <c r="D8" s="22"/>
      <c r="E8" s="22"/>
      <c r="F8" s="22"/>
      <c r="G8" s="22"/>
      <c r="H8" s="22"/>
      <c r="I8" s="22"/>
      <c r="J8" s="23"/>
    </row>
    <row r="9" spans="1:10" ht="12.75" customHeight="1" x14ac:dyDescent="0.25">
      <c r="A9" s="17" t="s">
        <v>91</v>
      </c>
      <c r="B9" s="191">
        <v>287431.2</v>
      </c>
      <c r="C9" s="191">
        <v>100358</v>
      </c>
      <c r="D9" s="191">
        <v>82687</v>
      </c>
      <c r="E9" s="191">
        <v>17155</v>
      </c>
      <c r="F9" s="191">
        <v>53111</v>
      </c>
      <c r="G9" s="191">
        <v>133962.20000000001</v>
      </c>
      <c r="H9" s="191">
        <v>7698.3</v>
      </c>
      <c r="I9" s="191">
        <v>126263.9</v>
      </c>
      <c r="J9" s="189">
        <v>15.7765</v>
      </c>
    </row>
    <row r="10" spans="1:10" ht="12.75" customHeight="1" x14ac:dyDescent="0.25">
      <c r="A10" s="18" t="s">
        <v>1</v>
      </c>
      <c r="B10" s="190"/>
      <c r="C10" s="190"/>
      <c r="D10" s="190"/>
      <c r="E10" s="190"/>
      <c r="F10" s="190"/>
      <c r="G10" s="190"/>
      <c r="H10" s="190"/>
      <c r="I10" s="190"/>
      <c r="J10" s="65"/>
    </row>
    <row r="11" spans="1:10" ht="12.75" customHeight="1" x14ac:dyDescent="0.25">
      <c r="A11" s="17" t="s">
        <v>92</v>
      </c>
      <c r="B11" s="194">
        <v>26029.5</v>
      </c>
      <c r="C11" s="194">
        <v>2478</v>
      </c>
      <c r="D11" s="194" t="s">
        <v>222</v>
      </c>
      <c r="E11" s="194">
        <v>2478</v>
      </c>
      <c r="F11" s="194">
        <v>1961</v>
      </c>
      <c r="G11" s="194">
        <v>21590.5</v>
      </c>
      <c r="H11" s="194" t="s">
        <v>222</v>
      </c>
      <c r="I11" s="194">
        <v>21590.5</v>
      </c>
      <c r="J11" s="192">
        <v>11.7994</v>
      </c>
    </row>
    <row r="12" spans="1:10" ht="12.75" customHeight="1" x14ac:dyDescent="0.25">
      <c r="A12" s="18" t="s">
        <v>2</v>
      </c>
      <c r="B12" s="193"/>
      <c r="C12" s="193"/>
      <c r="D12" s="193"/>
      <c r="E12" s="193"/>
      <c r="F12" s="193"/>
      <c r="G12" s="193"/>
      <c r="H12" s="193"/>
      <c r="I12" s="193"/>
      <c r="J12" s="138"/>
    </row>
    <row r="13" spans="1:10" ht="12.75" customHeight="1" x14ac:dyDescent="0.25">
      <c r="A13" s="19" t="s">
        <v>3</v>
      </c>
      <c r="B13" s="193"/>
      <c r="C13" s="193"/>
      <c r="D13" s="193"/>
      <c r="E13" s="193"/>
      <c r="F13" s="193"/>
      <c r="G13" s="193"/>
      <c r="H13" s="193"/>
      <c r="I13" s="193"/>
      <c r="J13" s="138"/>
    </row>
    <row r="14" spans="1:10" ht="12.75" customHeight="1" x14ac:dyDescent="0.25">
      <c r="A14" s="20" t="s">
        <v>4</v>
      </c>
      <c r="B14" s="193"/>
      <c r="C14" s="193"/>
      <c r="D14" s="193"/>
      <c r="E14" s="193"/>
      <c r="F14" s="193"/>
      <c r="G14" s="193"/>
      <c r="H14" s="193"/>
      <c r="I14" s="193"/>
      <c r="J14" s="138"/>
    </row>
    <row r="15" spans="1:10" ht="12.75" customHeight="1" x14ac:dyDescent="0.25">
      <c r="A15" s="16" t="s">
        <v>5</v>
      </c>
      <c r="B15" s="193">
        <v>1490.7</v>
      </c>
      <c r="C15" s="193">
        <v>94</v>
      </c>
      <c r="D15" s="193" t="s">
        <v>222</v>
      </c>
      <c r="E15" s="193">
        <v>94</v>
      </c>
      <c r="F15" s="193">
        <v>32</v>
      </c>
      <c r="G15" s="193">
        <v>1364.7</v>
      </c>
      <c r="H15" s="193" t="s">
        <v>222</v>
      </c>
      <c r="I15" s="193">
        <v>1364.7</v>
      </c>
      <c r="J15" s="138">
        <v>4.1524000000000001</v>
      </c>
    </row>
    <row r="16" spans="1:10" ht="12.75" customHeight="1" x14ac:dyDescent="0.25">
      <c r="A16" s="16" t="s">
        <v>6</v>
      </c>
      <c r="B16" s="193">
        <v>6466.2</v>
      </c>
      <c r="C16" s="193">
        <v>227</v>
      </c>
      <c r="D16" s="193" t="s">
        <v>222</v>
      </c>
      <c r="E16" s="193">
        <v>227</v>
      </c>
      <c r="F16" s="193" t="s">
        <v>222</v>
      </c>
      <c r="G16" s="193">
        <v>6239.2</v>
      </c>
      <c r="H16" s="193" t="s">
        <v>222</v>
      </c>
      <c r="I16" s="193">
        <v>6239.2</v>
      </c>
      <c r="J16" s="138">
        <v>12.932399999999999</v>
      </c>
    </row>
    <row r="17" spans="1:10" ht="12.75" customHeight="1" x14ac:dyDescent="0.25">
      <c r="A17" s="16" t="s">
        <v>7</v>
      </c>
      <c r="B17" s="193">
        <v>6286.2</v>
      </c>
      <c r="C17" s="193">
        <v>527</v>
      </c>
      <c r="D17" s="193" t="s">
        <v>222</v>
      </c>
      <c r="E17" s="193">
        <v>527</v>
      </c>
      <c r="F17" s="193">
        <v>201</v>
      </c>
      <c r="G17" s="193">
        <v>5558.2</v>
      </c>
      <c r="H17" s="193" t="s">
        <v>222</v>
      </c>
      <c r="I17" s="193">
        <v>5558.2</v>
      </c>
      <c r="J17" s="138">
        <v>12.7768</v>
      </c>
    </row>
    <row r="18" spans="1:10" ht="12.75" customHeight="1" x14ac:dyDescent="0.25">
      <c r="A18" s="16" t="s">
        <v>8</v>
      </c>
      <c r="B18" s="193">
        <v>11786.4</v>
      </c>
      <c r="C18" s="193">
        <v>1630</v>
      </c>
      <c r="D18" s="193" t="s">
        <v>222</v>
      </c>
      <c r="E18" s="193">
        <v>1630</v>
      </c>
      <c r="F18" s="193">
        <v>1728</v>
      </c>
      <c r="G18" s="193">
        <v>8428.4</v>
      </c>
      <c r="H18" s="193" t="s">
        <v>222</v>
      </c>
      <c r="I18" s="193">
        <v>8428.4</v>
      </c>
      <c r="J18" s="138">
        <v>13.785299999999999</v>
      </c>
    </row>
    <row r="19" spans="1:10" ht="12.75" customHeight="1" x14ac:dyDescent="0.25">
      <c r="A19" s="26" t="s">
        <v>93</v>
      </c>
      <c r="B19" s="194">
        <v>19239.3</v>
      </c>
      <c r="C19" s="194">
        <v>1911</v>
      </c>
      <c r="D19" s="194" t="s">
        <v>222</v>
      </c>
      <c r="E19" s="194">
        <v>1911</v>
      </c>
      <c r="F19" s="194" t="s">
        <v>222</v>
      </c>
      <c r="G19" s="194">
        <v>17328.3</v>
      </c>
      <c r="H19" s="194" t="s">
        <v>222</v>
      </c>
      <c r="I19" s="194">
        <v>17328.3</v>
      </c>
      <c r="J19" s="192">
        <v>65.6631</v>
      </c>
    </row>
    <row r="20" spans="1:10" ht="12.75" customHeight="1" x14ac:dyDescent="0.25">
      <c r="A20" s="18" t="s">
        <v>9</v>
      </c>
      <c r="B20" s="193"/>
      <c r="C20" s="193"/>
      <c r="D20" s="193"/>
      <c r="E20" s="193"/>
      <c r="F20" s="193"/>
      <c r="G20" s="193"/>
      <c r="H20" s="193"/>
      <c r="I20" s="193"/>
      <c r="J20" s="138"/>
    </row>
    <row r="21" spans="1:10" ht="12.75" customHeight="1" x14ac:dyDescent="0.25">
      <c r="A21" s="16" t="s">
        <v>32</v>
      </c>
      <c r="B21" s="193"/>
      <c r="C21" s="193"/>
      <c r="D21" s="193"/>
      <c r="E21" s="193"/>
      <c r="F21" s="193"/>
      <c r="G21" s="193"/>
      <c r="H21" s="193"/>
      <c r="I21" s="193"/>
      <c r="J21" s="138"/>
    </row>
    <row r="22" spans="1:10" ht="12.75" customHeight="1" x14ac:dyDescent="0.25">
      <c r="A22" s="20" t="s">
        <v>10</v>
      </c>
      <c r="B22" s="193"/>
      <c r="C22" s="193"/>
      <c r="D22" s="193"/>
      <c r="E22" s="193"/>
      <c r="F22" s="193"/>
      <c r="G22" s="193"/>
      <c r="H22" s="193"/>
      <c r="I22" s="193"/>
      <c r="J22" s="138"/>
    </row>
    <row r="23" spans="1:10" ht="12.75" customHeight="1" x14ac:dyDescent="0.25">
      <c r="A23" s="16" t="s">
        <v>11</v>
      </c>
      <c r="B23" s="193">
        <v>19239.3</v>
      </c>
      <c r="C23" s="193">
        <v>1911</v>
      </c>
      <c r="D23" s="193" t="s">
        <v>222</v>
      </c>
      <c r="E23" s="193">
        <v>1911</v>
      </c>
      <c r="F23" s="193" t="s">
        <v>222</v>
      </c>
      <c r="G23" s="193">
        <v>17328.3</v>
      </c>
      <c r="H23" s="193" t="s">
        <v>222</v>
      </c>
      <c r="I23" s="193">
        <v>17328.3</v>
      </c>
      <c r="J23" s="138">
        <v>65.6631</v>
      </c>
    </row>
    <row r="24" spans="1:10" ht="12.75" customHeight="1" x14ac:dyDescent="0.25">
      <c r="A24" s="26" t="s">
        <v>94</v>
      </c>
      <c r="B24" s="194">
        <v>157152.70000000001</v>
      </c>
      <c r="C24" s="194">
        <v>88882</v>
      </c>
      <c r="D24" s="194">
        <v>82636</v>
      </c>
      <c r="E24" s="194">
        <v>5742</v>
      </c>
      <c r="F24" s="194">
        <v>18775</v>
      </c>
      <c r="G24" s="194">
        <v>49495.7</v>
      </c>
      <c r="H24" s="194">
        <v>7653.2</v>
      </c>
      <c r="I24" s="194">
        <v>41842.5</v>
      </c>
      <c r="J24" s="192">
        <v>26.314900000000002</v>
      </c>
    </row>
    <row r="25" spans="1:10" ht="12.75" customHeight="1" x14ac:dyDescent="0.25">
      <c r="A25" s="18" t="s">
        <v>2</v>
      </c>
      <c r="B25" s="193"/>
      <c r="C25" s="193"/>
      <c r="D25" s="193"/>
      <c r="E25" s="193"/>
      <c r="F25" s="193"/>
      <c r="G25" s="193"/>
      <c r="H25" s="193"/>
      <c r="I25" s="193"/>
      <c r="J25" s="138"/>
    </row>
    <row r="26" spans="1:10" ht="12.75" customHeight="1" x14ac:dyDescent="0.25">
      <c r="A26" s="19" t="s">
        <v>3</v>
      </c>
      <c r="B26" s="193"/>
      <c r="C26" s="193"/>
      <c r="D26" s="193"/>
      <c r="E26" s="193"/>
      <c r="F26" s="193"/>
      <c r="G26" s="193"/>
      <c r="H26" s="193"/>
      <c r="I26" s="193"/>
      <c r="J26" s="138"/>
    </row>
    <row r="27" spans="1:10" ht="12.75" customHeight="1" x14ac:dyDescent="0.25">
      <c r="A27" s="20" t="s">
        <v>4</v>
      </c>
      <c r="B27" s="193"/>
      <c r="C27" s="193"/>
      <c r="D27" s="193"/>
      <c r="E27" s="193"/>
      <c r="F27" s="193"/>
      <c r="G27" s="193"/>
      <c r="H27" s="193"/>
      <c r="I27" s="193"/>
      <c r="J27" s="138"/>
    </row>
    <row r="28" spans="1:10" ht="12.75" customHeight="1" x14ac:dyDescent="0.25">
      <c r="A28" s="16" t="s">
        <v>12</v>
      </c>
      <c r="B28" s="193">
        <v>92892.7</v>
      </c>
      <c r="C28" s="196">
        <v>84953</v>
      </c>
      <c r="D28" s="193">
        <v>82042</v>
      </c>
      <c r="E28" s="193">
        <v>2462</v>
      </c>
      <c r="F28" s="193">
        <v>2721</v>
      </c>
      <c r="G28" s="193">
        <v>5218.7</v>
      </c>
      <c r="H28" s="193" t="s">
        <v>222</v>
      </c>
      <c r="I28" s="193">
        <v>5218.7</v>
      </c>
      <c r="J28" s="138">
        <v>95.963499999999996</v>
      </c>
    </row>
    <row r="29" spans="1:10" ht="12.75" customHeight="1" x14ac:dyDescent="0.25">
      <c r="A29" s="16" t="s">
        <v>13</v>
      </c>
      <c r="B29" s="193">
        <v>5096.3</v>
      </c>
      <c r="C29" s="193">
        <v>865</v>
      </c>
      <c r="D29" s="193">
        <v>384</v>
      </c>
      <c r="E29" s="193">
        <v>426</v>
      </c>
      <c r="F29" s="193">
        <v>831</v>
      </c>
      <c r="G29" s="193">
        <v>3400.3</v>
      </c>
      <c r="H29" s="193" t="s">
        <v>222</v>
      </c>
      <c r="I29" s="193">
        <v>3400.3</v>
      </c>
      <c r="J29" s="138">
        <v>4.9002999999999997</v>
      </c>
    </row>
    <row r="30" spans="1:10" ht="12.75" customHeight="1" x14ac:dyDescent="0.25">
      <c r="A30" s="16" t="s">
        <v>14</v>
      </c>
      <c r="B30" s="193">
        <v>19039.7</v>
      </c>
      <c r="C30" s="193">
        <v>431</v>
      </c>
      <c r="D30" s="193" t="s">
        <v>222</v>
      </c>
      <c r="E30" s="193">
        <v>431</v>
      </c>
      <c r="F30" s="193">
        <v>4670</v>
      </c>
      <c r="G30" s="193">
        <v>13938.7</v>
      </c>
      <c r="H30" s="193">
        <v>81</v>
      </c>
      <c r="I30" s="193">
        <v>13857.7</v>
      </c>
      <c r="J30" s="138">
        <v>13.3238</v>
      </c>
    </row>
    <row r="31" spans="1:10" ht="12.75" customHeight="1" x14ac:dyDescent="0.25">
      <c r="A31" s="16" t="s">
        <v>15</v>
      </c>
      <c r="B31" s="193">
        <v>16199.9</v>
      </c>
      <c r="C31" s="193">
        <v>910</v>
      </c>
      <c r="D31" s="193" t="s">
        <v>222</v>
      </c>
      <c r="E31" s="193">
        <v>910</v>
      </c>
      <c r="F31" s="193">
        <v>9436</v>
      </c>
      <c r="G31" s="193">
        <v>5853.9</v>
      </c>
      <c r="H31" s="193" t="s">
        <v>222</v>
      </c>
      <c r="I31" s="193">
        <v>5853.9</v>
      </c>
      <c r="J31" s="138">
        <v>11.2265</v>
      </c>
    </row>
    <row r="32" spans="1:10" ht="12.75" customHeight="1" x14ac:dyDescent="0.25">
      <c r="A32" s="16" t="s">
        <v>95</v>
      </c>
      <c r="B32" s="193">
        <v>20062.8</v>
      </c>
      <c r="C32" s="193">
        <v>1146</v>
      </c>
      <c r="D32" s="193">
        <v>210</v>
      </c>
      <c r="E32" s="193">
        <v>936</v>
      </c>
      <c r="F32" s="193">
        <v>1117</v>
      </c>
      <c r="G32" s="193">
        <v>17799.8</v>
      </c>
      <c r="H32" s="193">
        <v>7572.2</v>
      </c>
      <c r="I32" s="193">
        <v>10227.6</v>
      </c>
      <c r="J32" s="138">
        <v>19.573499999999999</v>
      </c>
    </row>
    <row r="33" spans="1:10" ht="12.75" customHeight="1" x14ac:dyDescent="0.25">
      <c r="A33" s="16" t="s">
        <v>32</v>
      </c>
      <c r="B33" s="193"/>
      <c r="C33" s="193"/>
      <c r="D33" s="193"/>
      <c r="E33" s="193"/>
      <c r="F33" s="193"/>
      <c r="G33" s="193"/>
      <c r="H33" s="193"/>
      <c r="I33" s="193"/>
      <c r="J33" s="138"/>
    </row>
    <row r="34" spans="1:10" ht="12.75" customHeight="1" x14ac:dyDescent="0.25">
      <c r="A34" s="20" t="s">
        <v>10</v>
      </c>
      <c r="B34" s="193"/>
      <c r="C34" s="193"/>
      <c r="D34" s="193"/>
      <c r="E34" s="193"/>
      <c r="F34" s="193"/>
      <c r="G34" s="193"/>
      <c r="H34" s="193"/>
      <c r="I34" s="193"/>
      <c r="J34" s="138"/>
    </row>
    <row r="35" spans="1:10" ht="12.75" customHeight="1" x14ac:dyDescent="0.25">
      <c r="A35" s="16" t="s">
        <v>16</v>
      </c>
      <c r="B35" s="193">
        <v>3861.3</v>
      </c>
      <c r="C35" s="193">
        <v>577</v>
      </c>
      <c r="D35" s="193" t="s">
        <v>222</v>
      </c>
      <c r="E35" s="193">
        <v>577</v>
      </c>
      <c r="F35" s="193" t="s">
        <v>222</v>
      </c>
      <c r="G35" s="193">
        <v>3284.3</v>
      </c>
      <c r="H35" s="193" t="s">
        <v>222</v>
      </c>
      <c r="I35" s="193">
        <v>3284.3</v>
      </c>
      <c r="J35" s="138">
        <v>57.631300000000003</v>
      </c>
    </row>
    <row r="36" spans="1:10" ht="12.75" customHeight="1" x14ac:dyDescent="0.25">
      <c r="A36" s="17" t="s">
        <v>96</v>
      </c>
      <c r="B36" s="194">
        <v>36675.699999999997</v>
      </c>
      <c r="C36" s="196">
        <v>3594</v>
      </c>
      <c r="D36" s="194" t="s">
        <v>222</v>
      </c>
      <c r="E36" s="194">
        <v>3582</v>
      </c>
      <c r="F36" s="194">
        <v>10179</v>
      </c>
      <c r="G36" s="194">
        <v>22902.7</v>
      </c>
      <c r="H36" s="194">
        <v>0.4</v>
      </c>
      <c r="I36" s="194">
        <v>22902.3</v>
      </c>
      <c r="J36" s="192">
        <v>6.4729000000000001</v>
      </c>
    </row>
    <row r="37" spans="1:10" ht="12.75" customHeight="1" x14ac:dyDescent="0.25">
      <c r="A37" s="18" t="s">
        <v>2</v>
      </c>
      <c r="B37" s="193"/>
      <c r="C37" s="193"/>
      <c r="D37" s="193"/>
      <c r="E37" s="193"/>
      <c r="F37" s="193"/>
      <c r="G37" s="193"/>
      <c r="H37" s="193"/>
      <c r="I37" s="193"/>
      <c r="J37" s="138"/>
    </row>
    <row r="38" spans="1:10" ht="12.75" customHeight="1" x14ac:dyDescent="0.25">
      <c r="A38" s="19" t="s">
        <v>3</v>
      </c>
      <c r="B38" s="193"/>
      <c r="C38" s="193"/>
      <c r="D38" s="193"/>
      <c r="E38" s="193"/>
      <c r="F38" s="193"/>
      <c r="G38" s="193"/>
      <c r="H38" s="193"/>
      <c r="I38" s="193"/>
      <c r="J38" s="138"/>
    </row>
    <row r="39" spans="1:10" ht="12.75" customHeight="1" x14ac:dyDescent="0.25">
      <c r="A39" s="20" t="s">
        <v>4</v>
      </c>
      <c r="B39" s="193"/>
      <c r="C39" s="193"/>
      <c r="D39" s="193"/>
      <c r="E39" s="193"/>
      <c r="F39" s="193"/>
      <c r="G39" s="193"/>
      <c r="H39" s="193"/>
      <c r="I39" s="193"/>
      <c r="J39" s="138"/>
    </row>
    <row r="40" spans="1:10" ht="12.75" customHeight="1" x14ac:dyDescent="0.25">
      <c r="A40" s="16" t="s">
        <v>17</v>
      </c>
      <c r="B40" s="193">
        <v>5121.6000000000004</v>
      </c>
      <c r="C40" s="193">
        <v>193</v>
      </c>
      <c r="D40" s="193" t="s">
        <v>222</v>
      </c>
      <c r="E40" s="193">
        <v>193</v>
      </c>
      <c r="F40" s="193">
        <v>2563</v>
      </c>
      <c r="G40" s="193">
        <v>2365.6</v>
      </c>
      <c r="H40" s="193" t="s">
        <v>222</v>
      </c>
      <c r="I40" s="193">
        <v>2365.6</v>
      </c>
      <c r="J40" s="138">
        <v>8.2873999999999999</v>
      </c>
    </row>
    <row r="41" spans="1:10" ht="12.75" customHeight="1" x14ac:dyDescent="0.25">
      <c r="A41" s="16" t="s">
        <v>18</v>
      </c>
      <c r="B41" s="193">
        <v>5279.2</v>
      </c>
      <c r="C41" s="193">
        <v>1181</v>
      </c>
      <c r="D41" s="193" t="s">
        <v>222</v>
      </c>
      <c r="E41" s="193">
        <v>1169</v>
      </c>
      <c r="F41" s="193">
        <v>446</v>
      </c>
      <c r="G41" s="193">
        <v>3652.2</v>
      </c>
      <c r="H41" s="193" t="s">
        <v>222</v>
      </c>
      <c r="I41" s="193">
        <v>3652.2</v>
      </c>
      <c r="J41" s="138">
        <v>6.5662000000000003</v>
      </c>
    </row>
    <row r="42" spans="1:10" ht="12.75" customHeight="1" x14ac:dyDescent="0.25">
      <c r="A42" s="16" t="s">
        <v>19</v>
      </c>
      <c r="B42" s="193">
        <v>8826.6</v>
      </c>
      <c r="C42" s="193">
        <v>180</v>
      </c>
      <c r="D42" s="193" t="s">
        <v>222</v>
      </c>
      <c r="E42" s="193">
        <v>180</v>
      </c>
      <c r="F42" s="193">
        <v>6439</v>
      </c>
      <c r="G42" s="193">
        <v>2207.6</v>
      </c>
      <c r="H42" s="193" t="s">
        <v>222</v>
      </c>
      <c r="I42" s="193">
        <v>2207.6</v>
      </c>
      <c r="J42" s="138">
        <v>10.018800000000001</v>
      </c>
    </row>
    <row r="43" spans="1:10" ht="12.75" customHeight="1" x14ac:dyDescent="0.25">
      <c r="A43" s="16" t="s">
        <v>20</v>
      </c>
      <c r="B43" s="193">
        <v>6747.1</v>
      </c>
      <c r="C43" s="193">
        <v>454</v>
      </c>
      <c r="D43" s="193" t="s">
        <v>222</v>
      </c>
      <c r="E43" s="193">
        <v>454</v>
      </c>
      <c r="F43" s="193">
        <v>320</v>
      </c>
      <c r="G43" s="193">
        <v>5973.1</v>
      </c>
      <c r="H43" s="193">
        <v>0.4</v>
      </c>
      <c r="I43" s="193">
        <v>5972.7</v>
      </c>
      <c r="J43" s="138">
        <v>4.5251999999999999</v>
      </c>
    </row>
    <row r="44" spans="1:10" ht="12.75" customHeight="1" x14ac:dyDescent="0.25">
      <c r="A44" s="16" t="s">
        <v>21</v>
      </c>
      <c r="B44" s="193">
        <v>4286.2</v>
      </c>
      <c r="C44" s="193">
        <v>372</v>
      </c>
      <c r="D44" s="194" t="s">
        <v>222</v>
      </c>
      <c r="E44" s="193">
        <v>372</v>
      </c>
      <c r="F44" s="193">
        <v>291</v>
      </c>
      <c r="G44" s="193">
        <v>3623.2</v>
      </c>
      <c r="H44" s="193" t="s">
        <v>222</v>
      </c>
      <c r="I44" s="193">
        <v>3623.2</v>
      </c>
      <c r="J44" s="138">
        <v>4.6287000000000003</v>
      </c>
    </row>
    <row r="45" spans="1:10" ht="12.75" customHeight="1" x14ac:dyDescent="0.25">
      <c r="A45" s="16" t="s">
        <v>22</v>
      </c>
      <c r="B45" s="193">
        <v>2305.1999999999998</v>
      </c>
      <c r="C45" s="193">
        <v>205</v>
      </c>
      <c r="D45" s="193" t="s">
        <v>222</v>
      </c>
      <c r="E45" s="193">
        <v>205</v>
      </c>
      <c r="F45" s="193">
        <v>120</v>
      </c>
      <c r="G45" s="193">
        <v>1980.2</v>
      </c>
      <c r="H45" s="193" t="s">
        <v>222</v>
      </c>
      <c r="I45" s="193">
        <v>1980.2</v>
      </c>
      <c r="J45" s="138">
        <v>3.9950999999999999</v>
      </c>
    </row>
    <row r="46" spans="1:10" ht="12.75" customHeight="1" x14ac:dyDescent="0.25">
      <c r="A46" s="16" t="s">
        <v>23</v>
      </c>
      <c r="B46" s="193">
        <v>4109.8</v>
      </c>
      <c r="C46" s="193">
        <v>1009</v>
      </c>
      <c r="D46" s="193" t="s">
        <v>222</v>
      </c>
      <c r="E46" s="193">
        <v>1009</v>
      </c>
      <c r="F46" s="193" t="s">
        <v>222</v>
      </c>
      <c r="G46" s="193">
        <v>3100.8</v>
      </c>
      <c r="H46" s="193" t="s">
        <v>222</v>
      </c>
      <c r="I46" s="193">
        <v>3100.8</v>
      </c>
      <c r="J46" s="138">
        <v>11.137700000000001</v>
      </c>
    </row>
    <row r="47" spans="1:10" ht="12.75" customHeight="1" x14ac:dyDescent="0.25">
      <c r="A47" s="26" t="s">
        <v>24</v>
      </c>
      <c r="B47" s="194">
        <v>48334</v>
      </c>
      <c r="C47" s="194">
        <v>3493</v>
      </c>
      <c r="D47" s="194">
        <v>51</v>
      </c>
      <c r="E47" s="194">
        <v>3442</v>
      </c>
      <c r="F47" s="194">
        <v>22196</v>
      </c>
      <c r="G47" s="194">
        <v>22645</v>
      </c>
      <c r="H47" s="194">
        <v>44.7</v>
      </c>
      <c r="I47" s="194">
        <v>22600.3</v>
      </c>
      <c r="J47" s="195">
        <v>11.8408</v>
      </c>
    </row>
    <row r="48" spans="1:10" ht="12.75" customHeight="1" x14ac:dyDescent="0.25">
      <c r="A48" s="18" t="s">
        <v>2</v>
      </c>
      <c r="B48" s="193"/>
      <c r="C48" s="193"/>
      <c r="D48" s="193"/>
      <c r="E48" s="193"/>
      <c r="F48" s="193"/>
      <c r="G48" s="193"/>
      <c r="H48" s="193"/>
      <c r="I48" s="193"/>
      <c r="J48" s="138"/>
    </row>
    <row r="49" spans="1:10" ht="12.75" customHeight="1" x14ac:dyDescent="0.25">
      <c r="A49" s="19" t="s">
        <v>3</v>
      </c>
      <c r="B49" s="193"/>
      <c r="C49" s="193"/>
      <c r="D49" s="193"/>
      <c r="E49" s="193"/>
      <c r="F49" s="193"/>
      <c r="G49" s="193"/>
      <c r="H49" s="193"/>
      <c r="I49" s="193"/>
      <c r="J49" s="138"/>
    </row>
    <row r="50" spans="1:10" ht="12.75" customHeight="1" x14ac:dyDescent="0.25">
      <c r="A50" s="20" t="s">
        <v>4</v>
      </c>
      <c r="B50" s="193"/>
      <c r="C50" s="193"/>
      <c r="D50" s="193"/>
      <c r="E50" s="193"/>
      <c r="F50" s="193"/>
      <c r="G50" s="193"/>
      <c r="H50" s="193"/>
      <c r="I50" s="193"/>
      <c r="J50" s="138"/>
    </row>
    <row r="51" spans="1:10" ht="12.75" customHeight="1" x14ac:dyDescent="0.25">
      <c r="A51" s="16" t="s">
        <v>25</v>
      </c>
      <c r="B51" s="193">
        <v>8916.4</v>
      </c>
      <c r="C51" s="193">
        <v>1265</v>
      </c>
      <c r="D51" s="193" t="s">
        <v>222</v>
      </c>
      <c r="E51" s="193">
        <v>1265</v>
      </c>
      <c r="F51" s="193" t="s">
        <v>222</v>
      </c>
      <c r="G51" s="193">
        <v>7651.4</v>
      </c>
      <c r="H51" s="193" t="s">
        <v>222</v>
      </c>
      <c r="I51" s="193">
        <v>7651.4</v>
      </c>
      <c r="J51" s="138">
        <v>10.052300000000001</v>
      </c>
    </row>
    <row r="52" spans="1:10" ht="12.75" customHeight="1" x14ac:dyDescent="0.25">
      <c r="A52" s="16" t="s">
        <v>26</v>
      </c>
      <c r="B52" s="193">
        <v>8062.5</v>
      </c>
      <c r="C52" s="193">
        <v>110</v>
      </c>
      <c r="D52" s="193" t="s">
        <v>222</v>
      </c>
      <c r="E52" s="193">
        <v>110</v>
      </c>
      <c r="F52" s="193">
        <v>4826</v>
      </c>
      <c r="G52" s="193">
        <v>3126.5</v>
      </c>
      <c r="H52" s="193" t="s">
        <v>222</v>
      </c>
      <c r="I52" s="193">
        <v>3126.5</v>
      </c>
      <c r="J52" s="138">
        <v>10.430099999999999</v>
      </c>
    </row>
    <row r="53" spans="1:10" ht="12.75" customHeight="1" x14ac:dyDescent="0.25">
      <c r="A53" s="16" t="s">
        <v>27</v>
      </c>
      <c r="B53" s="193">
        <v>20695.3</v>
      </c>
      <c r="C53" s="193">
        <v>1133</v>
      </c>
      <c r="D53" s="193">
        <v>51</v>
      </c>
      <c r="E53" s="193">
        <v>1082</v>
      </c>
      <c r="F53" s="193">
        <v>14274</v>
      </c>
      <c r="G53" s="193">
        <v>5288.3</v>
      </c>
      <c r="H53" s="193" t="s">
        <v>222</v>
      </c>
      <c r="I53" s="193">
        <v>5288.3</v>
      </c>
      <c r="J53" s="138">
        <v>20.9467</v>
      </c>
    </row>
    <row r="54" spans="1:10" ht="12.75" customHeight="1" x14ac:dyDescent="0.25">
      <c r="A54" s="16" t="s">
        <v>28</v>
      </c>
      <c r="B54" s="193">
        <v>4833.8</v>
      </c>
      <c r="C54" s="193">
        <v>115</v>
      </c>
      <c r="D54" s="193" t="s">
        <v>222</v>
      </c>
      <c r="E54" s="193">
        <v>115</v>
      </c>
      <c r="F54" s="193">
        <v>2581</v>
      </c>
      <c r="G54" s="193">
        <v>2137.8000000000002</v>
      </c>
      <c r="H54" s="193">
        <v>22.9</v>
      </c>
      <c r="I54" s="193">
        <v>2114.9</v>
      </c>
      <c r="J54" s="138">
        <v>7.4827000000000004</v>
      </c>
    </row>
    <row r="55" spans="1:10" ht="12.75" customHeight="1" x14ac:dyDescent="0.25">
      <c r="A55" s="16" t="s">
        <v>29</v>
      </c>
      <c r="B55" s="193">
        <v>2648.9</v>
      </c>
      <c r="C55" s="193">
        <v>328</v>
      </c>
      <c r="D55" s="193" t="s">
        <v>222</v>
      </c>
      <c r="E55" s="193">
        <v>328</v>
      </c>
      <c r="F55" s="193">
        <v>497</v>
      </c>
      <c r="G55" s="193">
        <v>1823.9</v>
      </c>
      <c r="H55" s="193">
        <v>21.8</v>
      </c>
      <c r="I55" s="193">
        <v>1802.1</v>
      </c>
      <c r="J55" s="138">
        <v>3.5177999999999998</v>
      </c>
    </row>
    <row r="56" spans="1:10" ht="12.75" customHeight="1" x14ac:dyDescent="0.25">
      <c r="A56" s="16" t="s">
        <v>32</v>
      </c>
      <c r="B56" s="193"/>
      <c r="C56" s="193"/>
      <c r="D56" s="193"/>
      <c r="E56" s="193"/>
      <c r="F56" s="193"/>
      <c r="G56" s="193"/>
      <c r="H56" s="193"/>
      <c r="I56" s="193"/>
      <c r="J56" s="138"/>
    </row>
    <row r="57" spans="1:10" ht="12.75" customHeight="1" x14ac:dyDescent="0.25">
      <c r="A57" s="20" t="s">
        <v>10</v>
      </c>
      <c r="B57" s="193"/>
      <c r="C57" s="193"/>
      <c r="D57" s="193"/>
      <c r="E57" s="193"/>
      <c r="F57" s="193"/>
      <c r="G57" s="193"/>
      <c r="H57" s="193"/>
      <c r="I57" s="193"/>
      <c r="J57" s="138"/>
    </row>
    <row r="58" spans="1:10" ht="12.75" customHeight="1" x14ac:dyDescent="0.25">
      <c r="A58" s="16" t="s">
        <v>30</v>
      </c>
      <c r="B58" s="193">
        <v>3177.1</v>
      </c>
      <c r="C58" s="193">
        <v>542</v>
      </c>
      <c r="D58" s="193" t="s">
        <v>222</v>
      </c>
      <c r="E58" s="193">
        <v>542</v>
      </c>
      <c r="F58" s="193">
        <v>18</v>
      </c>
      <c r="G58" s="193">
        <v>2617.1</v>
      </c>
      <c r="H58" s="193" t="s">
        <v>222</v>
      </c>
      <c r="I58" s="193">
        <v>2617.1</v>
      </c>
      <c r="J58" s="138">
        <v>90.774299999999997</v>
      </c>
    </row>
    <row r="59" spans="1:10" ht="12.75" customHeight="1" x14ac:dyDescent="0.25">
      <c r="A59" s="16"/>
      <c r="B59" s="12"/>
      <c r="C59" s="12"/>
      <c r="D59" s="12"/>
      <c r="E59" s="12"/>
      <c r="F59" s="12"/>
      <c r="G59" s="12"/>
      <c r="H59" s="12"/>
      <c r="I59" s="12"/>
      <c r="J59" s="12"/>
    </row>
    <row r="60" spans="1:10" x14ac:dyDescent="0.25">
      <c r="A60" s="13" t="s">
        <v>97</v>
      </c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 t="s">
        <v>98</v>
      </c>
      <c r="B61" s="13"/>
      <c r="C61" s="13"/>
      <c r="D61" s="13"/>
      <c r="E61" s="13"/>
      <c r="F61" s="13"/>
      <c r="G61" s="13"/>
      <c r="H61" s="13"/>
      <c r="I61" s="1"/>
      <c r="J61" s="12"/>
    </row>
  </sheetData>
  <mergeCells count="12">
    <mergeCell ref="B7:J7"/>
    <mergeCell ref="A3:A7"/>
    <mergeCell ref="B3:B6"/>
    <mergeCell ref="C3:I3"/>
    <mergeCell ref="J3:J6"/>
    <mergeCell ref="C4:E4"/>
    <mergeCell ref="F4:F6"/>
    <mergeCell ref="G4:I4"/>
    <mergeCell ref="C5:C6"/>
    <mergeCell ref="D5:E5"/>
    <mergeCell ref="G5:G6"/>
    <mergeCell ref="H5:I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selection activeCell="A66" sqref="A66"/>
    </sheetView>
  </sheetViews>
  <sheetFormatPr defaultRowHeight="12.75" x14ac:dyDescent="0.2"/>
  <cols>
    <col min="1" max="1" width="27.5703125" style="6" customWidth="1"/>
    <col min="2" max="11" width="13.7109375" style="6" customWidth="1"/>
    <col min="12" max="239" width="9.140625" style="6"/>
    <col min="240" max="240" width="14.7109375" style="6" customWidth="1"/>
    <col min="241" max="242" width="9.5703125" style="6" customWidth="1"/>
    <col min="243" max="243" width="8.5703125" style="6" customWidth="1"/>
    <col min="244" max="244" width="9" style="6" customWidth="1"/>
    <col min="245" max="248" width="8.5703125" style="6" customWidth="1"/>
    <col min="249" max="495" width="9.140625" style="6"/>
    <col min="496" max="496" width="14.7109375" style="6" customWidth="1"/>
    <col min="497" max="498" width="9.5703125" style="6" customWidth="1"/>
    <col min="499" max="499" width="8.5703125" style="6" customWidth="1"/>
    <col min="500" max="500" width="9" style="6" customWidth="1"/>
    <col min="501" max="504" width="8.5703125" style="6" customWidth="1"/>
    <col min="505" max="751" width="9.140625" style="6"/>
    <col min="752" max="752" width="14.7109375" style="6" customWidth="1"/>
    <col min="753" max="754" width="9.5703125" style="6" customWidth="1"/>
    <col min="755" max="755" width="8.5703125" style="6" customWidth="1"/>
    <col min="756" max="756" width="9" style="6" customWidth="1"/>
    <col min="757" max="760" width="8.5703125" style="6" customWidth="1"/>
    <col min="761" max="1007" width="9.140625" style="6"/>
    <col min="1008" max="1008" width="14.7109375" style="6" customWidth="1"/>
    <col min="1009" max="1010" width="9.5703125" style="6" customWidth="1"/>
    <col min="1011" max="1011" width="8.5703125" style="6" customWidth="1"/>
    <col min="1012" max="1012" width="9" style="6" customWidth="1"/>
    <col min="1013" max="1016" width="8.5703125" style="6" customWidth="1"/>
    <col min="1017" max="1263" width="9.140625" style="6"/>
    <col min="1264" max="1264" width="14.7109375" style="6" customWidth="1"/>
    <col min="1265" max="1266" width="9.5703125" style="6" customWidth="1"/>
    <col min="1267" max="1267" width="8.5703125" style="6" customWidth="1"/>
    <col min="1268" max="1268" width="9" style="6" customWidth="1"/>
    <col min="1269" max="1272" width="8.5703125" style="6" customWidth="1"/>
    <col min="1273" max="1519" width="9.140625" style="6"/>
    <col min="1520" max="1520" width="14.7109375" style="6" customWidth="1"/>
    <col min="1521" max="1522" width="9.5703125" style="6" customWidth="1"/>
    <col min="1523" max="1523" width="8.5703125" style="6" customWidth="1"/>
    <col min="1524" max="1524" width="9" style="6" customWidth="1"/>
    <col min="1525" max="1528" width="8.5703125" style="6" customWidth="1"/>
    <col min="1529" max="1775" width="9.140625" style="6"/>
    <col min="1776" max="1776" width="14.7109375" style="6" customWidth="1"/>
    <col min="1777" max="1778" width="9.5703125" style="6" customWidth="1"/>
    <col min="1779" max="1779" width="8.5703125" style="6" customWidth="1"/>
    <col min="1780" max="1780" width="9" style="6" customWidth="1"/>
    <col min="1781" max="1784" width="8.5703125" style="6" customWidth="1"/>
    <col min="1785" max="2031" width="9.140625" style="6"/>
    <col min="2032" max="2032" width="14.7109375" style="6" customWidth="1"/>
    <col min="2033" max="2034" width="9.5703125" style="6" customWidth="1"/>
    <col min="2035" max="2035" width="8.5703125" style="6" customWidth="1"/>
    <col min="2036" max="2036" width="9" style="6" customWidth="1"/>
    <col min="2037" max="2040" width="8.5703125" style="6" customWidth="1"/>
    <col min="2041" max="2287" width="9.140625" style="6"/>
    <col min="2288" max="2288" width="14.7109375" style="6" customWidth="1"/>
    <col min="2289" max="2290" width="9.5703125" style="6" customWidth="1"/>
    <col min="2291" max="2291" width="8.5703125" style="6" customWidth="1"/>
    <col min="2292" max="2292" width="9" style="6" customWidth="1"/>
    <col min="2293" max="2296" width="8.5703125" style="6" customWidth="1"/>
    <col min="2297" max="2543" width="9.140625" style="6"/>
    <col min="2544" max="2544" width="14.7109375" style="6" customWidth="1"/>
    <col min="2545" max="2546" width="9.5703125" style="6" customWidth="1"/>
    <col min="2547" max="2547" width="8.5703125" style="6" customWidth="1"/>
    <col min="2548" max="2548" width="9" style="6" customWidth="1"/>
    <col min="2549" max="2552" width="8.5703125" style="6" customWidth="1"/>
    <col min="2553" max="2799" width="9.140625" style="6"/>
    <col min="2800" max="2800" width="14.7109375" style="6" customWidth="1"/>
    <col min="2801" max="2802" width="9.5703125" style="6" customWidth="1"/>
    <col min="2803" max="2803" width="8.5703125" style="6" customWidth="1"/>
    <col min="2804" max="2804" width="9" style="6" customWidth="1"/>
    <col min="2805" max="2808" width="8.5703125" style="6" customWidth="1"/>
    <col min="2809" max="3055" width="9.140625" style="6"/>
    <col min="3056" max="3056" width="14.7109375" style="6" customWidth="1"/>
    <col min="3057" max="3058" width="9.5703125" style="6" customWidth="1"/>
    <col min="3059" max="3059" width="8.5703125" style="6" customWidth="1"/>
    <col min="3060" max="3060" width="9" style="6" customWidth="1"/>
    <col min="3061" max="3064" width="8.5703125" style="6" customWidth="1"/>
    <col min="3065" max="3311" width="9.140625" style="6"/>
    <col min="3312" max="3312" width="14.7109375" style="6" customWidth="1"/>
    <col min="3313" max="3314" width="9.5703125" style="6" customWidth="1"/>
    <col min="3315" max="3315" width="8.5703125" style="6" customWidth="1"/>
    <col min="3316" max="3316" width="9" style="6" customWidth="1"/>
    <col min="3317" max="3320" width="8.5703125" style="6" customWidth="1"/>
    <col min="3321" max="3567" width="9.140625" style="6"/>
    <col min="3568" max="3568" width="14.7109375" style="6" customWidth="1"/>
    <col min="3569" max="3570" width="9.5703125" style="6" customWidth="1"/>
    <col min="3571" max="3571" width="8.5703125" style="6" customWidth="1"/>
    <col min="3572" max="3572" width="9" style="6" customWidth="1"/>
    <col min="3573" max="3576" width="8.5703125" style="6" customWidth="1"/>
    <col min="3577" max="3823" width="9.140625" style="6"/>
    <col min="3824" max="3824" width="14.7109375" style="6" customWidth="1"/>
    <col min="3825" max="3826" width="9.5703125" style="6" customWidth="1"/>
    <col min="3827" max="3827" width="8.5703125" style="6" customWidth="1"/>
    <col min="3828" max="3828" width="9" style="6" customWidth="1"/>
    <col min="3829" max="3832" width="8.5703125" style="6" customWidth="1"/>
    <col min="3833" max="4079" width="9.140625" style="6"/>
    <col min="4080" max="4080" width="14.7109375" style="6" customWidth="1"/>
    <col min="4081" max="4082" width="9.5703125" style="6" customWidth="1"/>
    <col min="4083" max="4083" width="8.5703125" style="6" customWidth="1"/>
    <col min="4084" max="4084" width="9" style="6" customWidth="1"/>
    <col min="4085" max="4088" width="8.5703125" style="6" customWidth="1"/>
    <col min="4089" max="4335" width="9.140625" style="6"/>
    <col min="4336" max="4336" width="14.7109375" style="6" customWidth="1"/>
    <col min="4337" max="4338" width="9.5703125" style="6" customWidth="1"/>
    <col min="4339" max="4339" width="8.5703125" style="6" customWidth="1"/>
    <col min="4340" max="4340" width="9" style="6" customWidth="1"/>
    <col min="4341" max="4344" width="8.5703125" style="6" customWidth="1"/>
    <col min="4345" max="4591" width="9.140625" style="6"/>
    <col min="4592" max="4592" width="14.7109375" style="6" customWidth="1"/>
    <col min="4593" max="4594" width="9.5703125" style="6" customWidth="1"/>
    <col min="4595" max="4595" width="8.5703125" style="6" customWidth="1"/>
    <col min="4596" max="4596" width="9" style="6" customWidth="1"/>
    <col min="4597" max="4600" width="8.5703125" style="6" customWidth="1"/>
    <col min="4601" max="4847" width="9.140625" style="6"/>
    <col min="4848" max="4848" width="14.7109375" style="6" customWidth="1"/>
    <col min="4849" max="4850" width="9.5703125" style="6" customWidth="1"/>
    <col min="4851" max="4851" width="8.5703125" style="6" customWidth="1"/>
    <col min="4852" max="4852" width="9" style="6" customWidth="1"/>
    <col min="4853" max="4856" width="8.5703125" style="6" customWidth="1"/>
    <col min="4857" max="5103" width="9.140625" style="6"/>
    <col min="5104" max="5104" width="14.7109375" style="6" customWidth="1"/>
    <col min="5105" max="5106" width="9.5703125" style="6" customWidth="1"/>
    <col min="5107" max="5107" width="8.5703125" style="6" customWidth="1"/>
    <col min="5108" max="5108" width="9" style="6" customWidth="1"/>
    <col min="5109" max="5112" width="8.5703125" style="6" customWidth="1"/>
    <col min="5113" max="5359" width="9.140625" style="6"/>
    <col min="5360" max="5360" width="14.7109375" style="6" customWidth="1"/>
    <col min="5361" max="5362" width="9.5703125" style="6" customWidth="1"/>
    <col min="5363" max="5363" width="8.5703125" style="6" customWidth="1"/>
    <col min="5364" max="5364" width="9" style="6" customWidth="1"/>
    <col min="5365" max="5368" width="8.5703125" style="6" customWidth="1"/>
    <col min="5369" max="5615" width="9.140625" style="6"/>
    <col min="5616" max="5616" width="14.7109375" style="6" customWidth="1"/>
    <col min="5617" max="5618" width="9.5703125" style="6" customWidth="1"/>
    <col min="5619" max="5619" width="8.5703125" style="6" customWidth="1"/>
    <col min="5620" max="5620" width="9" style="6" customWidth="1"/>
    <col min="5621" max="5624" width="8.5703125" style="6" customWidth="1"/>
    <col min="5625" max="5871" width="9.140625" style="6"/>
    <col min="5872" max="5872" width="14.7109375" style="6" customWidth="1"/>
    <col min="5873" max="5874" width="9.5703125" style="6" customWidth="1"/>
    <col min="5875" max="5875" width="8.5703125" style="6" customWidth="1"/>
    <col min="5876" max="5876" width="9" style="6" customWidth="1"/>
    <col min="5877" max="5880" width="8.5703125" style="6" customWidth="1"/>
    <col min="5881" max="6127" width="9.140625" style="6"/>
    <col min="6128" max="6128" width="14.7109375" style="6" customWidth="1"/>
    <col min="6129" max="6130" width="9.5703125" style="6" customWidth="1"/>
    <col min="6131" max="6131" width="8.5703125" style="6" customWidth="1"/>
    <col min="6132" max="6132" width="9" style="6" customWidth="1"/>
    <col min="6133" max="6136" width="8.5703125" style="6" customWidth="1"/>
    <col min="6137" max="6383" width="9.140625" style="6"/>
    <col min="6384" max="6384" width="14.7109375" style="6" customWidth="1"/>
    <col min="6385" max="6386" width="9.5703125" style="6" customWidth="1"/>
    <col min="6387" max="6387" width="8.5703125" style="6" customWidth="1"/>
    <col min="6388" max="6388" width="9" style="6" customWidth="1"/>
    <col min="6389" max="6392" width="8.5703125" style="6" customWidth="1"/>
    <col min="6393" max="6639" width="9.140625" style="6"/>
    <col min="6640" max="6640" width="14.7109375" style="6" customWidth="1"/>
    <col min="6641" max="6642" width="9.5703125" style="6" customWidth="1"/>
    <col min="6643" max="6643" width="8.5703125" style="6" customWidth="1"/>
    <col min="6644" max="6644" width="9" style="6" customWidth="1"/>
    <col min="6645" max="6648" width="8.5703125" style="6" customWidth="1"/>
    <col min="6649" max="6895" width="9.140625" style="6"/>
    <col min="6896" max="6896" width="14.7109375" style="6" customWidth="1"/>
    <col min="6897" max="6898" width="9.5703125" style="6" customWidth="1"/>
    <col min="6899" max="6899" width="8.5703125" style="6" customWidth="1"/>
    <col min="6900" max="6900" width="9" style="6" customWidth="1"/>
    <col min="6901" max="6904" width="8.5703125" style="6" customWidth="1"/>
    <col min="6905" max="7151" width="9.140625" style="6"/>
    <col min="7152" max="7152" width="14.7109375" style="6" customWidth="1"/>
    <col min="7153" max="7154" width="9.5703125" style="6" customWidth="1"/>
    <col min="7155" max="7155" width="8.5703125" style="6" customWidth="1"/>
    <col min="7156" max="7156" width="9" style="6" customWidth="1"/>
    <col min="7157" max="7160" width="8.5703125" style="6" customWidth="1"/>
    <col min="7161" max="7407" width="9.140625" style="6"/>
    <col min="7408" max="7408" width="14.7109375" style="6" customWidth="1"/>
    <col min="7409" max="7410" width="9.5703125" style="6" customWidth="1"/>
    <col min="7411" max="7411" width="8.5703125" style="6" customWidth="1"/>
    <col min="7412" max="7412" width="9" style="6" customWidth="1"/>
    <col min="7413" max="7416" width="8.5703125" style="6" customWidth="1"/>
    <col min="7417" max="7663" width="9.140625" style="6"/>
    <col min="7664" max="7664" width="14.7109375" style="6" customWidth="1"/>
    <col min="7665" max="7666" width="9.5703125" style="6" customWidth="1"/>
    <col min="7667" max="7667" width="8.5703125" style="6" customWidth="1"/>
    <col min="7668" max="7668" width="9" style="6" customWidth="1"/>
    <col min="7669" max="7672" width="8.5703125" style="6" customWidth="1"/>
    <col min="7673" max="7919" width="9.140625" style="6"/>
    <col min="7920" max="7920" width="14.7109375" style="6" customWidth="1"/>
    <col min="7921" max="7922" width="9.5703125" style="6" customWidth="1"/>
    <col min="7923" max="7923" width="8.5703125" style="6" customWidth="1"/>
    <col min="7924" max="7924" width="9" style="6" customWidth="1"/>
    <col min="7925" max="7928" width="8.5703125" style="6" customWidth="1"/>
    <col min="7929" max="8175" width="9.140625" style="6"/>
    <col min="8176" max="8176" width="14.7109375" style="6" customWidth="1"/>
    <col min="8177" max="8178" width="9.5703125" style="6" customWidth="1"/>
    <col min="8179" max="8179" width="8.5703125" style="6" customWidth="1"/>
    <col min="8180" max="8180" width="9" style="6" customWidth="1"/>
    <col min="8181" max="8184" width="8.5703125" style="6" customWidth="1"/>
    <col min="8185" max="8431" width="9.140625" style="6"/>
    <col min="8432" max="8432" width="14.7109375" style="6" customWidth="1"/>
    <col min="8433" max="8434" width="9.5703125" style="6" customWidth="1"/>
    <col min="8435" max="8435" width="8.5703125" style="6" customWidth="1"/>
    <col min="8436" max="8436" width="9" style="6" customWidth="1"/>
    <col min="8437" max="8440" width="8.5703125" style="6" customWidth="1"/>
    <col min="8441" max="8687" width="9.140625" style="6"/>
    <col min="8688" max="8688" width="14.7109375" style="6" customWidth="1"/>
    <col min="8689" max="8690" width="9.5703125" style="6" customWidth="1"/>
    <col min="8691" max="8691" width="8.5703125" style="6" customWidth="1"/>
    <col min="8692" max="8692" width="9" style="6" customWidth="1"/>
    <col min="8693" max="8696" width="8.5703125" style="6" customWidth="1"/>
    <col min="8697" max="8943" width="9.140625" style="6"/>
    <col min="8944" max="8944" width="14.7109375" style="6" customWidth="1"/>
    <col min="8945" max="8946" width="9.5703125" style="6" customWidth="1"/>
    <col min="8947" max="8947" width="8.5703125" style="6" customWidth="1"/>
    <col min="8948" max="8948" width="9" style="6" customWidth="1"/>
    <col min="8949" max="8952" width="8.5703125" style="6" customWidth="1"/>
    <col min="8953" max="9199" width="9.140625" style="6"/>
    <col min="9200" max="9200" width="14.7109375" style="6" customWidth="1"/>
    <col min="9201" max="9202" width="9.5703125" style="6" customWidth="1"/>
    <col min="9203" max="9203" width="8.5703125" style="6" customWidth="1"/>
    <col min="9204" max="9204" width="9" style="6" customWidth="1"/>
    <col min="9205" max="9208" width="8.5703125" style="6" customWidth="1"/>
    <col min="9209" max="9455" width="9.140625" style="6"/>
    <col min="9456" max="9456" width="14.7109375" style="6" customWidth="1"/>
    <col min="9457" max="9458" width="9.5703125" style="6" customWidth="1"/>
    <col min="9459" max="9459" width="8.5703125" style="6" customWidth="1"/>
    <col min="9460" max="9460" width="9" style="6" customWidth="1"/>
    <col min="9461" max="9464" width="8.5703125" style="6" customWidth="1"/>
    <col min="9465" max="9711" width="9.140625" style="6"/>
    <col min="9712" max="9712" width="14.7109375" style="6" customWidth="1"/>
    <col min="9713" max="9714" width="9.5703125" style="6" customWidth="1"/>
    <col min="9715" max="9715" width="8.5703125" style="6" customWidth="1"/>
    <col min="9716" max="9716" width="9" style="6" customWidth="1"/>
    <col min="9717" max="9720" width="8.5703125" style="6" customWidth="1"/>
    <col min="9721" max="9967" width="9.140625" style="6"/>
    <col min="9968" max="9968" width="14.7109375" style="6" customWidth="1"/>
    <col min="9969" max="9970" width="9.5703125" style="6" customWidth="1"/>
    <col min="9971" max="9971" width="8.5703125" style="6" customWidth="1"/>
    <col min="9972" max="9972" width="9" style="6" customWidth="1"/>
    <col min="9973" max="9976" width="8.5703125" style="6" customWidth="1"/>
    <col min="9977" max="10223" width="9.140625" style="6"/>
    <col min="10224" max="10224" width="14.7109375" style="6" customWidth="1"/>
    <col min="10225" max="10226" width="9.5703125" style="6" customWidth="1"/>
    <col min="10227" max="10227" width="8.5703125" style="6" customWidth="1"/>
    <col min="10228" max="10228" width="9" style="6" customWidth="1"/>
    <col min="10229" max="10232" width="8.5703125" style="6" customWidth="1"/>
    <col min="10233" max="10479" width="9.140625" style="6"/>
    <col min="10480" max="10480" width="14.7109375" style="6" customWidth="1"/>
    <col min="10481" max="10482" width="9.5703125" style="6" customWidth="1"/>
    <col min="10483" max="10483" width="8.5703125" style="6" customWidth="1"/>
    <col min="10484" max="10484" width="9" style="6" customWidth="1"/>
    <col min="10485" max="10488" width="8.5703125" style="6" customWidth="1"/>
    <col min="10489" max="10735" width="9.140625" style="6"/>
    <col min="10736" max="10736" width="14.7109375" style="6" customWidth="1"/>
    <col min="10737" max="10738" width="9.5703125" style="6" customWidth="1"/>
    <col min="10739" max="10739" width="8.5703125" style="6" customWidth="1"/>
    <col min="10740" max="10740" width="9" style="6" customWidth="1"/>
    <col min="10741" max="10744" width="8.5703125" style="6" customWidth="1"/>
    <col min="10745" max="10991" width="9.140625" style="6"/>
    <col min="10992" max="10992" width="14.7109375" style="6" customWidth="1"/>
    <col min="10993" max="10994" width="9.5703125" style="6" customWidth="1"/>
    <col min="10995" max="10995" width="8.5703125" style="6" customWidth="1"/>
    <col min="10996" max="10996" width="9" style="6" customWidth="1"/>
    <col min="10997" max="11000" width="8.5703125" style="6" customWidth="1"/>
    <col min="11001" max="11247" width="9.140625" style="6"/>
    <col min="11248" max="11248" width="14.7109375" style="6" customWidth="1"/>
    <col min="11249" max="11250" width="9.5703125" style="6" customWidth="1"/>
    <col min="11251" max="11251" width="8.5703125" style="6" customWidth="1"/>
    <col min="11252" max="11252" width="9" style="6" customWidth="1"/>
    <col min="11253" max="11256" width="8.5703125" style="6" customWidth="1"/>
    <col min="11257" max="11503" width="9.140625" style="6"/>
    <col min="11504" max="11504" width="14.7109375" style="6" customWidth="1"/>
    <col min="11505" max="11506" width="9.5703125" style="6" customWidth="1"/>
    <col min="11507" max="11507" width="8.5703125" style="6" customWidth="1"/>
    <col min="11508" max="11508" width="9" style="6" customWidth="1"/>
    <col min="11509" max="11512" width="8.5703125" style="6" customWidth="1"/>
    <col min="11513" max="11759" width="9.140625" style="6"/>
    <col min="11760" max="11760" width="14.7109375" style="6" customWidth="1"/>
    <col min="11761" max="11762" width="9.5703125" style="6" customWidth="1"/>
    <col min="11763" max="11763" width="8.5703125" style="6" customWidth="1"/>
    <col min="11764" max="11764" width="9" style="6" customWidth="1"/>
    <col min="11765" max="11768" width="8.5703125" style="6" customWidth="1"/>
    <col min="11769" max="12015" width="9.140625" style="6"/>
    <col min="12016" max="12016" width="14.7109375" style="6" customWidth="1"/>
    <col min="12017" max="12018" width="9.5703125" style="6" customWidth="1"/>
    <col min="12019" max="12019" width="8.5703125" style="6" customWidth="1"/>
    <col min="12020" max="12020" width="9" style="6" customWidth="1"/>
    <col min="12021" max="12024" width="8.5703125" style="6" customWidth="1"/>
    <col min="12025" max="12271" width="9.140625" style="6"/>
    <col min="12272" max="12272" width="14.7109375" style="6" customWidth="1"/>
    <col min="12273" max="12274" width="9.5703125" style="6" customWidth="1"/>
    <col min="12275" max="12275" width="8.5703125" style="6" customWidth="1"/>
    <col min="12276" max="12276" width="9" style="6" customWidth="1"/>
    <col min="12277" max="12280" width="8.5703125" style="6" customWidth="1"/>
    <col min="12281" max="12527" width="9.140625" style="6"/>
    <col min="12528" max="12528" width="14.7109375" style="6" customWidth="1"/>
    <col min="12529" max="12530" width="9.5703125" style="6" customWidth="1"/>
    <col min="12531" max="12531" width="8.5703125" style="6" customWidth="1"/>
    <col min="12532" max="12532" width="9" style="6" customWidth="1"/>
    <col min="12533" max="12536" width="8.5703125" style="6" customWidth="1"/>
    <col min="12537" max="12783" width="9.140625" style="6"/>
    <col min="12784" max="12784" width="14.7109375" style="6" customWidth="1"/>
    <col min="12785" max="12786" width="9.5703125" style="6" customWidth="1"/>
    <col min="12787" max="12787" width="8.5703125" style="6" customWidth="1"/>
    <col min="12788" max="12788" width="9" style="6" customWidth="1"/>
    <col min="12789" max="12792" width="8.5703125" style="6" customWidth="1"/>
    <col min="12793" max="13039" width="9.140625" style="6"/>
    <col min="13040" max="13040" width="14.7109375" style="6" customWidth="1"/>
    <col min="13041" max="13042" width="9.5703125" style="6" customWidth="1"/>
    <col min="13043" max="13043" width="8.5703125" style="6" customWidth="1"/>
    <col min="13044" max="13044" width="9" style="6" customWidth="1"/>
    <col min="13045" max="13048" width="8.5703125" style="6" customWidth="1"/>
    <col min="13049" max="13295" width="9.140625" style="6"/>
    <col min="13296" max="13296" width="14.7109375" style="6" customWidth="1"/>
    <col min="13297" max="13298" width="9.5703125" style="6" customWidth="1"/>
    <col min="13299" max="13299" width="8.5703125" style="6" customWidth="1"/>
    <col min="13300" max="13300" width="9" style="6" customWidth="1"/>
    <col min="13301" max="13304" width="8.5703125" style="6" customWidth="1"/>
    <col min="13305" max="13551" width="9.140625" style="6"/>
    <col min="13552" max="13552" width="14.7109375" style="6" customWidth="1"/>
    <col min="13553" max="13554" width="9.5703125" style="6" customWidth="1"/>
    <col min="13555" max="13555" width="8.5703125" style="6" customWidth="1"/>
    <col min="13556" max="13556" width="9" style="6" customWidth="1"/>
    <col min="13557" max="13560" width="8.5703125" style="6" customWidth="1"/>
    <col min="13561" max="13807" width="9.140625" style="6"/>
    <col min="13808" max="13808" width="14.7109375" style="6" customWidth="1"/>
    <col min="13809" max="13810" width="9.5703125" style="6" customWidth="1"/>
    <col min="13811" max="13811" width="8.5703125" style="6" customWidth="1"/>
    <col min="13812" max="13812" width="9" style="6" customWidth="1"/>
    <col min="13813" max="13816" width="8.5703125" style="6" customWidth="1"/>
    <col min="13817" max="14063" width="9.140625" style="6"/>
    <col min="14064" max="14064" width="14.7109375" style="6" customWidth="1"/>
    <col min="14065" max="14066" width="9.5703125" style="6" customWidth="1"/>
    <col min="14067" max="14067" width="8.5703125" style="6" customWidth="1"/>
    <col min="14068" max="14068" width="9" style="6" customWidth="1"/>
    <col min="14069" max="14072" width="8.5703125" style="6" customWidth="1"/>
    <col min="14073" max="14319" width="9.140625" style="6"/>
    <col min="14320" max="14320" width="14.7109375" style="6" customWidth="1"/>
    <col min="14321" max="14322" width="9.5703125" style="6" customWidth="1"/>
    <col min="14323" max="14323" width="8.5703125" style="6" customWidth="1"/>
    <col min="14324" max="14324" width="9" style="6" customWidth="1"/>
    <col min="14325" max="14328" width="8.5703125" style="6" customWidth="1"/>
    <col min="14329" max="14575" width="9.140625" style="6"/>
    <col min="14576" max="14576" width="14.7109375" style="6" customWidth="1"/>
    <col min="14577" max="14578" width="9.5703125" style="6" customWidth="1"/>
    <col min="14579" max="14579" width="8.5703125" style="6" customWidth="1"/>
    <col min="14580" max="14580" width="9" style="6" customWidth="1"/>
    <col min="14581" max="14584" width="8.5703125" style="6" customWidth="1"/>
    <col min="14585" max="14831" width="9.140625" style="6"/>
    <col min="14832" max="14832" width="14.7109375" style="6" customWidth="1"/>
    <col min="14833" max="14834" width="9.5703125" style="6" customWidth="1"/>
    <col min="14835" max="14835" width="8.5703125" style="6" customWidth="1"/>
    <col min="14836" max="14836" width="9" style="6" customWidth="1"/>
    <col min="14837" max="14840" width="8.5703125" style="6" customWidth="1"/>
    <col min="14841" max="15087" width="9.140625" style="6"/>
    <col min="15088" max="15088" width="14.7109375" style="6" customWidth="1"/>
    <col min="15089" max="15090" width="9.5703125" style="6" customWidth="1"/>
    <col min="15091" max="15091" width="8.5703125" style="6" customWidth="1"/>
    <col min="15092" max="15092" width="9" style="6" customWidth="1"/>
    <col min="15093" max="15096" width="8.5703125" style="6" customWidth="1"/>
    <col min="15097" max="15343" width="9.140625" style="6"/>
    <col min="15344" max="15344" width="14.7109375" style="6" customWidth="1"/>
    <col min="15345" max="15346" width="9.5703125" style="6" customWidth="1"/>
    <col min="15347" max="15347" width="8.5703125" style="6" customWidth="1"/>
    <col min="15348" max="15348" width="9" style="6" customWidth="1"/>
    <col min="15349" max="15352" width="8.5703125" style="6" customWidth="1"/>
    <col min="15353" max="15599" width="9.140625" style="6"/>
    <col min="15600" max="15600" width="14.7109375" style="6" customWidth="1"/>
    <col min="15601" max="15602" width="9.5703125" style="6" customWidth="1"/>
    <col min="15603" max="15603" width="8.5703125" style="6" customWidth="1"/>
    <col min="15604" max="15604" width="9" style="6" customWidth="1"/>
    <col min="15605" max="15608" width="8.5703125" style="6" customWidth="1"/>
    <col min="15609" max="15855" width="9.140625" style="6"/>
    <col min="15856" max="15856" width="14.7109375" style="6" customWidth="1"/>
    <col min="15857" max="15858" width="9.5703125" style="6" customWidth="1"/>
    <col min="15859" max="15859" width="8.5703125" style="6" customWidth="1"/>
    <col min="15860" max="15860" width="9" style="6" customWidth="1"/>
    <col min="15861" max="15864" width="8.5703125" style="6" customWidth="1"/>
    <col min="15865" max="16111" width="9.140625" style="6"/>
    <col min="16112" max="16112" width="14.7109375" style="6" customWidth="1"/>
    <col min="16113" max="16114" width="9.5703125" style="6" customWidth="1"/>
    <col min="16115" max="16115" width="8.5703125" style="6" customWidth="1"/>
    <col min="16116" max="16116" width="9" style="6" customWidth="1"/>
    <col min="16117" max="16120" width="8.5703125" style="6" customWidth="1"/>
    <col min="16121" max="16384" width="9.140625" style="6"/>
  </cols>
  <sheetData>
    <row r="1" spans="1:11" x14ac:dyDescent="0.2">
      <c r="A1" s="6" t="s">
        <v>68</v>
      </c>
      <c r="B1" s="5" t="s">
        <v>69</v>
      </c>
    </row>
    <row r="2" spans="1:11" x14ac:dyDescent="0.2">
      <c r="B2" s="5" t="s">
        <v>216</v>
      </c>
    </row>
    <row r="3" spans="1:11" ht="15.75" customHeight="1" x14ac:dyDescent="0.2">
      <c r="B3" s="7" t="s">
        <v>70</v>
      </c>
    </row>
    <row r="4" spans="1:11" x14ac:dyDescent="0.2">
      <c r="B4" s="7" t="s">
        <v>213</v>
      </c>
    </row>
    <row r="5" spans="1:11" ht="12.75" customHeight="1" x14ac:dyDescent="0.2">
      <c r="B5" s="5" t="s">
        <v>71</v>
      </c>
    </row>
    <row r="6" spans="1:11" ht="12.75" customHeight="1" x14ac:dyDescent="0.2">
      <c r="B6" s="7" t="s">
        <v>72</v>
      </c>
    </row>
    <row r="7" spans="1:11" ht="18" customHeight="1" x14ac:dyDescent="0.2">
      <c r="A7" s="231" t="s">
        <v>79</v>
      </c>
      <c r="B7" s="221" t="s">
        <v>176</v>
      </c>
      <c r="C7" s="240" t="s">
        <v>75</v>
      </c>
      <c r="D7" s="244"/>
      <c r="E7" s="244"/>
      <c r="F7" s="244"/>
      <c r="G7" s="244"/>
      <c r="H7" s="241"/>
      <c r="I7" s="221" t="s">
        <v>177</v>
      </c>
      <c r="J7" s="221" t="s">
        <v>178</v>
      </c>
      <c r="K7" s="237" t="s">
        <v>179</v>
      </c>
    </row>
    <row r="8" spans="1:11" ht="18" customHeight="1" x14ac:dyDescent="0.2">
      <c r="A8" s="231"/>
      <c r="B8" s="222"/>
      <c r="C8" s="221" t="s">
        <v>180</v>
      </c>
      <c r="D8" s="240" t="s">
        <v>181</v>
      </c>
      <c r="E8" s="244"/>
      <c r="F8" s="244"/>
      <c r="G8" s="241"/>
      <c r="H8" s="221" t="s">
        <v>182</v>
      </c>
      <c r="I8" s="222"/>
      <c r="J8" s="222"/>
      <c r="K8" s="242"/>
    </row>
    <row r="9" spans="1:11" ht="96.75" customHeight="1" x14ac:dyDescent="0.2">
      <c r="A9" s="231"/>
      <c r="B9" s="223"/>
      <c r="C9" s="223"/>
      <c r="D9" s="14" t="s">
        <v>183</v>
      </c>
      <c r="E9" s="205" t="s">
        <v>192</v>
      </c>
      <c r="F9" s="205" t="s">
        <v>184</v>
      </c>
      <c r="G9" s="205" t="s">
        <v>185</v>
      </c>
      <c r="H9" s="223"/>
      <c r="I9" s="223"/>
      <c r="J9" s="223"/>
      <c r="K9" s="239"/>
    </row>
    <row r="10" spans="1:11" ht="19.5" customHeight="1" thickBot="1" x14ac:dyDescent="0.25">
      <c r="A10" s="232"/>
      <c r="B10" s="245" t="s">
        <v>76</v>
      </c>
      <c r="C10" s="245"/>
      <c r="D10" s="245"/>
      <c r="E10" s="245"/>
      <c r="F10" s="245"/>
      <c r="G10" s="245"/>
      <c r="H10" s="245"/>
      <c r="I10" s="245"/>
      <c r="J10" s="245"/>
      <c r="K10" s="245"/>
    </row>
    <row r="11" spans="1:11" ht="12.75" customHeight="1" x14ac:dyDescent="0.2">
      <c r="A11" s="140"/>
      <c r="B11" s="146"/>
      <c r="C11" s="147"/>
      <c r="D11" s="147"/>
      <c r="E11" s="147"/>
      <c r="F11" s="147"/>
      <c r="G11" s="147"/>
      <c r="H11" s="147"/>
      <c r="I11" s="147"/>
      <c r="J11" s="147"/>
      <c r="K11" s="148"/>
    </row>
    <row r="12" spans="1:11" ht="12.75" customHeight="1" x14ac:dyDescent="0.2">
      <c r="A12" s="110" t="s">
        <v>77</v>
      </c>
      <c r="B12" s="150">
        <v>963297.3</v>
      </c>
      <c r="C12" s="150">
        <v>281768.59999999998</v>
      </c>
      <c r="D12" s="150">
        <v>3280.9</v>
      </c>
      <c r="E12" s="150">
        <v>4190.1000000000004</v>
      </c>
      <c r="F12" s="151">
        <v>1455.8</v>
      </c>
      <c r="G12" s="151">
        <v>1249.5999999999999</v>
      </c>
      <c r="H12" s="149">
        <v>95384.7</v>
      </c>
      <c r="I12" s="150">
        <v>347602.1</v>
      </c>
      <c r="J12" s="150">
        <v>34374</v>
      </c>
      <c r="K12" s="152">
        <v>193991.5</v>
      </c>
    </row>
    <row r="13" spans="1:11" ht="12.75" customHeight="1" x14ac:dyDescent="0.2">
      <c r="A13" s="114" t="s">
        <v>1</v>
      </c>
      <c r="B13" s="150"/>
      <c r="C13" s="149"/>
      <c r="D13" s="149"/>
      <c r="E13" s="149"/>
      <c r="F13" s="149"/>
      <c r="G13" s="149"/>
      <c r="H13" s="149"/>
      <c r="I13" s="149"/>
      <c r="J13" s="149"/>
      <c r="K13" s="164"/>
    </row>
    <row r="14" spans="1:11" ht="12.75" customHeight="1" x14ac:dyDescent="0.2">
      <c r="A14" s="110" t="s">
        <v>78</v>
      </c>
      <c r="B14" s="150">
        <v>75254.100000000006</v>
      </c>
      <c r="C14" s="150">
        <v>23746.7</v>
      </c>
      <c r="D14" s="150" t="s">
        <v>222</v>
      </c>
      <c r="E14" s="150" t="s">
        <v>222</v>
      </c>
      <c r="F14" s="151">
        <v>700</v>
      </c>
      <c r="G14" s="151">
        <v>280.39999999999998</v>
      </c>
      <c r="H14" s="149">
        <v>7339.6</v>
      </c>
      <c r="I14" s="150">
        <v>11597.5</v>
      </c>
      <c r="J14" s="150" t="s">
        <v>222</v>
      </c>
      <c r="K14" s="152">
        <v>31589.9</v>
      </c>
    </row>
    <row r="15" spans="1:11" ht="12.75" customHeight="1" x14ac:dyDescent="0.2">
      <c r="A15" s="114" t="s">
        <v>2</v>
      </c>
      <c r="B15" s="150"/>
      <c r="C15" s="149"/>
      <c r="D15" s="149"/>
      <c r="E15" s="149"/>
      <c r="F15" s="149"/>
      <c r="G15" s="149"/>
      <c r="H15" s="149"/>
      <c r="I15" s="149"/>
      <c r="J15" s="149"/>
      <c r="K15" s="164"/>
    </row>
    <row r="16" spans="1:11" ht="12.75" customHeight="1" x14ac:dyDescent="0.2">
      <c r="A16" s="115" t="s">
        <v>3</v>
      </c>
      <c r="B16" s="150"/>
      <c r="C16" s="150"/>
      <c r="D16" s="150"/>
      <c r="E16" s="150"/>
      <c r="F16" s="151"/>
      <c r="G16" s="151"/>
      <c r="H16" s="149"/>
      <c r="I16" s="150"/>
      <c r="J16" s="150"/>
      <c r="K16" s="152"/>
    </row>
    <row r="17" spans="1:11" ht="12.75" customHeight="1" x14ac:dyDescent="0.2">
      <c r="A17" s="118" t="s">
        <v>4</v>
      </c>
      <c r="B17" s="154"/>
      <c r="C17" s="154"/>
      <c r="D17" s="154"/>
      <c r="E17" s="154"/>
      <c r="F17" s="155"/>
      <c r="G17" s="155"/>
      <c r="H17" s="153"/>
      <c r="I17" s="154"/>
      <c r="J17" s="154"/>
      <c r="K17" s="156"/>
    </row>
    <row r="18" spans="1:11" ht="12.75" customHeight="1" x14ac:dyDescent="0.2">
      <c r="A18" s="119" t="s">
        <v>5</v>
      </c>
      <c r="B18" s="154">
        <v>3469.3</v>
      </c>
      <c r="C18" s="154">
        <v>1718.8</v>
      </c>
      <c r="D18" s="154" t="s">
        <v>222</v>
      </c>
      <c r="E18" s="154" t="s">
        <v>222</v>
      </c>
      <c r="F18" s="154" t="s">
        <v>222</v>
      </c>
      <c r="G18" s="154">
        <v>280.39999999999998</v>
      </c>
      <c r="H18" s="153">
        <v>425</v>
      </c>
      <c r="I18" s="154">
        <v>951.2</v>
      </c>
      <c r="J18" s="154" t="s">
        <v>222</v>
      </c>
      <c r="K18" s="156">
        <v>93.9</v>
      </c>
    </row>
    <row r="19" spans="1:11" ht="12.75" customHeight="1" x14ac:dyDescent="0.2">
      <c r="A19" s="119" t="s">
        <v>6</v>
      </c>
      <c r="B19" s="154">
        <v>4618.3</v>
      </c>
      <c r="C19" s="154">
        <v>1996.9</v>
      </c>
      <c r="D19" s="154" t="s">
        <v>222</v>
      </c>
      <c r="E19" s="154" t="s">
        <v>222</v>
      </c>
      <c r="F19" s="154" t="s">
        <v>222</v>
      </c>
      <c r="G19" s="154" t="s">
        <v>222</v>
      </c>
      <c r="H19" s="153">
        <v>766.7</v>
      </c>
      <c r="I19" s="154">
        <v>1051.5999999999999</v>
      </c>
      <c r="J19" s="154" t="s">
        <v>222</v>
      </c>
      <c r="K19" s="156">
        <v>803.1</v>
      </c>
    </row>
    <row r="20" spans="1:11" ht="12.75" customHeight="1" x14ac:dyDescent="0.2">
      <c r="A20" s="119" t="s">
        <v>7</v>
      </c>
      <c r="B20" s="154">
        <v>47888.5</v>
      </c>
      <c r="C20" s="154">
        <v>10282.6</v>
      </c>
      <c r="D20" s="154" t="s">
        <v>222</v>
      </c>
      <c r="E20" s="154" t="s">
        <v>222</v>
      </c>
      <c r="F20" s="154" t="s">
        <v>222</v>
      </c>
      <c r="G20" s="154" t="s">
        <v>222</v>
      </c>
      <c r="H20" s="153">
        <v>1239.4000000000001</v>
      </c>
      <c r="I20" s="154">
        <v>7825.3</v>
      </c>
      <c r="J20" s="154" t="s">
        <v>222</v>
      </c>
      <c r="K20" s="156">
        <v>28541.200000000001</v>
      </c>
    </row>
    <row r="21" spans="1:11" ht="12.75" customHeight="1" x14ac:dyDescent="0.2">
      <c r="A21" s="119" t="s">
        <v>8</v>
      </c>
      <c r="B21" s="154">
        <v>19278</v>
      </c>
      <c r="C21" s="154">
        <v>9748.4</v>
      </c>
      <c r="D21" s="154" t="s">
        <v>222</v>
      </c>
      <c r="E21" s="154" t="s">
        <v>222</v>
      </c>
      <c r="F21" s="154">
        <v>700</v>
      </c>
      <c r="G21" s="154" t="s">
        <v>222</v>
      </c>
      <c r="H21" s="153">
        <v>4908.5</v>
      </c>
      <c r="I21" s="154">
        <v>1769.4</v>
      </c>
      <c r="J21" s="154" t="s">
        <v>222</v>
      </c>
      <c r="K21" s="156">
        <v>2151.6999999999998</v>
      </c>
    </row>
    <row r="22" spans="1:11" ht="12.75" customHeight="1" x14ac:dyDescent="0.2">
      <c r="A22" s="110" t="s">
        <v>35</v>
      </c>
      <c r="B22" s="150">
        <v>91368.5</v>
      </c>
      <c r="C22" s="150">
        <v>58310.6</v>
      </c>
      <c r="D22" s="150">
        <v>108</v>
      </c>
      <c r="E22" s="150" t="s">
        <v>222</v>
      </c>
      <c r="F22" s="154" t="s">
        <v>222</v>
      </c>
      <c r="G22" s="151">
        <v>824.8</v>
      </c>
      <c r="H22" s="149">
        <v>8486.4</v>
      </c>
      <c r="I22" s="150">
        <v>23156.400000000001</v>
      </c>
      <c r="J22" s="150" t="s">
        <v>222</v>
      </c>
      <c r="K22" s="152">
        <v>482.3</v>
      </c>
    </row>
    <row r="23" spans="1:11" ht="12.75" customHeight="1" x14ac:dyDescent="0.2">
      <c r="A23" s="114" t="s">
        <v>2</v>
      </c>
      <c r="B23" s="154"/>
      <c r="C23" s="154"/>
      <c r="D23" s="154"/>
      <c r="E23" s="154"/>
      <c r="F23" s="155"/>
      <c r="G23" s="155"/>
      <c r="H23" s="153"/>
      <c r="I23" s="154"/>
      <c r="J23" s="154"/>
      <c r="K23" s="156"/>
    </row>
    <row r="24" spans="1:11" ht="12.75" customHeight="1" x14ac:dyDescent="0.2">
      <c r="A24" s="115" t="s">
        <v>32</v>
      </c>
      <c r="B24" s="154"/>
      <c r="C24" s="154"/>
      <c r="D24" s="154"/>
      <c r="E24" s="154"/>
      <c r="F24" s="155"/>
      <c r="G24" s="155"/>
      <c r="H24" s="153"/>
      <c r="I24" s="154"/>
      <c r="J24" s="154"/>
      <c r="K24" s="156"/>
    </row>
    <row r="25" spans="1:11" ht="12.75" customHeight="1" x14ac:dyDescent="0.2">
      <c r="A25" s="118" t="s">
        <v>10</v>
      </c>
      <c r="B25" s="154"/>
      <c r="C25" s="154"/>
      <c r="D25" s="154"/>
      <c r="E25" s="154"/>
      <c r="F25" s="155"/>
      <c r="G25" s="155"/>
      <c r="H25" s="153"/>
      <c r="I25" s="154"/>
      <c r="J25" s="154"/>
      <c r="K25" s="156"/>
    </row>
    <row r="26" spans="1:11" ht="12.75" customHeight="1" x14ac:dyDescent="0.2">
      <c r="A26" s="119" t="s">
        <v>36</v>
      </c>
      <c r="B26" s="154">
        <v>91368.5</v>
      </c>
      <c r="C26" s="154">
        <v>58310.6</v>
      </c>
      <c r="D26" s="154">
        <v>108</v>
      </c>
      <c r="E26" s="154" t="s">
        <v>222</v>
      </c>
      <c r="F26" s="154" t="s">
        <v>222</v>
      </c>
      <c r="G26" s="155">
        <v>824.8</v>
      </c>
      <c r="H26" s="153">
        <v>8486.4</v>
      </c>
      <c r="I26" s="154">
        <v>23156.400000000001</v>
      </c>
      <c r="J26" s="154" t="s">
        <v>222</v>
      </c>
      <c r="K26" s="156">
        <v>482.3</v>
      </c>
    </row>
    <row r="27" spans="1:11" ht="12.75" customHeight="1" x14ac:dyDescent="0.2">
      <c r="A27" s="110" t="s">
        <v>37</v>
      </c>
      <c r="B27" s="150">
        <v>479741</v>
      </c>
      <c r="C27" s="150">
        <v>122565.4</v>
      </c>
      <c r="D27" s="150">
        <v>2155.6</v>
      </c>
      <c r="E27" s="150" t="s">
        <v>222</v>
      </c>
      <c r="F27" s="151">
        <v>755.8</v>
      </c>
      <c r="G27" s="151">
        <v>119.8</v>
      </c>
      <c r="H27" s="149">
        <v>59847.5</v>
      </c>
      <c r="I27" s="150">
        <v>269463.40000000002</v>
      </c>
      <c r="J27" s="150">
        <v>24265</v>
      </c>
      <c r="K27" s="152">
        <v>568.5</v>
      </c>
    </row>
    <row r="28" spans="1:11" ht="12.75" customHeight="1" x14ac:dyDescent="0.2">
      <c r="A28" s="114" t="s">
        <v>2</v>
      </c>
      <c r="B28" s="150"/>
      <c r="C28" s="149"/>
      <c r="D28" s="149"/>
      <c r="E28" s="149"/>
      <c r="F28" s="149"/>
      <c r="G28" s="149"/>
      <c r="H28" s="149"/>
      <c r="I28" s="149"/>
      <c r="J28" s="149"/>
      <c r="K28" s="164"/>
    </row>
    <row r="29" spans="1:11" ht="12.75" customHeight="1" x14ac:dyDescent="0.2">
      <c r="A29" s="115" t="s">
        <v>3</v>
      </c>
      <c r="B29" s="150"/>
      <c r="C29" s="150"/>
      <c r="D29" s="150"/>
      <c r="E29" s="150"/>
      <c r="F29" s="151"/>
      <c r="G29" s="151"/>
      <c r="H29" s="149"/>
      <c r="I29" s="150"/>
      <c r="J29" s="150"/>
      <c r="K29" s="152"/>
    </row>
    <row r="30" spans="1:11" ht="12.75" customHeight="1" x14ac:dyDescent="0.2">
      <c r="A30" s="118" t="s">
        <v>4</v>
      </c>
      <c r="B30" s="154"/>
      <c r="C30" s="154"/>
      <c r="D30" s="154"/>
      <c r="E30" s="154"/>
      <c r="F30" s="155"/>
      <c r="G30" s="155"/>
      <c r="H30" s="153"/>
      <c r="I30" s="154"/>
      <c r="J30" s="154"/>
      <c r="K30" s="156"/>
    </row>
    <row r="31" spans="1:11" ht="12.75" customHeight="1" x14ac:dyDescent="0.2">
      <c r="A31" s="119" t="s">
        <v>12</v>
      </c>
      <c r="B31" s="154">
        <v>288763.8</v>
      </c>
      <c r="C31" s="154">
        <v>67489</v>
      </c>
      <c r="D31" s="154" t="s">
        <v>222</v>
      </c>
      <c r="E31" s="154" t="s">
        <v>222</v>
      </c>
      <c r="F31" s="154">
        <v>587.20000000000005</v>
      </c>
      <c r="G31" s="154">
        <v>119.8</v>
      </c>
      <c r="H31" s="153">
        <v>1961.1</v>
      </c>
      <c r="I31" s="154">
        <v>195625.9</v>
      </c>
      <c r="J31" s="154">
        <v>22980.799999999999</v>
      </c>
      <c r="K31" s="156" t="s">
        <v>222</v>
      </c>
    </row>
    <row r="32" spans="1:11" ht="12.75" customHeight="1" x14ac:dyDescent="0.2">
      <c r="A32" s="119" t="s">
        <v>13</v>
      </c>
      <c r="B32" s="154">
        <v>27706.6</v>
      </c>
      <c r="C32" s="154">
        <v>6235.7</v>
      </c>
      <c r="D32" s="154" t="s">
        <v>222</v>
      </c>
      <c r="E32" s="154" t="s">
        <v>222</v>
      </c>
      <c r="F32" s="154" t="s">
        <v>222</v>
      </c>
      <c r="G32" s="155" t="s">
        <v>222</v>
      </c>
      <c r="H32" s="153">
        <v>13820.9</v>
      </c>
      <c r="I32" s="154">
        <v>7650</v>
      </c>
      <c r="J32" s="154" t="s">
        <v>222</v>
      </c>
      <c r="K32" s="156" t="s">
        <v>222</v>
      </c>
    </row>
    <row r="33" spans="1:11" ht="12.75" customHeight="1" x14ac:dyDescent="0.2">
      <c r="A33" s="119" t="s">
        <v>14</v>
      </c>
      <c r="B33" s="154">
        <v>4593.1000000000004</v>
      </c>
      <c r="C33" s="154">
        <v>2831.9</v>
      </c>
      <c r="D33" s="154" t="s">
        <v>222</v>
      </c>
      <c r="E33" s="154" t="s">
        <v>222</v>
      </c>
      <c r="F33" s="154" t="s">
        <v>222</v>
      </c>
      <c r="G33" s="154" t="s">
        <v>222</v>
      </c>
      <c r="H33" s="153">
        <v>715.4</v>
      </c>
      <c r="I33" s="154">
        <v>937.1</v>
      </c>
      <c r="J33" s="154" t="s">
        <v>222</v>
      </c>
      <c r="K33" s="156">
        <v>108.7</v>
      </c>
    </row>
    <row r="34" spans="1:11" ht="12.75" customHeight="1" x14ac:dyDescent="0.2">
      <c r="A34" s="119" t="s">
        <v>15</v>
      </c>
      <c r="B34" s="154">
        <v>30212.400000000001</v>
      </c>
      <c r="C34" s="154">
        <v>12308.9</v>
      </c>
      <c r="D34" s="154" t="s">
        <v>222</v>
      </c>
      <c r="E34" s="154" t="s">
        <v>222</v>
      </c>
      <c r="F34" s="154" t="s">
        <v>222</v>
      </c>
      <c r="G34" s="154" t="s">
        <v>222</v>
      </c>
      <c r="H34" s="153">
        <v>1387.7</v>
      </c>
      <c r="I34" s="154">
        <v>15133</v>
      </c>
      <c r="J34" s="154">
        <v>1284.2</v>
      </c>
      <c r="K34" s="156">
        <v>98.6</v>
      </c>
    </row>
    <row r="35" spans="1:11" ht="12.75" customHeight="1" x14ac:dyDescent="0.2">
      <c r="A35" s="119" t="s">
        <v>38</v>
      </c>
      <c r="B35" s="154">
        <v>75276.399999999994</v>
      </c>
      <c r="C35" s="154">
        <v>16159.7</v>
      </c>
      <c r="D35" s="154">
        <v>2155.6</v>
      </c>
      <c r="E35" s="154" t="s">
        <v>222</v>
      </c>
      <c r="F35" s="154">
        <v>168.6</v>
      </c>
      <c r="G35" s="155" t="s">
        <v>222</v>
      </c>
      <c r="H35" s="153">
        <v>26944.5</v>
      </c>
      <c r="I35" s="154">
        <v>29560.2</v>
      </c>
      <c r="J35" s="154" t="s">
        <v>222</v>
      </c>
      <c r="K35" s="156">
        <v>287.8</v>
      </c>
    </row>
    <row r="36" spans="1:11" ht="12.75" customHeight="1" x14ac:dyDescent="0.2">
      <c r="A36" s="115" t="s">
        <v>32</v>
      </c>
      <c r="B36" s="154"/>
      <c r="C36" s="154"/>
      <c r="D36" s="154"/>
      <c r="E36" s="154"/>
      <c r="F36" s="155"/>
      <c r="G36" s="155"/>
      <c r="H36" s="153"/>
      <c r="I36" s="154"/>
      <c r="J36" s="154"/>
      <c r="K36" s="156"/>
    </row>
    <row r="37" spans="1:11" ht="12.75" customHeight="1" x14ac:dyDescent="0.2">
      <c r="A37" s="118" t="s">
        <v>10</v>
      </c>
      <c r="B37" s="154"/>
      <c r="C37" s="154"/>
      <c r="D37" s="154"/>
      <c r="E37" s="154"/>
      <c r="F37" s="155"/>
      <c r="G37" s="155"/>
      <c r="H37" s="153"/>
      <c r="I37" s="154"/>
      <c r="J37" s="154"/>
      <c r="K37" s="156"/>
    </row>
    <row r="38" spans="1:11" ht="12.75" customHeight="1" x14ac:dyDescent="0.2">
      <c r="A38" s="119" t="s">
        <v>39</v>
      </c>
      <c r="B38" s="154">
        <v>53188.7</v>
      </c>
      <c r="C38" s="154">
        <v>17540.2</v>
      </c>
      <c r="D38" s="154" t="s">
        <v>222</v>
      </c>
      <c r="E38" s="154" t="s">
        <v>222</v>
      </c>
      <c r="F38" s="154" t="s">
        <v>222</v>
      </c>
      <c r="G38" s="154" t="s">
        <v>222</v>
      </c>
      <c r="H38" s="153">
        <v>15017.9</v>
      </c>
      <c r="I38" s="154">
        <v>20557.2</v>
      </c>
      <c r="J38" s="154" t="s">
        <v>222</v>
      </c>
      <c r="K38" s="156">
        <v>73.400000000000006</v>
      </c>
    </row>
    <row r="39" spans="1:11" ht="12.75" customHeight="1" x14ac:dyDescent="0.2">
      <c r="A39" s="110" t="s">
        <v>40</v>
      </c>
      <c r="B39" s="150">
        <v>252183.5</v>
      </c>
      <c r="C39" s="150">
        <v>51895.5</v>
      </c>
      <c r="D39" s="150" t="s">
        <v>222</v>
      </c>
      <c r="E39" s="150">
        <v>2784.4</v>
      </c>
      <c r="F39" s="154" t="s">
        <v>222</v>
      </c>
      <c r="G39" s="150">
        <v>24.6</v>
      </c>
      <c r="H39" s="149">
        <v>5885.8</v>
      </c>
      <c r="I39" s="150">
        <v>24923.4</v>
      </c>
      <c r="J39" s="150">
        <v>5933.1</v>
      </c>
      <c r="K39" s="152">
        <v>160736.70000000001</v>
      </c>
    </row>
    <row r="40" spans="1:11" ht="12.75" customHeight="1" x14ac:dyDescent="0.2">
      <c r="A40" s="114" t="s">
        <v>9</v>
      </c>
      <c r="B40" s="150"/>
      <c r="C40" s="149"/>
      <c r="D40" s="149"/>
      <c r="E40" s="149"/>
      <c r="F40" s="149"/>
      <c r="G40" s="149"/>
      <c r="H40" s="149"/>
      <c r="I40" s="149"/>
      <c r="J40" s="149"/>
      <c r="K40" s="164"/>
    </row>
    <row r="41" spans="1:11" ht="12.75" customHeight="1" x14ac:dyDescent="0.2">
      <c r="A41" s="115" t="s">
        <v>41</v>
      </c>
      <c r="B41" s="154"/>
      <c r="C41" s="154"/>
      <c r="D41" s="154"/>
      <c r="E41" s="154"/>
      <c r="F41" s="155"/>
      <c r="G41" s="155"/>
      <c r="H41" s="153"/>
      <c r="I41" s="154"/>
      <c r="J41" s="154"/>
      <c r="K41" s="156"/>
    </row>
    <row r="42" spans="1:11" ht="12.75" customHeight="1" x14ac:dyDescent="0.2">
      <c r="A42" s="118" t="s">
        <v>4</v>
      </c>
      <c r="B42" s="154"/>
      <c r="C42" s="154"/>
      <c r="D42" s="154"/>
      <c r="E42" s="154"/>
      <c r="F42" s="155"/>
      <c r="G42" s="155"/>
      <c r="H42" s="153"/>
      <c r="I42" s="154"/>
      <c r="J42" s="154"/>
      <c r="K42" s="156"/>
    </row>
    <row r="43" spans="1:11" ht="12.75" customHeight="1" x14ac:dyDescent="0.2">
      <c r="A43" s="119" t="s">
        <v>42</v>
      </c>
      <c r="B43" s="154">
        <v>35069.1</v>
      </c>
      <c r="C43" s="154">
        <v>2074.6</v>
      </c>
      <c r="D43" s="154" t="s">
        <v>222</v>
      </c>
      <c r="E43" s="154">
        <v>115.2</v>
      </c>
      <c r="F43" s="154" t="s">
        <v>222</v>
      </c>
      <c r="G43" s="154" t="s">
        <v>222</v>
      </c>
      <c r="H43" s="153">
        <v>652.79999999999995</v>
      </c>
      <c r="I43" s="154">
        <v>1709.8</v>
      </c>
      <c r="J43" s="154" t="s">
        <v>222</v>
      </c>
      <c r="K43" s="156">
        <v>30516.7</v>
      </c>
    </row>
    <row r="44" spans="1:11" ht="12.75" customHeight="1" x14ac:dyDescent="0.2">
      <c r="A44" s="119" t="s">
        <v>43</v>
      </c>
      <c r="B44" s="154">
        <v>35084.699999999997</v>
      </c>
      <c r="C44" s="154">
        <v>25890.1</v>
      </c>
      <c r="D44" s="154" t="s">
        <v>222</v>
      </c>
      <c r="E44" s="154">
        <v>49.9</v>
      </c>
      <c r="F44" s="154" t="s">
        <v>222</v>
      </c>
      <c r="G44" s="154" t="s">
        <v>222</v>
      </c>
      <c r="H44" s="153">
        <v>282.60000000000002</v>
      </c>
      <c r="I44" s="154">
        <v>8862.1</v>
      </c>
      <c r="J44" s="154" t="s">
        <v>222</v>
      </c>
      <c r="K44" s="156" t="s">
        <v>222</v>
      </c>
    </row>
    <row r="45" spans="1:11" s="157" customFormat="1" ht="12.75" customHeight="1" x14ac:dyDescent="0.2">
      <c r="A45" s="119" t="s">
        <v>44</v>
      </c>
      <c r="B45" s="154">
        <v>5580.8</v>
      </c>
      <c r="C45" s="154">
        <v>1074.2</v>
      </c>
      <c r="D45" s="154" t="s">
        <v>222</v>
      </c>
      <c r="E45" s="154">
        <v>2521</v>
      </c>
      <c r="F45" s="154" t="s">
        <v>222</v>
      </c>
      <c r="G45" s="154" t="s">
        <v>222</v>
      </c>
      <c r="H45" s="153">
        <v>540.1</v>
      </c>
      <c r="I45" s="154">
        <v>1445.5</v>
      </c>
      <c r="J45" s="154" t="s">
        <v>222</v>
      </c>
      <c r="K45" s="156" t="s">
        <v>222</v>
      </c>
    </row>
    <row r="46" spans="1:11" ht="12.75" customHeight="1" x14ac:dyDescent="0.2">
      <c r="A46" s="119" t="s">
        <v>45</v>
      </c>
      <c r="B46" s="154">
        <v>98077.6</v>
      </c>
      <c r="C46" s="154">
        <v>9931.2000000000007</v>
      </c>
      <c r="D46" s="154" t="s">
        <v>222</v>
      </c>
      <c r="E46" s="154" t="s">
        <v>222</v>
      </c>
      <c r="F46" s="154" t="s">
        <v>222</v>
      </c>
      <c r="G46" s="154">
        <v>24.6</v>
      </c>
      <c r="H46" s="153" t="s">
        <v>222</v>
      </c>
      <c r="I46" s="154">
        <v>8064.5</v>
      </c>
      <c r="J46" s="154" t="s">
        <v>222</v>
      </c>
      <c r="K46" s="156">
        <v>80057.3</v>
      </c>
    </row>
    <row r="47" spans="1:11" ht="12.75" customHeight="1" x14ac:dyDescent="0.2">
      <c r="A47" s="119" t="s">
        <v>46</v>
      </c>
      <c r="B47" s="154">
        <v>12413.5</v>
      </c>
      <c r="C47" s="154">
        <v>1899.3</v>
      </c>
      <c r="D47" s="154" t="s">
        <v>222</v>
      </c>
      <c r="E47" s="154">
        <v>98.3</v>
      </c>
      <c r="F47" s="154" t="s">
        <v>222</v>
      </c>
      <c r="G47" s="154" t="s">
        <v>222</v>
      </c>
      <c r="H47" s="153">
        <v>3715.7</v>
      </c>
      <c r="I47" s="154">
        <v>922.2</v>
      </c>
      <c r="J47" s="154">
        <v>100</v>
      </c>
      <c r="K47" s="156">
        <v>5678</v>
      </c>
    </row>
    <row r="48" spans="1:11" ht="12.75" customHeight="1" x14ac:dyDescent="0.2">
      <c r="A48" s="119" t="s">
        <v>47</v>
      </c>
      <c r="B48" s="154">
        <v>24643.1</v>
      </c>
      <c r="C48" s="154">
        <v>2520.4</v>
      </c>
      <c r="D48" s="154" t="s">
        <v>222</v>
      </c>
      <c r="E48" s="154" t="s">
        <v>222</v>
      </c>
      <c r="F48" s="154" t="s">
        <v>222</v>
      </c>
      <c r="G48" s="154" t="s">
        <v>222</v>
      </c>
      <c r="H48" s="153">
        <v>694.6</v>
      </c>
      <c r="I48" s="154">
        <v>419.2</v>
      </c>
      <c r="J48" s="154" t="s">
        <v>222</v>
      </c>
      <c r="K48" s="156">
        <v>21008.9</v>
      </c>
    </row>
    <row r="49" spans="1:11" ht="12.75" customHeight="1" x14ac:dyDescent="0.2">
      <c r="A49" s="119" t="s">
        <v>48</v>
      </c>
      <c r="B49" s="154">
        <v>41314.699999999997</v>
      </c>
      <c r="C49" s="154">
        <v>8505.7000000000007</v>
      </c>
      <c r="D49" s="154" t="s">
        <v>222</v>
      </c>
      <c r="E49" s="154" t="s">
        <v>222</v>
      </c>
      <c r="F49" s="154" t="s">
        <v>222</v>
      </c>
      <c r="G49" s="154" t="s">
        <v>222</v>
      </c>
      <c r="H49" s="153" t="s">
        <v>222</v>
      </c>
      <c r="I49" s="154">
        <v>3500.1</v>
      </c>
      <c r="J49" s="154">
        <v>5833.1</v>
      </c>
      <c r="K49" s="156">
        <v>23475.8</v>
      </c>
    </row>
    <row r="50" spans="1:11" ht="12.75" customHeight="1" x14ac:dyDescent="0.2">
      <c r="A50" s="110" t="s">
        <v>24</v>
      </c>
      <c r="B50" s="150">
        <v>64750.2</v>
      </c>
      <c r="C50" s="150">
        <v>25250.400000000001</v>
      </c>
      <c r="D50" s="150">
        <v>1017.3</v>
      </c>
      <c r="E50" s="150">
        <v>1405.7</v>
      </c>
      <c r="F50" s="151" t="s">
        <v>222</v>
      </c>
      <c r="G50" s="151" t="s">
        <v>222</v>
      </c>
      <c r="H50" s="149">
        <v>13825.4</v>
      </c>
      <c r="I50" s="150">
        <v>18461.400000000001</v>
      </c>
      <c r="J50" s="150">
        <v>4175.8999999999996</v>
      </c>
      <c r="K50" s="152">
        <v>614.1</v>
      </c>
    </row>
    <row r="51" spans="1:11" ht="12.75" customHeight="1" x14ac:dyDescent="0.2">
      <c r="A51" s="114" t="s">
        <v>9</v>
      </c>
      <c r="B51" s="150"/>
      <c r="C51" s="149"/>
      <c r="D51" s="149"/>
      <c r="E51" s="149"/>
      <c r="F51" s="149"/>
      <c r="G51" s="149"/>
      <c r="H51" s="149"/>
      <c r="I51" s="149"/>
      <c r="J51" s="149"/>
      <c r="K51" s="164"/>
    </row>
    <row r="52" spans="1:11" ht="12.75" customHeight="1" x14ac:dyDescent="0.2">
      <c r="A52" s="115" t="s">
        <v>3</v>
      </c>
      <c r="B52" s="154"/>
      <c r="C52" s="154"/>
      <c r="D52" s="154"/>
      <c r="E52" s="154"/>
      <c r="F52" s="155"/>
      <c r="G52" s="155"/>
      <c r="H52" s="153"/>
      <c r="I52" s="154"/>
      <c r="J52" s="154"/>
      <c r="K52" s="156"/>
    </row>
    <row r="53" spans="1:11" ht="12.75" customHeight="1" x14ac:dyDescent="0.2">
      <c r="A53" s="118" t="s">
        <v>4</v>
      </c>
      <c r="B53" s="154"/>
      <c r="C53" s="154"/>
      <c r="D53" s="154"/>
      <c r="E53" s="154"/>
      <c r="F53" s="155"/>
      <c r="G53" s="155"/>
      <c r="H53" s="153"/>
      <c r="I53" s="154"/>
      <c r="J53" s="154"/>
      <c r="K53" s="156"/>
    </row>
    <row r="54" spans="1:11" ht="12.75" customHeight="1" x14ac:dyDescent="0.2">
      <c r="A54" s="119" t="s">
        <v>49</v>
      </c>
      <c r="B54" s="154">
        <v>26649.5</v>
      </c>
      <c r="C54" s="154">
        <v>8245.5</v>
      </c>
      <c r="D54" s="154">
        <v>310.39999999999998</v>
      </c>
      <c r="E54" s="154">
        <v>1105.7</v>
      </c>
      <c r="F54" s="154" t="s">
        <v>222</v>
      </c>
      <c r="G54" s="154" t="s">
        <v>222</v>
      </c>
      <c r="H54" s="153">
        <v>1524.1</v>
      </c>
      <c r="I54" s="154">
        <v>15347.5</v>
      </c>
      <c r="J54" s="154" t="s">
        <v>222</v>
      </c>
      <c r="K54" s="156">
        <v>116.3</v>
      </c>
    </row>
    <row r="55" spans="1:11" ht="12.75" customHeight="1" x14ac:dyDescent="0.2">
      <c r="A55" s="119" t="s">
        <v>50</v>
      </c>
      <c r="B55" s="154">
        <v>5367.8</v>
      </c>
      <c r="C55" s="154">
        <v>1628.7</v>
      </c>
      <c r="D55" s="154" t="s">
        <v>222</v>
      </c>
      <c r="E55" s="154" t="s">
        <v>222</v>
      </c>
      <c r="F55" s="154" t="s">
        <v>222</v>
      </c>
      <c r="G55" s="154" t="s">
        <v>222</v>
      </c>
      <c r="H55" s="153">
        <v>1915.3</v>
      </c>
      <c r="I55" s="154">
        <v>1009.5</v>
      </c>
      <c r="J55" s="154">
        <v>614.29999999999995</v>
      </c>
      <c r="K55" s="156">
        <v>200</v>
      </c>
    </row>
    <row r="56" spans="1:11" ht="12.75" customHeight="1" x14ac:dyDescent="0.2">
      <c r="A56" s="119" t="s">
        <v>51</v>
      </c>
      <c r="B56" s="154">
        <v>18973.2</v>
      </c>
      <c r="C56" s="154">
        <v>5619.6</v>
      </c>
      <c r="D56" s="154">
        <v>706.9</v>
      </c>
      <c r="E56" s="154" t="s">
        <v>222</v>
      </c>
      <c r="F56" s="154" t="s">
        <v>222</v>
      </c>
      <c r="G56" s="154" t="s">
        <v>222</v>
      </c>
      <c r="H56" s="153">
        <v>8021</v>
      </c>
      <c r="I56" s="154">
        <v>1014.9</v>
      </c>
      <c r="J56" s="154">
        <v>3482.6</v>
      </c>
      <c r="K56" s="156">
        <v>128.19999999999999</v>
      </c>
    </row>
    <row r="57" spans="1:11" ht="12.75" customHeight="1" x14ac:dyDescent="0.2">
      <c r="A57" s="119" t="s">
        <v>52</v>
      </c>
      <c r="B57" s="154">
        <v>6460</v>
      </c>
      <c r="C57" s="154">
        <v>4597.5</v>
      </c>
      <c r="D57" s="154" t="s">
        <v>222</v>
      </c>
      <c r="E57" s="154">
        <v>300</v>
      </c>
      <c r="F57" s="154" t="s">
        <v>222</v>
      </c>
      <c r="G57" s="155" t="s">
        <v>222</v>
      </c>
      <c r="H57" s="153">
        <v>724</v>
      </c>
      <c r="I57" s="154">
        <v>722.5</v>
      </c>
      <c r="J57" s="154" t="s">
        <v>222</v>
      </c>
      <c r="K57" s="156">
        <v>116</v>
      </c>
    </row>
    <row r="58" spans="1:11" ht="12.75" customHeight="1" x14ac:dyDescent="0.2">
      <c r="A58" s="119" t="s">
        <v>53</v>
      </c>
      <c r="B58" s="153">
        <v>1642.2</v>
      </c>
      <c r="C58" s="154">
        <v>543.6</v>
      </c>
      <c r="D58" s="154" t="s">
        <v>222</v>
      </c>
      <c r="E58" s="154" t="s">
        <v>222</v>
      </c>
      <c r="F58" s="154" t="s">
        <v>222</v>
      </c>
      <c r="G58" s="154" t="s">
        <v>222</v>
      </c>
      <c r="H58" s="153">
        <v>599</v>
      </c>
      <c r="I58" s="154">
        <v>367</v>
      </c>
      <c r="J58" s="154">
        <v>79</v>
      </c>
      <c r="K58" s="156">
        <v>53.6</v>
      </c>
    </row>
    <row r="59" spans="1:11" ht="12.75" customHeight="1" x14ac:dyDescent="0.2">
      <c r="A59" s="115" t="s">
        <v>32</v>
      </c>
      <c r="B59" s="153"/>
      <c r="C59" s="154"/>
      <c r="D59" s="154"/>
      <c r="E59" s="154"/>
      <c r="F59" s="154"/>
      <c r="G59" s="155"/>
      <c r="H59" s="153"/>
      <c r="I59" s="154"/>
      <c r="J59" s="154"/>
      <c r="K59" s="156"/>
    </row>
    <row r="60" spans="1:11" ht="12.75" customHeight="1" x14ac:dyDescent="0.2">
      <c r="A60" s="118" t="s">
        <v>10</v>
      </c>
      <c r="B60" s="153"/>
      <c r="C60" s="154"/>
      <c r="D60" s="154"/>
      <c r="E60" s="154"/>
      <c r="F60" s="154"/>
      <c r="G60" s="155"/>
      <c r="H60" s="153"/>
      <c r="I60" s="154"/>
      <c r="J60" s="154"/>
      <c r="K60" s="156"/>
    </row>
    <row r="61" spans="1:11" ht="12.75" customHeight="1" x14ac:dyDescent="0.2">
      <c r="A61" s="119" t="s">
        <v>54</v>
      </c>
      <c r="B61" s="153">
        <v>5657.5</v>
      </c>
      <c r="C61" s="154">
        <v>4615.5</v>
      </c>
      <c r="D61" s="154" t="s">
        <v>222</v>
      </c>
      <c r="E61" s="154" t="s">
        <v>222</v>
      </c>
      <c r="F61" s="154" t="s">
        <v>222</v>
      </c>
      <c r="G61" s="154" t="s">
        <v>222</v>
      </c>
      <c r="H61" s="153">
        <v>1042</v>
      </c>
      <c r="I61" s="154" t="s">
        <v>222</v>
      </c>
      <c r="J61" s="154" t="s">
        <v>222</v>
      </c>
      <c r="K61" s="156" t="s">
        <v>222</v>
      </c>
    </row>
    <row r="62" spans="1:11" ht="12.75" customHeight="1" x14ac:dyDescent="0.2">
      <c r="A62" s="86"/>
      <c r="B62" s="158"/>
      <c r="C62" s="158"/>
      <c r="D62" s="158"/>
      <c r="E62" s="158"/>
      <c r="F62" s="159"/>
      <c r="G62" s="159"/>
      <c r="H62" s="158"/>
      <c r="I62" s="158"/>
      <c r="J62" s="158"/>
      <c r="K62" s="160"/>
    </row>
    <row r="63" spans="1:11" x14ac:dyDescent="0.2">
      <c r="A63" s="161" t="s">
        <v>186</v>
      </c>
    </row>
    <row r="64" spans="1:11" x14ac:dyDescent="0.2">
      <c r="A64" s="162" t="s">
        <v>187</v>
      </c>
    </row>
    <row r="65" spans="1:1" x14ac:dyDescent="0.2">
      <c r="A65" s="161" t="s">
        <v>188</v>
      </c>
    </row>
    <row r="66" spans="1:1" x14ac:dyDescent="0.2">
      <c r="A66" s="163" t="s">
        <v>189</v>
      </c>
    </row>
  </sheetData>
  <mergeCells count="10">
    <mergeCell ref="A7:A10"/>
    <mergeCell ref="B7:B9"/>
    <mergeCell ref="C7:H7"/>
    <mergeCell ref="I7:I9"/>
    <mergeCell ref="J7:J9"/>
    <mergeCell ref="K7:K9"/>
    <mergeCell ref="C8:C9"/>
    <mergeCell ref="D8:G8"/>
    <mergeCell ref="H8:H9"/>
    <mergeCell ref="B10:K10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>
      <selection activeCell="K39" sqref="K39"/>
    </sheetView>
  </sheetViews>
  <sheetFormatPr defaultRowHeight="12.75" x14ac:dyDescent="0.2"/>
  <cols>
    <col min="1" max="1" width="18.140625" style="8" customWidth="1"/>
    <col min="2" max="11" width="13.7109375" style="8" customWidth="1"/>
    <col min="12" max="256" width="9.140625" style="8"/>
    <col min="257" max="257" width="14.7109375" style="8" customWidth="1"/>
    <col min="258" max="259" width="9.5703125" style="8" customWidth="1"/>
    <col min="260" max="260" width="8.5703125" style="8" customWidth="1"/>
    <col min="261" max="261" width="9" style="8" customWidth="1"/>
    <col min="262" max="265" width="8.5703125" style="8" customWidth="1"/>
    <col min="266" max="512" width="9.140625" style="8"/>
    <col min="513" max="513" width="14.7109375" style="8" customWidth="1"/>
    <col min="514" max="515" width="9.5703125" style="8" customWidth="1"/>
    <col min="516" max="516" width="8.5703125" style="8" customWidth="1"/>
    <col min="517" max="517" width="9" style="8" customWidth="1"/>
    <col min="518" max="521" width="8.5703125" style="8" customWidth="1"/>
    <col min="522" max="768" width="9.140625" style="8"/>
    <col min="769" max="769" width="14.7109375" style="8" customWidth="1"/>
    <col min="770" max="771" width="9.5703125" style="8" customWidth="1"/>
    <col min="772" max="772" width="8.5703125" style="8" customWidth="1"/>
    <col min="773" max="773" width="9" style="8" customWidth="1"/>
    <col min="774" max="777" width="8.5703125" style="8" customWidth="1"/>
    <col min="778" max="1024" width="9.140625" style="8"/>
    <col min="1025" max="1025" width="14.7109375" style="8" customWidth="1"/>
    <col min="1026" max="1027" width="9.5703125" style="8" customWidth="1"/>
    <col min="1028" max="1028" width="8.5703125" style="8" customWidth="1"/>
    <col min="1029" max="1029" width="9" style="8" customWidth="1"/>
    <col min="1030" max="1033" width="8.5703125" style="8" customWidth="1"/>
    <col min="1034" max="1280" width="9.140625" style="8"/>
    <col min="1281" max="1281" width="14.7109375" style="8" customWidth="1"/>
    <col min="1282" max="1283" width="9.5703125" style="8" customWidth="1"/>
    <col min="1284" max="1284" width="8.5703125" style="8" customWidth="1"/>
    <col min="1285" max="1285" width="9" style="8" customWidth="1"/>
    <col min="1286" max="1289" width="8.5703125" style="8" customWidth="1"/>
    <col min="1290" max="1536" width="9.140625" style="8"/>
    <col min="1537" max="1537" width="14.7109375" style="8" customWidth="1"/>
    <col min="1538" max="1539" width="9.5703125" style="8" customWidth="1"/>
    <col min="1540" max="1540" width="8.5703125" style="8" customWidth="1"/>
    <col min="1541" max="1541" width="9" style="8" customWidth="1"/>
    <col min="1542" max="1545" width="8.5703125" style="8" customWidth="1"/>
    <col min="1546" max="1792" width="9.140625" style="8"/>
    <col min="1793" max="1793" width="14.7109375" style="8" customWidth="1"/>
    <col min="1794" max="1795" width="9.5703125" style="8" customWidth="1"/>
    <col min="1796" max="1796" width="8.5703125" style="8" customWidth="1"/>
    <col min="1797" max="1797" width="9" style="8" customWidth="1"/>
    <col min="1798" max="1801" width="8.5703125" style="8" customWidth="1"/>
    <col min="1802" max="2048" width="9.140625" style="8"/>
    <col min="2049" max="2049" width="14.7109375" style="8" customWidth="1"/>
    <col min="2050" max="2051" width="9.5703125" style="8" customWidth="1"/>
    <col min="2052" max="2052" width="8.5703125" style="8" customWidth="1"/>
    <col min="2053" max="2053" width="9" style="8" customWidth="1"/>
    <col min="2054" max="2057" width="8.5703125" style="8" customWidth="1"/>
    <col min="2058" max="2304" width="9.140625" style="8"/>
    <col min="2305" max="2305" width="14.7109375" style="8" customWidth="1"/>
    <col min="2306" max="2307" width="9.5703125" style="8" customWidth="1"/>
    <col min="2308" max="2308" width="8.5703125" style="8" customWidth="1"/>
    <col min="2309" max="2309" width="9" style="8" customWidth="1"/>
    <col min="2310" max="2313" width="8.5703125" style="8" customWidth="1"/>
    <col min="2314" max="2560" width="9.140625" style="8"/>
    <col min="2561" max="2561" width="14.7109375" style="8" customWidth="1"/>
    <col min="2562" max="2563" width="9.5703125" style="8" customWidth="1"/>
    <col min="2564" max="2564" width="8.5703125" style="8" customWidth="1"/>
    <col min="2565" max="2565" width="9" style="8" customWidth="1"/>
    <col min="2566" max="2569" width="8.5703125" style="8" customWidth="1"/>
    <col min="2570" max="2816" width="9.140625" style="8"/>
    <col min="2817" max="2817" width="14.7109375" style="8" customWidth="1"/>
    <col min="2818" max="2819" width="9.5703125" style="8" customWidth="1"/>
    <col min="2820" max="2820" width="8.5703125" style="8" customWidth="1"/>
    <col min="2821" max="2821" width="9" style="8" customWidth="1"/>
    <col min="2822" max="2825" width="8.5703125" style="8" customWidth="1"/>
    <col min="2826" max="3072" width="9.140625" style="8"/>
    <col min="3073" max="3073" width="14.7109375" style="8" customWidth="1"/>
    <col min="3074" max="3075" width="9.5703125" style="8" customWidth="1"/>
    <col min="3076" max="3076" width="8.5703125" style="8" customWidth="1"/>
    <col min="3077" max="3077" width="9" style="8" customWidth="1"/>
    <col min="3078" max="3081" width="8.5703125" style="8" customWidth="1"/>
    <col min="3082" max="3328" width="9.140625" style="8"/>
    <col min="3329" max="3329" width="14.7109375" style="8" customWidth="1"/>
    <col min="3330" max="3331" width="9.5703125" style="8" customWidth="1"/>
    <col min="3332" max="3332" width="8.5703125" style="8" customWidth="1"/>
    <col min="3333" max="3333" width="9" style="8" customWidth="1"/>
    <col min="3334" max="3337" width="8.5703125" style="8" customWidth="1"/>
    <col min="3338" max="3584" width="9.140625" style="8"/>
    <col min="3585" max="3585" width="14.7109375" style="8" customWidth="1"/>
    <col min="3586" max="3587" width="9.5703125" style="8" customWidth="1"/>
    <col min="3588" max="3588" width="8.5703125" style="8" customWidth="1"/>
    <col min="3589" max="3589" width="9" style="8" customWidth="1"/>
    <col min="3590" max="3593" width="8.5703125" style="8" customWidth="1"/>
    <col min="3594" max="3840" width="9.140625" style="8"/>
    <col min="3841" max="3841" width="14.7109375" style="8" customWidth="1"/>
    <col min="3842" max="3843" width="9.5703125" style="8" customWidth="1"/>
    <col min="3844" max="3844" width="8.5703125" style="8" customWidth="1"/>
    <col min="3845" max="3845" width="9" style="8" customWidth="1"/>
    <col min="3846" max="3849" width="8.5703125" style="8" customWidth="1"/>
    <col min="3850" max="4096" width="9.140625" style="8"/>
    <col min="4097" max="4097" width="14.7109375" style="8" customWidth="1"/>
    <col min="4098" max="4099" width="9.5703125" style="8" customWidth="1"/>
    <col min="4100" max="4100" width="8.5703125" style="8" customWidth="1"/>
    <col min="4101" max="4101" width="9" style="8" customWidth="1"/>
    <col min="4102" max="4105" width="8.5703125" style="8" customWidth="1"/>
    <col min="4106" max="4352" width="9.140625" style="8"/>
    <col min="4353" max="4353" width="14.7109375" style="8" customWidth="1"/>
    <col min="4354" max="4355" width="9.5703125" style="8" customWidth="1"/>
    <col min="4356" max="4356" width="8.5703125" style="8" customWidth="1"/>
    <col min="4357" max="4357" width="9" style="8" customWidth="1"/>
    <col min="4358" max="4361" width="8.5703125" style="8" customWidth="1"/>
    <col min="4362" max="4608" width="9.140625" style="8"/>
    <col min="4609" max="4609" width="14.7109375" style="8" customWidth="1"/>
    <col min="4610" max="4611" width="9.5703125" style="8" customWidth="1"/>
    <col min="4612" max="4612" width="8.5703125" style="8" customWidth="1"/>
    <col min="4613" max="4613" width="9" style="8" customWidth="1"/>
    <col min="4614" max="4617" width="8.5703125" style="8" customWidth="1"/>
    <col min="4618" max="4864" width="9.140625" style="8"/>
    <col min="4865" max="4865" width="14.7109375" style="8" customWidth="1"/>
    <col min="4866" max="4867" width="9.5703125" style="8" customWidth="1"/>
    <col min="4868" max="4868" width="8.5703125" style="8" customWidth="1"/>
    <col min="4869" max="4869" width="9" style="8" customWidth="1"/>
    <col min="4870" max="4873" width="8.5703125" style="8" customWidth="1"/>
    <col min="4874" max="5120" width="9.140625" style="8"/>
    <col min="5121" max="5121" width="14.7109375" style="8" customWidth="1"/>
    <col min="5122" max="5123" width="9.5703125" style="8" customWidth="1"/>
    <col min="5124" max="5124" width="8.5703125" style="8" customWidth="1"/>
    <col min="5125" max="5125" width="9" style="8" customWidth="1"/>
    <col min="5126" max="5129" width="8.5703125" style="8" customWidth="1"/>
    <col min="5130" max="5376" width="9.140625" style="8"/>
    <col min="5377" max="5377" width="14.7109375" style="8" customWidth="1"/>
    <col min="5378" max="5379" width="9.5703125" style="8" customWidth="1"/>
    <col min="5380" max="5380" width="8.5703125" style="8" customWidth="1"/>
    <col min="5381" max="5381" width="9" style="8" customWidth="1"/>
    <col min="5382" max="5385" width="8.5703125" style="8" customWidth="1"/>
    <col min="5386" max="5632" width="9.140625" style="8"/>
    <col min="5633" max="5633" width="14.7109375" style="8" customWidth="1"/>
    <col min="5634" max="5635" width="9.5703125" style="8" customWidth="1"/>
    <col min="5636" max="5636" width="8.5703125" style="8" customWidth="1"/>
    <col min="5637" max="5637" width="9" style="8" customWidth="1"/>
    <col min="5638" max="5641" width="8.5703125" style="8" customWidth="1"/>
    <col min="5642" max="5888" width="9.140625" style="8"/>
    <col min="5889" max="5889" width="14.7109375" style="8" customWidth="1"/>
    <col min="5890" max="5891" width="9.5703125" style="8" customWidth="1"/>
    <col min="5892" max="5892" width="8.5703125" style="8" customWidth="1"/>
    <col min="5893" max="5893" width="9" style="8" customWidth="1"/>
    <col min="5894" max="5897" width="8.5703125" style="8" customWidth="1"/>
    <col min="5898" max="6144" width="9.140625" style="8"/>
    <col min="6145" max="6145" width="14.7109375" style="8" customWidth="1"/>
    <col min="6146" max="6147" width="9.5703125" style="8" customWidth="1"/>
    <col min="6148" max="6148" width="8.5703125" style="8" customWidth="1"/>
    <col min="6149" max="6149" width="9" style="8" customWidth="1"/>
    <col min="6150" max="6153" width="8.5703125" style="8" customWidth="1"/>
    <col min="6154" max="6400" width="9.140625" style="8"/>
    <col min="6401" max="6401" width="14.7109375" style="8" customWidth="1"/>
    <col min="6402" max="6403" width="9.5703125" style="8" customWidth="1"/>
    <col min="6404" max="6404" width="8.5703125" style="8" customWidth="1"/>
    <col min="6405" max="6405" width="9" style="8" customWidth="1"/>
    <col min="6406" max="6409" width="8.5703125" style="8" customWidth="1"/>
    <col min="6410" max="6656" width="9.140625" style="8"/>
    <col min="6657" max="6657" width="14.7109375" style="8" customWidth="1"/>
    <col min="6658" max="6659" width="9.5703125" style="8" customWidth="1"/>
    <col min="6660" max="6660" width="8.5703125" style="8" customWidth="1"/>
    <col min="6661" max="6661" width="9" style="8" customWidth="1"/>
    <col min="6662" max="6665" width="8.5703125" style="8" customWidth="1"/>
    <col min="6666" max="6912" width="9.140625" style="8"/>
    <col min="6913" max="6913" width="14.7109375" style="8" customWidth="1"/>
    <col min="6914" max="6915" width="9.5703125" style="8" customWidth="1"/>
    <col min="6916" max="6916" width="8.5703125" style="8" customWidth="1"/>
    <col min="6917" max="6917" width="9" style="8" customWidth="1"/>
    <col min="6918" max="6921" width="8.5703125" style="8" customWidth="1"/>
    <col min="6922" max="7168" width="9.140625" style="8"/>
    <col min="7169" max="7169" width="14.7109375" style="8" customWidth="1"/>
    <col min="7170" max="7171" width="9.5703125" style="8" customWidth="1"/>
    <col min="7172" max="7172" width="8.5703125" style="8" customWidth="1"/>
    <col min="7173" max="7173" width="9" style="8" customWidth="1"/>
    <col min="7174" max="7177" width="8.5703125" style="8" customWidth="1"/>
    <col min="7178" max="7424" width="9.140625" style="8"/>
    <col min="7425" max="7425" width="14.7109375" style="8" customWidth="1"/>
    <col min="7426" max="7427" width="9.5703125" style="8" customWidth="1"/>
    <col min="7428" max="7428" width="8.5703125" style="8" customWidth="1"/>
    <col min="7429" max="7429" width="9" style="8" customWidth="1"/>
    <col min="7430" max="7433" width="8.5703125" style="8" customWidth="1"/>
    <col min="7434" max="7680" width="9.140625" style="8"/>
    <col min="7681" max="7681" width="14.7109375" style="8" customWidth="1"/>
    <col min="7682" max="7683" width="9.5703125" style="8" customWidth="1"/>
    <col min="7684" max="7684" width="8.5703125" style="8" customWidth="1"/>
    <col min="7685" max="7685" width="9" style="8" customWidth="1"/>
    <col min="7686" max="7689" width="8.5703125" style="8" customWidth="1"/>
    <col min="7690" max="7936" width="9.140625" style="8"/>
    <col min="7937" max="7937" width="14.7109375" style="8" customWidth="1"/>
    <col min="7938" max="7939" width="9.5703125" style="8" customWidth="1"/>
    <col min="7940" max="7940" width="8.5703125" style="8" customWidth="1"/>
    <col min="7941" max="7941" width="9" style="8" customWidth="1"/>
    <col min="7942" max="7945" width="8.5703125" style="8" customWidth="1"/>
    <col min="7946" max="8192" width="9.140625" style="8"/>
    <col min="8193" max="8193" width="14.7109375" style="8" customWidth="1"/>
    <col min="8194" max="8195" width="9.5703125" style="8" customWidth="1"/>
    <col min="8196" max="8196" width="8.5703125" style="8" customWidth="1"/>
    <col min="8197" max="8197" width="9" style="8" customWidth="1"/>
    <col min="8198" max="8201" width="8.5703125" style="8" customWidth="1"/>
    <col min="8202" max="8448" width="9.140625" style="8"/>
    <col min="8449" max="8449" width="14.7109375" style="8" customWidth="1"/>
    <col min="8450" max="8451" width="9.5703125" style="8" customWidth="1"/>
    <col min="8452" max="8452" width="8.5703125" style="8" customWidth="1"/>
    <col min="8453" max="8453" width="9" style="8" customWidth="1"/>
    <col min="8454" max="8457" width="8.5703125" style="8" customWidth="1"/>
    <col min="8458" max="8704" width="9.140625" style="8"/>
    <col min="8705" max="8705" width="14.7109375" style="8" customWidth="1"/>
    <col min="8706" max="8707" width="9.5703125" style="8" customWidth="1"/>
    <col min="8708" max="8708" width="8.5703125" style="8" customWidth="1"/>
    <col min="8709" max="8709" width="9" style="8" customWidth="1"/>
    <col min="8710" max="8713" width="8.5703125" style="8" customWidth="1"/>
    <col min="8714" max="8960" width="9.140625" style="8"/>
    <col min="8961" max="8961" width="14.7109375" style="8" customWidth="1"/>
    <col min="8962" max="8963" width="9.5703125" style="8" customWidth="1"/>
    <col min="8964" max="8964" width="8.5703125" style="8" customWidth="1"/>
    <col min="8965" max="8965" width="9" style="8" customWidth="1"/>
    <col min="8966" max="8969" width="8.5703125" style="8" customWidth="1"/>
    <col min="8970" max="9216" width="9.140625" style="8"/>
    <col min="9217" max="9217" width="14.7109375" style="8" customWidth="1"/>
    <col min="9218" max="9219" width="9.5703125" style="8" customWidth="1"/>
    <col min="9220" max="9220" width="8.5703125" style="8" customWidth="1"/>
    <col min="9221" max="9221" width="9" style="8" customWidth="1"/>
    <col min="9222" max="9225" width="8.5703125" style="8" customWidth="1"/>
    <col min="9226" max="9472" width="9.140625" style="8"/>
    <col min="9473" max="9473" width="14.7109375" style="8" customWidth="1"/>
    <col min="9474" max="9475" width="9.5703125" style="8" customWidth="1"/>
    <col min="9476" max="9476" width="8.5703125" style="8" customWidth="1"/>
    <col min="9477" max="9477" width="9" style="8" customWidth="1"/>
    <col min="9478" max="9481" width="8.5703125" style="8" customWidth="1"/>
    <col min="9482" max="9728" width="9.140625" style="8"/>
    <col min="9729" max="9729" width="14.7109375" style="8" customWidth="1"/>
    <col min="9730" max="9731" width="9.5703125" style="8" customWidth="1"/>
    <col min="9732" max="9732" width="8.5703125" style="8" customWidth="1"/>
    <col min="9733" max="9733" width="9" style="8" customWidth="1"/>
    <col min="9734" max="9737" width="8.5703125" style="8" customWidth="1"/>
    <col min="9738" max="9984" width="9.140625" style="8"/>
    <col min="9985" max="9985" width="14.7109375" style="8" customWidth="1"/>
    <col min="9986" max="9987" width="9.5703125" style="8" customWidth="1"/>
    <col min="9988" max="9988" width="8.5703125" style="8" customWidth="1"/>
    <col min="9989" max="9989" width="9" style="8" customWidth="1"/>
    <col min="9990" max="9993" width="8.5703125" style="8" customWidth="1"/>
    <col min="9994" max="10240" width="9.140625" style="8"/>
    <col min="10241" max="10241" width="14.7109375" style="8" customWidth="1"/>
    <col min="10242" max="10243" width="9.5703125" style="8" customWidth="1"/>
    <col min="10244" max="10244" width="8.5703125" style="8" customWidth="1"/>
    <col min="10245" max="10245" width="9" style="8" customWidth="1"/>
    <col min="10246" max="10249" width="8.5703125" style="8" customWidth="1"/>
    <col min="10250" max="10496" width="9.140625" style="8"/>
    <col min="10497" max="10497" width="14.7109375" style="8" customWidth="1"/>
    <col min="10498" max="10499" width="9.5703125" style="8" customWidth="1"/>
    <col min="10500" max="10500" width="8.5703125" style="8" customWidth="1"/>
    <col min="10501" max="10501" width="9" style="8" customWidth="1"/>
    <col min="10502" max="10505" width="8.5703125" style="8" customWidth="1"/>
    <col min="10506" max="10752" width="9.140625" style="8"/>
    <col min="10753" max="10753" width="14.7109375" style="8" customWidth="1"/>
    <col min="10754" max="10755" width="9.5703125" style="8" customWidth="1"/>
    <col min="10756" max="10756" width="8.5703125" style="8" customWidth="1"/>
    <col min="10757" max="10757" width="9" style="8" customWidth="1"/>
    <col min="10758" max="10761" width="8.5703125" style="8" customWidth="1"/>
    <col min="10762" max="11008" width="9.140625" style="8"/>
    <col min="11009" max="11009" width="14.7109375" style="8" customWidth="1"/>
    <col min="11010" max="11011" width="9.5703125" style="8" customWidth="1"/>
    <col min="11012" max="11012" width="8.5703125" style="8" customWidth="1"/>
    <col min="11013" max="11013" width="9" style="8" customWidth="1"/>
    <col min="11014" max="11017" width="8.5703125" style="8" customWidth="1"/>
    <col min="11018" max="11264" width="9.140625" style="8"/>
    <col min="11265" max="11265" width="14.7109375" style="8" customWidth="1"/>
    <col min="11266" max="11267" width="9.5703125" style="8" customWidth="1"/>
    <col min="11268" max="11268" width="8.5703125" style="8" customWidth="1"/>
    <col min="11269" max="11269" width="9" style="8" customWidth="1"/>
    <col min="11270" max="11273" width="8.5703125" style="8" customWidth="1"/>
    <col min="11274" max="11520" width="9.140625" style="8"/>
    <col min="11521" max="11521" width="14.7109375" style="8" customWidth="1"/>
    <col min="11522" max="11523" width="9.5703125" style="8" customWidth="1"/>
    <col min="11524" max="11524" width="8.5703125" style="8" customWidth="1"/>
    <col min="11525" max="11525" width="9" style="8" customWidth="1"/>
    <col min="11526" max="11529" width="8.5703125" style="8" customWidth="1"/>
    <col min="11530" max="11776" width="9.140625" style="8"/>
    <col min="11777" max="11777" width="14.7109375" style="8" customWidth="1"/>
    <col min="11778" max="11779" width="9.5703125" style="8" customWidth="1"/>
    <col min="11780" max="11780" width="8.5703125" style="8" customWidth="1"/>
    <col min="11781" max="11781" width="9" style="8" customWidth="1"/>
    <col min="11782" max="11785" width="8.5703125" style="8" customWidth="1"/>
    <col min="11786" max="12032" width="9.140625" style="8"/>
    <col min="12033" max="12033" width="14.7109375" style="8" customWidth="1"/>
    <col min="12034" max="12035" width="9.5703125" style="8" customWidth="1"/>
    <col min="12036" max="12036" width="8.5703125" style="8" customWidth="1"/>
    <col min="12037" max="12037" width="9" style="8" customWidth="1"/>
    <col min="12038" max="12041" width="8.5703125" style="8" customWidth="1"/>
    <col min="12042" max="12288" width="9.140625" style="8"/>
    <col min="12289" max="12289" width="14.7109375" style="8" customWidth="1"/>
    <col min="12290" max="12291" width="9.5703125" style="8" customWidth="1"/>
    <col min="12292" max="12292" width="8.5703125" style="8" customWidth="1"/>
    <col min="12293" max="12293" width="9" style="8" customWidth="1"/>
    <col min="12294" max="12297" width="8.5703125" style="8" customWidth="1"/>
    <col min="12298" max="12544" width="9.140625" style="8"/>
    <col min="12545" max="12545" width="14.7109375" style="8" customWidth="1"/>
    <col min="12546" max="12547" width="9.5703125" style="8" customWidth="1"/>
    <col min="12548" max="12548" width="8.5703125" style="8" customWidth="1"/>
    <col min="12549" max="12549" width="9" style="8" customWidth="1"/>
    <col min="12550" max="12553" width="8.5703125" style="8" customWidth="1"/>
    <col min="12554" max="12800" width="9.140625" style="8"/>
    <col min="12801" max="12801" width="14.7109375" style="8" customWidth="1"/>
    <col min="12802" max="12803" width="9.5703125" style="8" customWidth="1"/>
    <col min="12804" max="12804" width="8.5703125" style="8" customWidth="1"/>
    <col min="12805" max="12805" width="9" style="8" customWidth="1"/>
    <col min="12806" max="12809" width="8.5703125" style="8" customWidth="1"/>
    <col min="12810" max="13056" width="9.140625" style="8"/>
    <col min="13057" max="13057" width="14.7109375" style="8" customWidth="1"/>
    <col min="13058" max="13059" width="9.5703125" style="8" customWidth="1"/>
    <col min="13060" max="13060" width="8.5703125" style="8" customWidth="1"/>
    <col min="13061" max="13061" width="9" style="8" customWidth="1"/>
    <col min="13062" max="13065" width="8.5703125" style="8" customWidth="1"/>
    <col min="13066" max="13312" width="9.140625" style="8"/>
    <col min="13313" max="13313" width="14.7109375" style="8" customWidth="1"/>
    <col min="13314" max="13315" width="9.5703125" style="8" customWidth="1"/>
    <col min="13316" max="13316" width="8.5703125" style="8" customWidth="1"/>
    <col min="13317" max="13317" width="9" style="8" customWidth="1"/>
    <col min="13318" max="13321" width="8.5703125" style="8" customWidth="1"/>
    <col min="13322" max="13568" width="9.140625" style="8"/>
    <col min="13569" max="13569" width="14.7109375" style="8" customWidth="1"/>
    <col min="13570" max="13571" width="9.5703125" style="8" customWidth="1"/>
    <col min="13572" max="13572" width="8.5703125" style="8" customWidth="1"/>
    <col min="13573" max="13573" width="9" style="8" customWidth="1"/>
    <col min="13574" max="13577" width="8.5703125" style="8" customWidth="1"/>
    <col min="13578" max="13824" width="9.140625" style="8"/>
    <col min="13825" max="13825" width="14.7109375" style="8" customWidth="1"/>
    <col min="13826" max="13827" width="9.5703125" style="8" customWidth="1"/>
    <col min="13828" max="13828" width="8.5703125" style="8" customWidth="1"/>
    <col min="13829" max="13829" width="9" style="8" customWidth="1"/>
    <col min="13830" max="13833" width="8.5703125" style="8" customWidth="1"/>
    <col min="13834" max="14080" width="9.140625" style="8"/>
    <col min="14081" max="14081" width="14.7109375" style="8" customWidth="1"/>
    <col min="14082" max="14083" width="9.5703125" style="8" customWidth="1"/>
    <col min="14084" max="14084" width="8.5703125" style="8" customWidth="1"/>
    <col min="14085" max="14085" width="9" style="8" customWidth="1"/>
    <col min="14086" max="14089" width="8.5703125" style="8" customWidth="1"/>
    <col min="14090" max="14336" width="9.140625" style="8"/>
    <col min="14337" max="14337" width="14.7109375" style="8" customWidth="1"/>
    <col min="14338" max="14339" width="9.5703125" style="8" customWidth="1"/>
    <col min="14340" max="14340" width="8.5703125" style="8" customWidth="1"/>
    <col min="14341" max="14341" width="9" style="8" customWidth="1"/>
    <col min="14342" max="14345" width="8.5703125" style="8" customWidth="1"/>
    <col min="14346" max="14592" width="9.140625" style="8"/>
    <col min="14593" max="14593" width="14.7109375" style="8" customWidth="1"/>
    <col min="14594" max="14595" width="9.5703125" style="8" customWidth="1"/>
    <col min="14596" max="14596" width="8.5703125" style="8" customWidth="1"/>
    <col min="14597" max="14597" width="9" style="8" customWidth="1"/>
    <col min="14598" max="14601" width="8.5703125" style="8" customWidth="1"/>
    <col min="14602" max="14848" width="9.140625" style="8"/>
    <col min="14849" max="14849" width="14.7109375" style="8" customWidth="1"/>
    <col min="14850" max="14851" width="9.5703125" style="8" customWidth="1"/>
    <col min="14852" max="14852" width="8.5703125" style="8" customWidth="1"/>
    <col min="14853" max="14853" width="9" style="8" customWidth="1"/>
    <col min="14854" max="14857" width="8.5703125" style="8" customWidth="1"/>
    <col min="14858" max="15104" width="9.140625" style="8"/>
    <col min="15105" max="15105" width="14.7109375" style="8" customWidth="1"/>
    <col min="15106" max="15107" width="9.5703125" style="8" customWidth="1"/>
    <col min="15108" max="15108" width="8.5703125" style="8" customWidth="1"/>
    <col min="15109" max="15109" width="9" style="8" customWidth="1"/>
    <col min="15110" max="15113" width="8.5703125" style="8" customWidth="1"/>
    <col min="15114" max="15360" width="9.140625" style="8"/>
    <col min="15361" max="15361" width="14.7109375" style="8" customWidth="1"/>
    <col min="15362" max="15363" width="9.5703125" style="8" customWidth="1"/>
    <col min="15364" max="15364" width="8.5703125" style="8" customWidth="1"/>
    <col min="15365" max="15365" width="9" style="8" customWidth="1"/>
    <col min="15366" max="15369" width="8.5703125" style="8" customWidth="1"/>
    <col min="15370" max="15616" width="9.140625" style="8"/>
    <col min="15617" max="15617" width="14.7109375" style="8" customWidth="1"/>
    <col min="15618" max="15619" width="9.5703125" style="8" customWidth="1"/>
    <col min="15620" max="15620" width="8.5703125" style="8" customWidth="1"/>
    <col min="15621" max="15621" width="9" style="8" customWidth="1"/>
    <col min="15622" max="15625" width="8.5703125" style="8" customWidth="1"/>
    <col min="15626" max="15872" width="9.140625" style="8"/>
    <col min="15873" max="15873" width="14.7109375" style="8" customWidth="1"/>
    <col min="15874" max="15875" width="9.5703125" style="8" customWidth="1"/>
    <col min="15876" max="15876" width="8.5703125" style="8" customWidth="1"/>
    <col min="15877" max="15877" width="9" style="8" customWidth="1"/>
    <col min="15878" max="15881" width="8.5703125" style="8" customWidth="1"/>
    <col min="15882" max="16128" width="9.140625" style="8"/>
    <col min="16129" max="16129" width="14.7109375" style="8" customWidth="1"/>
    <col min="16130" max="16131" width="9.5703125" style="8" customWidth="1"/>
    <col min="16132" max="16132" width="8.5703125" style="8" customWidth="1"/>
    <col min="16133" max="16133" width="9" style="8" customWidth="1"/>
    <col min="16134" max="16137" width="8.5703125" style="8" customWidth="1"/>
    <col min="16138" max="16384" width="9.140625" style="8"/>
  </cols>
  <sheetData>
    <row r="1" spans="1:11" x14ac:dyDescent="0.2">
      <c r="A1" s="6" t="s">
        <v>68</v>
      </c>
      <c r="B1" s="5" t="s">
        <v>69</v>
      </c>
      <c r="C1" s="6"/>
      <c r="D1" s="6"/>
      <c r="E1" s="6"/>
      <c r="F1" s="6"/>
      <c r="G1" s="6"/>
      <c r="H1" s="6"/>
      <c r="I1" s="6"/>
      <c r="J1" s="6"/>
      <c r="K1" s="6"/>
    </row>
    <row r="2" spans="1:11" x14ac:dyDescent="0.2">
      <c r="A2" s="6"/>
      <c r="B2" s="5" t="s">
        <v>214</v>
      </c>
      <c r="C2" s="6"/>
      <c r="D2" s="6"/>
      <c r="E2" s="6"/>
      <c r="F2" s="6"/>
      <c r="G2" s="6"/>
      <c r="H2" s="6"/>
      <c r="I2" s="6"/>
      <c r="J2" s="6"/>
      <c r="K2" s="6"/>
    </row>
    <row r="3" spans="1:11" x14ac:dyDescent="0.2">
      <c r="A3" s="6"/>
      <c r="B3" s="7" t="s">
        <v>70</v>
      </c>
      <c r="C3" s="6"/>
      <c r="D3" s="6"/>
      <c r="E3" s="6"/>
      <c r="F3" s="6"/>
      <c r="G3" s="6"/>
      <c r="H3" s="6"/>
      <c r="I3" s="6"/>
      <c r="J3" s="6"/>
      <c r="K3" s="6"/>
    </row>
    <row r="4" spans="1:11" x14ac:dyDescent="0.2">
      <c r="A4" s="6"/>
      <c r="B4" s="7" t="s">
        <v>215</v>
      </c>
      <c r="C4" s="6"/>
      <c r="D4" s="6"/>
      <c r="E4" s="6"/>
      <c r="F4" s="6"/>
      <c r="G4" s="6"/>
      <c r="H4" s="6"/>
      <c r="I4" s="6"/>
      <c r="J4" s="6"/>
      <c r="K4" s="6"/>
    </row>
    <row r="5" spans="1:11" x14ac:dyDescent="0.2">
      <c r="A5" s="6"/>
      <c r="B5" s="5" t="s">
        <v>73</v>
      </c>
      <c r="C5" s="6"/>
      <c r="D5" s="6"/>
      <c r="E5" s="6"/>
      <c r="F5" s="6"/>
      <c r="G5" s="6"/>
      <c r="H5" s="6"/>
      <c r="I5" s="6"/>
      <c r="J5" s="6"/>
      <c r="K5" s="6"/>
    </row>
    <row r="6" spans="1:11" x14ac:dyDescent="0.2">
      <c r="A6" s="6"/>
      <c r="B6" s="7" t="s">
        <v>74</v>
      </c>
      <c r="C6" s="6"/>
      <c r="D6" s="6"/>
      <c r="E6" s="6"/>
      <c r="F6" s="6"/>
      <c r="G6" s="6"/>
      <c r="H6" s="6"/>
      <c r="I6" s="6"/>
      <c r="J6" s="6"/>
      <c r="K6" s="6"/>
    </row>
    <row r="7" spans="1:11" s="6" customFormat="1" ht="18" customHeight="1" x14ac:dyDescent="0.2">
      <c r="A7" s="231" t="s">
        <v>79</v>
      </c>
      <c r="B7" s="221" t="s">
        <v>176</v>
      </c>
      <c r="C7" s="240" t="s">
        <v>75</v>
      </c>
      <c r="D7" s="244"/>
      <c r="E7" s="244"/>
      <c r="F7" s="244"/>
      <c r="G7" s="244"/>
      <c r="H7" s="241"/>
      <c r="I7" s="221" t="s">
        <v>177</v>
      </c>
      <c r="J7" s="221" t="s">
        <v>178</v>
      </c>
      <c r="K7" s="237" t="s">
        <v>179</v>
      </c>
    </row>
    <row r="8" spans="1:11" s="6" customFormat="1" ht="18" customHeight="1" x14ac:dyDescent="0.2">
      <c r="A8" s="231"/>
      <c r="B8" s="222"/>
      <c r="C8" s="221" t="s">
        <v>180</v>
      </c>
      <c r="D8" s="240" t="s">
        <v>181</v>
      </c>
      <c r="E8" s="244"/>
      <c r="F8" s="244"/>
      <c r="G8" s="241"/>
      <c r="H8" s="221" t="s">
        <v>182</v>
      </c>
      <c r="I8" s="222"/>
      <c r="J8" s="222"/>
      <c r="K8" s="242"/>
    </row>
    <row r="9" spans="1:11" s="6" customFormat="1" ht="96.75" customHeight="1" x14ac:dyDescent="0.2">
      <c r="A9" s="231"/>
      <c r="B9" s="223"/>
      <c r="C9" s="223"/>
      <c r="D9" s="14" t="s">
        <v>183</v>
      </c>
      <c r="E9" s="205" t="s">
        <v>192</v>
      </c>
      <c r="F9" s="205" t="s">
        <v>184</v>
      </c>
      <c r="G9" s="205" t="s">
        <v>185</v>
      </c>
      <c r="H9" s="223"/>
      <c r="I9" s="223"/>
      <c r="J9" s="223"/>
      <c r="K9" s="239"/>
    </row>
    <row r="10" spans="1:11" s="6" customFormat="1" ht="19.5" customHeight="1" thickBot="1" x14ac:dyDescent="0.25">
      <c r="A10" s="232"/>
      <c r="B10" s="245" t="s">
        <v>76</v>
      </c>
      <c r="C10" s="245"/>
      <c r="D10" s="245"/>
      <c r="E10" s="245"/>
      <c r="F10" s="245"/>
      <c r="G10" s="245"/>
      <c r="H10" s="245"/>
      <c r="I10" s="245"/>
      <c r="J10" s="245"/>
      <c r="K10" s="245"/>
    </row>
    <row r="11" spans="1:11" s="6" customFormat="1" x14ac:dyDescent="0.2">
      <c r="A11" s="140"/>
      <c r="B11" s="146"/>
      <c r="C11" s="146"/>
      <c r="D11" s="146"/>
      <c r="E11" s="146"/>
      <c r="F11" s="146"/>
      <c r="G11" s="146"/>
      <c r="H11" s="146"/>
      <c r="I11" s="146"/>
      <c r="J11" s="146"/>
      <c r="K11" s="148"/>
    </row>
    <row r="12" spans="1:11" x14ac:dyDescent="0.2">
      <c r="A12" s="110" t="s">
        <v>77</v>
      </c>
      <c r="B12" s="68">
        <v>94817</v>
      </c>
      <c r="C12" s="68">
        <v>44542.7</v>
      </c>
      <c r="D12" s="68">
        <v>6381.6</v>
      </c>
      <c r="E12" s="68">
        <v>24722.9</v>
      </c>
      <c r="F12" s="68">
        <v>200</v>
      </c>
      <c r="G12" s="151" t="s">
        <v>222</v>
      </c>
      <c r="H12" s="68">
        <v>6033.3</v>
      </c>
      <c r="I12" s="68">
        <v>7771.2</v>
      </c>
      <c r="J12" s="68">
        <v>3022.1</v>
      </c>
      <c r="K12" s="165">
        <v>2143.1999999999998</v>
      </c>
    </row>
    <row r="13" spans="1:11" x14ac:dyDescent="0.2">
      <c r="A13" s="114" t="s">
        <v>1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52"/>
    </row>
    <row r="14" spans="1:11" x14ac:dyDescent="0.2">
      <c r="A14" s="110" t="s">
        <v>78</v>
      </c>
      <c r="B14" s="68">
        <v>10084.5</v>
      </c>
      <c r="C14" s="68">
        <v>7045.1</v>
      </c>
      <c r="D14" s="68" t="s">
        <v>222</v>
      </c>
      <c r="E14" s="68">
        <v>754.4</v>
      </c>
      <c r="F14" s="68" t="s">
        <v>222</v>
      </c>
      <c r="G14" s="68" t="s">
        <v>222</v>
      </c>
      <c r="H14" s="68">
        <v>538.1</v>
      </c>
      <c r="I14" s="68">
        <v>290.3</v>
      </c>
      <c r="J14" s="68">
        <v>895.3</v>
      </c>
      <c r="K14" s="165">
        <v>561.29999999999995</v>
      </c>
    </row>
    <row r="15" spans="1:11" x14ac:dyDescent="0.2">
      <c r="A15" s="114" t="s">
        <v>2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52"/>
    </row>
    <row r="16" spans="1:11" x14ac:dyDescent="0.2">
      <c r="A16" s="115" t="s">
        <v>3</v>
      </c>
      <c r="B16" s="68"/>
      <c r="C16" s="68"/>
      <c r="D16" s="68"/>
      <c r="E16" s="68"/>
      <c r="F16" s="68"/>
      <c r="G16" s="68"/>
      <c r="H16" s="68"/>
      <c r="I16" s="68"/>
      <c r="J16" s="68"/>
      <c r="K16" s="165"/>
    </row>
    <row r="17" spans="1:11" x14ac:dyDescent="0.2">
      <c r="A17" s="118" t="s">
        <v>4</v>
      </c>
      <c r="B17" s="166"/>
      <c r="C17" s="166"/>
      <c r="D17" s="166"/>
      <c r="E17" s="166"/>
      <c r="F17" s="166"/>
      <c r="G17" s="155"/>
      <c r="H17" s="166"/>
      <c r="I17" s="166"/>
      <c r="J17" s="166"/>
      <c r="K17" s="167"/>
    </row>
    <row r="18" spans="1:11" x14ac:dyDescent="0.2">
      <c r="A18" s="119" t="s">
        <v>5</v>
      </c>
      <c r="B18" s="166">
        <v>516.70000000000005</v>
      </c>
      <c r="C18" s="166">
        <v>516.70000000000005</v>
      </c>
      <c r="D18" s="166" t="s">
        <v>222</v>
      </c>
      <c r="E18" s="166" t="s">
        <v>222</v>
      </c>
      <c r="F18" s="166" t="s">
        <v>222</v>
      </c>
      <c r="G18" s="68" t="s">
        <v>222</v>
      </c>
      <c r="H18" s="166" t="s">
        <v>222</v>
      </c>
      <c r="I18" s="166" t="s">
        <v>222</v>
      </c>
      <c r="J18" s="166" t="s">
        <v>222</v>
      </c>
      <c r="K18" s="167" t="s">
        <v>222</v>
      </c>
    </row>
    <row r="19" spans="1:11" x14ac:dyDescent="0.2">
      <c r="A19" s="119" t="s">
        <v>6</v>
      </c>
      <c r="B19" s="166">
        <v>1571.1</v>
      </c>
      <c r="C19" s="166">
        <v>526.70000000000005</v>
      </c>
      <c r="D19" s="166" t="s">
        <v>222</v>
      </c>
      <c r="E19" s="166">
        <v>754.4</v>
      </c>
      <c r="F19" s="166" t="s">
        <v>222</v>
      </c>
      <c r="G19" s="68" t="s">
        <v>222</v>
      </c>
      <c r="H19" s="166" t="s">
        <v>222</v>
      </c>
      <c r="I19" s="166">
        <v>290</v>
      </c>
      <c r="J19" s="166" t="s">
        <v>222</v>
      </c>
      <c r="K19" s="167" t="s">
        <v>222</v>
      </c>
    </row>
    <row r="20" spans="1:11" x14ac:dyDescent="0.2">
      <c r="A20" s="119" t="s">
        <v>7</v>
      </c>
      <c r="B20" s="166">
        <v>1630</v>
      </c>
      <c r="C20" s="166">
        <v>1502.5</v>
      </c>
      <c r="D20" s="166" t="s">
        <v>222</v>
      </c>
      <c r="E20" s="166" t="s">
        <v>222</v>
      </c>
      <c r="F20" s="166" t="s">
        <v>222</v>
      </c>
      <c r="G20" s="68" t="s">
        <v>222</v>
      </c>
      <c r="H20" s="166">
        <v>127.5</v>
      </c>
      <c r="I20" s="166" t="s">
        <v>222</v>
      </c>
      <c r="J20" s="166" t="s">
        <v>222</v>
      </c>
      <c r="K20" s="167" t="s">
        <v>222</v>
      </c>
    </row>
    <row r="21" spans="1:11" x14ac:dyDescent="0.2">
      <c r="A21" s="119" t="s">
        <v>8</v>
      </c>
      <c r="B21" s="166">
        <v>6366.7</v>
      </c>
      <c r="C21" s="166">
        <v>4499.2</v>
      </c>
      <c r="D21" s="166" t="s">
        <v>222</v>
      </c>
      <c r="E21" s="166" t="s">
        <v>222</v>
      </c>
      <c r="F21" s="166" t="s">
        <v>222</v>
      </c>
      <c r="G21" s="68" t="s">
        <v>222</v>
      </c>
      <c r="H21" s="166">
        <v>410.6</v>
      </c>
      <c r="I21" s="166">
        <v>0.3</v>
      </c>
      <c r="J21" s="166">
        <v>895.3</v>
      </c>
      <c r="K21" s="167">
        <v>561.29999999999995</v>
      </c>
    </row>
    <row r="22" spans="1:11" ht="25.5" x14ac:dyDescent="0.2">
      <c r="A22" s="110" t="s">
        <v>35</v>
      </c>
      <c r="B22" s="68">
        <v>20018.599999999999</v>
      </c>
      <c r="C22" s="68">
        <v>19851.3</v>
      </c>
      <c r="D22" s="68" t="s">
        <v>222</v>
      </c>
      <c r="E22" s="68" t="s">
        <v>222</v>
      </c>
      <c r="F22" s="68" t="s">
        <v>222</v>
      </c>
      <c r="G22" s="68" t="s">
        <v>222</v>
      </c>
      <c r="H22" s="68">
        <v>142.19999999999999</v>
      </c>
      <c r="I22" s="68">
        <v>25.1</v>
      </c>
      <c r="J22" s="68" t="s">
        <v>222</v>
      </c>
      <c r="K22" s="165" t="s">
        <v>222</v>
      </c>
    </row>
    <row r="23" spans="1:11" x14ac:dyDescent="0.2">
      <c r="A23" s="114" t="s">
        <v>2</v>
      </c>
      <c r="B23" s="166"/>
      <c r="C23" s="166"/>
      <c r="D23" s="166"/>
      <c r="E23" s="166"/>
      <c r="F23" s="166"/>
      <c r="G23" s="155"/>
      <c r="H23" s="166"/>
      <c r="I23" s="166"/>
      <c r="J23" s="166"/>
      <c r="K23" s="167"/>
    </row>
    <row r="24" spans="1:11" ht="25.5" x14ac:dyDescent="0.2">
      <c r="A24" s="115" t="s">
        <v>32</v>
      </c>
      <c r="B24" s="166"/>
      <c r="C24" s="166"/>
      <c r="D24" s="166"/>
      <c r="E24" s="166"/>
      <c r="F24" s="166"/>
      <c r="G24" s="155"/>
      <c r="H24" s="166"/>
      <c r="I24" s="166"/>
      <c r="J24" s="166"/>
      <c r="K24" s="167"/>
    </row>
    <row r="25" spans="1:11" ht="12" customHeight="1" x14ac:dyDescent="0.2">
      <c r="A25" s="118" t="s">
        <v>10</v>
      </c>
      <c r="B25" s="166"/>
      <c r="C25" s="166"/>
      <c r="D25" s="166"/>
      <c r="E25" s="166"/>
      <c r="F25" s="166"/>
      <c r="H25" s="166"/>
      <c r="I25" s="166"/>
      <c r="J25" s="166"/>
      <c r="K25" s="167"/>
    </row>
    <row r="26" spans="1:11" x14ac:dyDescent="0.2">
      <c r="A26" s="119" t="s">
        <v>36</v>
      </c>
      <c r="B26" s="166">
        <v>20018.599999999999</v>
      </c>
      <c r="C26" s="166">
        <v>19851.3</v>
      </c>
      <c r="D26" s="166" t="s">
        <v>222</v>
      </c>
      <c r="E26" s="166" t="s">
        <v>222</v>
      </c>
      <c r="F26" s="166" t="s">
        <v>222</v>
      </c>
      <c r="G26" s="68" t="s">
        <v>222</v>
      </c>
      <c r="H26" s="166">
        <v>142.19999999999999</v>
      </c>
      <c r="I26" s="166">
        <v>25.1</v>
      </c>
      <c r="J26" s="166" t="s">
        <v>222</v>
      </c>
      <c r="K26" s="167" t="s">
        <v>222</v>
      </c>
    </row>
    <row r="27" spans="1:11" ht="25.5" x14ac:dyDescent="0.2">
      <c r="A27" s="110" t="s">
        <v>37</v>
      </c>
      <c r="B27" s="68">
        <v>21735.5</v>
      </c>
      <c r="C27" s="68">
        <v>7281</v>
      </c>
      <c r="D27" s="68" t="s">
        <v>222</v>
      </c>
      <c r="E27" s="68">
        <v>9173</v>
      </c>
      <c r="F27" s="68">
        <v>200</v>
      </c>
      <c r="G27" s="151" t="s">
        <v>222</v>
      </c>
      <c r="H27" s="68">
        <v>1318.9</v>
      </c>
      <c r="I27" s="68">
        <v>2686.5</v>
      </c>
      <c r="J27" s="68">
        <v>220</v>
      </c>
      <c r="K27" s="165">
        <v>856.1</v>
      </c>
    </row>
    <row r="28" spans="1:11" x14ac:dyDescent="0.2">
      <c r="A28" s="114" t="s">
        <v>2</v>
      </c>
      <c r="B28" s="150"/>
      <c r="C28" s="149"/>
      <c r="D28" s="149"/>
      <c r="E28" s="149"/>
      <c r="F28" s="149"/>
      <c r="G28" s="149"/>
      <c r="H28" s="149"/>
      <c r="I28" s="149"/>
      <c r="J28" s="149"/>
      <c r="K28" s="152"/>
    </row>
    <row r="29" spans="1:11" x14ac:dyDescent="0.2">
      <c r="A29" s="115" t="s">
        <v>3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pans="1:11" x14ac:dyDescent="0.2">
      <c r="A30" s="118" t="s">
        <v>4</v>
      </c>
      <c r="B30" s="166"/>
      <c r="C30" s="166"/>
      <c r="D30" s="166"/>
      <c r="E30" s="166"/>
      <c r="F30" s="155"/>
      <c r="G30" s="155"/>
      <c r="H30" s="166"/>
      <c r="I30" s="166"/>
      <c r="J30" s="166"/>
      <c r="K30" s="167"/>
    </row>
    <row r="31" spans="1:11" x14ac:dyDescent="0.2">
      <c r="A31" s="119" t="s">
        <v>12</v>
      </c>
      <c r="B31" s="166">
        <v>3356.2</v>
      </c>
      <c r="C31" s="166">
        <v>2595.5</v>
      </c>
      <c r="D31" s="166" t="s">
        <v>222</v>
      </c>
      <c r="E31" s="166" t="s">
        <v>222</v>
      </c>
      <c r="F31" s="68">
        <v>200</v>
      </c>
      <c r="G31" s="68" t="s">
        <v>222</v>
      </c>
      <c r="H31" s="166">
        <v>371</v>
      </c>
      <c r="I31" s="166">
        <v>69.7</v>
      </c>
      <c r="J31" s="166">
        <v>120</v>
      </c>
      <c r="K31" s="167" t="s">
        <v>222</v>
      </c>
    </row>
    <row r="32" spans="1:11" x14ac:dyDescent="0.2">
      <c r="A32" s="119" t="s">
        <v>13</v>
      </c>
      <c r="B32" s="166">
        <v>9639.7999999999993</v>
      </c>
      <c r="C32" s="166">
        <v>1415.3</v>
      </c>
      <c r="D32" s="166" t="s">
        <v>222</v>
      </c>
      <c r="E32" s="166">
        <v>6199.7</v>
      </c>
      <c r="F32" s="68" t="s">
        <v>222</v>
      </c>
      <c r="G32" s="155" t="s">
        <v>222</v>
      </c>
      <c r="H32" s="166">
        <v>24.8</v>
      </c>
      <c r="I32" s="166">
        <v>2000</v>
      </c>
      <c r="J32" s="166" t="s">
        <v>222</v>
      </c>
      <c r="K32" s="167" t="s">
        <v>222</v>
      </c>
    </row>
    <row r="33" spans="1:11" x14ac:dyDescent="0.2">
      <c r="A33" s="119" t="s">
        <v>14</v>
      </c>
      <c r="B33" s="166">
        <v>4147.8</v>
      </c>
      <c r="C33" s="166">
        <v>986.4</v>
      </c>
      <c r="D33" s="166" t="s">
        <v>222</v>
      </c>
      <c r="E33" s="166">
        <v>2973.3</v>
      </c>
      <c r="F33" s="68" t="s">
        <v>222</v>
      </c>
      <c r="G33" s="68" t="s">
        <v>222</v>
      </c>
      <c r="H33" s="166" t="s">
        <v>222</v>
      </c>
      <c r="I33" s="166">
        <v>75.5</v>
      </c>
      <c r="J33" s="166" t="s">
        <v>222</v>
      </c>
      <c r="K33" s="167">
        <v>112.6</v>
      </c>
    </row>
    <row r="34" spans="1:11" x14ac:dyDescent="0.2">
      <c r="A34" s="119" t="s">
        <v>15</v>
      </c>
      <c r="B34" s="166">
        <v>3687.4</v>
      </c>
      <c r="C34" s="166">
        <v>1583.4</v>
      </c>
      <c r="D34" s="166" t="s">
        <v>222</v>
      </c>
      <c r="E34" s="166" t="s">
        <v>222</v>
      </c>
      <c r="F34" s="68" t="s">
        <v>222</v>
      </c>
      <c r="G34" s="68" t="s">
        <v>222</v>
      </c>
      <c r="H34" s="166">
        <v>923.1</v>
      </c>
      <c r="I34" s="166">
        <v>337.4</v>
      </c>
      <c r="J34" s="166">
        <v>100</v>
      </c>
      <c r="K34" s="167">
        <v>743.5</v>
      </c>
    </row>
    <row r="35" spans="1:11" x14ac:dyDescent="0.2">
      <c r="A35" s="119" t="s">
        <v>38</v>
      </c>
      <c r="B35" s="166">
        <v>904.3</v>
      </c>
      <c r="C35" s="166">
        <v>700.4</v>
      </c>
      <c r="D35" s="166" t="s">
        <v>222</v>
      </c>
      <c r="E35" s="166" t="s">
        <v>222</v>
      </c>
      <c r="F35" s="68" t="s">
        <v>222</v>
      </c>
      <c r="G35" s="155" t="s">
        <v>222</v>
      </c>
      <c r="H35" s="166" t="s">
        <v>222</v>
      </c>
      <c r="I35" s="166">
        <v>203.9</v>
      </c>
      <c r="J35" s="166" t="s">
        <v>222</v>
      </c>
      <c r="K35" s="167" t="s">
        <v>222</v>
      </c>
    </row>
    <row r="36" spans="1:11" ht="25.5" x14ac:dyDescent="0.2">
      <c r="A36" s="115" t="s">
        <v>32</v>
      </c>
      <c r="B36" s="166"/>
      <c r="C36" s="166"/>
      <c r="D36" s="166"/>
      <c r="E36" s="166"/>
      <c r="F36" s="155"/>
      <c r="G36" s="155"/>
      <c r="H36" s="166"/>
      <c r="I36" s="166"/>
      <c r="J36" s="166"/>
      <c r="K36" s="167"/>
    </row>
    <row r="37" spans="1:11" ht="12" customHeight="1" x14ac:dyDescent="0.2">
      <c r="A37" s="118" t="s">
        <v>10</v>
      </c>
      <c r="B37" s="166"/>
      <c r="C37" s="166"/>
      <c r="D37" s="166"/>
      <c r="E37" s="166"/>
      <c r="F37" s="155"/>
      <c r="G37" s="155"/>
      <c r="H37" s="166"/>
      <c r="I37" s="166"/>
      <c r="J37" s="166"/>
      <c r="K37" s="167"/>
    </row>
    <row r="38" spans="1:11" ht="25.5" x14ac:dyDescent="0.2">
      <c r="A38" s="119" t="s">
        <v>39</v>
      </c>
      <c r="B38" s="166" t="s">
        <v>222</v>
      </c>
      <c r="C38" s="166" t="s">
        <v>222</v>
      </c>
      <c r="D38" s="68" t="s">
        <v>222</v>
      </c>
      <c r="E38" s="68" t="s">
        <v>222</v>
      </c>
      <c r="F38" s="166" t="s">
        <v>222</v>
      </c>
      <c r="G38" s="166" t="s">
        <v>222</v>
      </c>
      <c r="H38" s="68" t="s">
        <v>222</v>
      </c>
      <c r="I38" s="68" t="s">
        <v>222</v>
      </c>
      <c r="J38" s="166" t="s">
        <v>222</v>
      </c>
      <c r="K38" s="167" t="s">
        <v>222</v>
      </c>
    </row>
    <row r="39" spans="1:11" ht="25.5" x14ac:dyDescent="0.2">
      <c r="A39" s="110" t="s">
        <v>40</v>
      </c>
      <c r="B39" s="68">
        <v>31808.5</v>
      </c>
      <c r="C39" s="68">
        <v>5720.5</v>
      </c>
      <c r="D39" s="68">
        <v>6381.6</v>
      </c>
      <c r="E39" s="68">
        <v>12813.9</v>
      </c>
      <c r="F39" s="151" t="s">
        <v>222</v>
      </c>
      <c r="G39" s="151" t="s">
        <v>222</v>
      </c>
      <c r="H39" s="68">
        <v>2538.8000000000002</v>
      </c>
      <c r="I39" s="68">
        <v>3905.4</v>
      </c>
      <c r="J39" s="68">
        <v>448.3</v>
      </c>
      <c r="K39" s="165" t="s">
        <v>222</v>
      </c>
    </row>
    <row r="40" spans="1:11" x14ac:dyDescent="0.2">
      <c r="A40" s="114" t="s">
        <v>9</v>
      </c>
      <c r="B40" s="150"/>
      <c r="C40" s="149"/>
      <c r="D40" s="149"/>
      <c r="E40" s="149"/>
      <c r="F40" s="149"/>
      <c r="G40" s="149"/>
      <c r="H40" s="149"/>
      <c r="I40" s="149"/>
      <c r="J40" s="149"/>
      <c r="K40" s="152"/>
    </row>
    <row r="41" spans="1:11" x14ac:dyDescent="0.2">
      <c r="A41" s="115" t="s">
        <v>41</v>
      </c>
      <c r="B41" s="166"/>
      <c r="C41" s="166"/>
      <c r="D41" s="166"/>
      <c r="E41" s="166"/>
      <c r="F41" s="155"/>
      <c r="G41" s="155"/>
      <c r="H41" s="166"/>
      <c r="I41" s="166"/>
      <c r="J41" s="166"/>
      <c r="K41" s="167"/>
    </row>
    <row r="42" spans="1:11" x14ac:dyDescent="0.2">
      <c r="A42" s="118" t="s">
        <v>4</v>
      </c>
      <c r="B42" s="166"/>
      <c r="C42" s="166"/>
      <c r="D42" s="166"/>
      <c r="E42" s="166"/>
      <c r="F42" s="155"/>
      <c r="G42" s="155"/>
      <c r="H42" s="166"/>
      <c r="I42" s="166"/>
      <c r="J42" s="166"/>
      <c r="K42" s="167"/>
    </row>
    <row r="43" spans="1:11" x14ac:dyDescent="0.2">
      <c r="A43" s="119" t="s">
        <v>42</v>
      </c>
      <c r="B43" s="166">
        <v>897.9</v>
      </c>
      <c r="C43" s="166">
        <v>522.70000000000005</v>
      </c>
      <c r="D43" s="166" t="s">
        <v>222</v>
      </c>
      <c r="E43" s="166" t="s">
        <v>222</v>
      </c>
      <c r="F43" s="68" t="s">
        <v>222</v>
      </c>
      <c r="G43" s="68" t="s">
        <v>222</v>
      </c>
      <c r="H43" s="166">
        <v>325.39999999999998</v>
      </c>
      <c r="I43" s="166">
        <v>49.8</v>
      </c>
      <c r="J43" s="166" t="s">
        <v>222</v>
      </c>
      <c r="K43" s="167" t="s">
        <v>222</v>
      </c>
    </row>
    <row r="44" spans="1:11" x14ac:dyDescent="0.2">
      <c r="A44" s="119" t="s">
        <v>43</v>
      </c>
      <c r="B44" s="166">
        <v>21.4</v>
      </c>
      <c r="C44" s="166">
        <v>21.4</v>
      </c>
      <c r="D44" s="166" t="s">
        <v>222</v>
      </c>
      <c r="E44" s="166" t="s">
        <v>222</v>
      </c>
      <c r="F44" s="68" t="s">
        <v>222</v>
      </c>
      <c r="G44" s="68" t="s">
        <v>222</v>
      </c>
      <c r="H44" s="166" t="s">
        <v>222</v>
      </c>
      <c r="I44" s="166" t="s">
        <v>222</v>
      </c>
      <c r="J44" s="166" t="s">
        <v>222</v>
      </c>
      <c r="K44" s="167" t="s">
        <v>222</v>
      </c>
    </row>
    <row r="45" spans="1:11" s="168" customFormat="1" ht="12.75" customHeight="1" x14ac:dyDescent="0.2">
      <c r="A45" s="119" t="s">
        <v>44</v>
      </c>
      <c r="B45" s="166">
        <v>9425.4</v>
      </c>
      <c r="C45" s="166">
        <v>1292.0999999999999</v>
      </c>
      <c r="D45" s="166" t="s">
        <v>222</v>
      </c>
      <c r="E45" s="166">
        <v>7117.3</v>
      </c>
      <c r="F45" s="68" t="s">
        <v>222</v>
      </c>
      <c r="G45" s="68" t="s">
        <v>222</v>
      </c>
      <c r="H45" s="166">
        <v>424.5</v>
      </c>
      <c r="I45" s="166">
        <v>302.2</v>
      </c>
      <c r="J45" s="166">
        <v>289.3</v>
      </c>
      <c r="K45" s="167" t="s">
        <v>222</v>
      </c>
    </row>
    <row r="46" spans="1:11" x14ac:dyDescent="0.2">
      <c r="A46" s="119" t="s">
        <v>45</v>
      </c>
      <c r="B46" s="166">
        <v>16074.7</v>
      </c>
      <c r="C46" s="166">
        <v>1507.8</v>
      </c>
      <c r="D46" s="166">
        <v>6381.6</v>
      </c>
      <c r="E46" s="166">
        <v>5681.6</v>
      </c>
      <c r="F46" s="68" t="s">
        <v>222</v>
      </c>
      <c r="G46" s="155" t="s">
        <v>222</v>
      </c>
      <c r="H46" s="166" t="s">
        <v>222</v>
      </c>
      <c r="I46" s="166">
        <v>2503.6999999999998</v>
      </c>
      <c r="J46" s="166" t="s">
        <v>222</v>
      </c>
      <c r="K46" s="167" t="s">
        <v>222</v>
      </c>
    </row>
    <row r="47" spans="1:11" x14ac:dyDescent="0.2">
      <c r="A47" s="119" t="s">
        <v>46</v>
      </c>
      <c r="B47" s="166">
        <v>2771.1</v>
      </c>
      <c r="C47" s="166">
        <v>1026.0999999999999</v>
      </c>
      <c r="D47" s="166" t="s">
        <v>222</v>
      </c>
      <c r="E47" s="166">
        <v>15</v>
      </c>
      <c r="F47" s="68" t="s">
        <v>222</v>
      </c>
      <c r="G47" s="68" t="s">
        <v>222</v>
      </c>
      <c r="H47" s="166">
        <v>1412</v>
      </c>
      <c r="I47" s="166">
        <v>159</v>
      </c>
      <c r="J47" s="166">
        <v>159</v>
      </c>
      <c r="K47" s="167" t="s">
        <v>222</v>
      </c>
    </row>
    <row r="48" spans="1:11" x14ac:dyDescent="0.2">
      <c r="A48" s="119" t="s">
        <v>47</v>
      </c>
      <c r="B48" s="166">
        <v>1803.7</v>
      </c>
      <c r="C48" s="166">
        <v>648.1</v>
      </c>
      <c r="D48" s="166" t="s">
        <v>222</v>
      </c>
      <c r="E48" s="166" t="s">
        <v>222</v>
      </c>
      <c r="F48" s="68" t="s">
        <v>222</v>
      </c>
      <c r="G48" s="68" t="s">
        <v>222</v>
      </c>
      <c r="H48" s="166">
        <v>264.89999999999998</v>
      </c>
      <c r="I48" s="166">
        <v>890.7</v>
      </c>
      <c r="J48" s="166" t="s">
        <v>222</v>
      </c>
      <c r="K48" s="167" t="s">
        <v>222</v>
      </c>
    </row>
    <row r="49" spans="1:13" x14ac:dyDescent="0.2">
      <c r="A49" s="119" t="s">
        <v>48</v>
      </c>
      <c r="B49" s="166">
        <v>814.3</v>
      </c>
      <c r="C49" s="166">
        <v>702.3</v>
      </c>
      <c r="D49" s="166" t="s">
        <v>222</v>
      </c>
      <c r="E49" s="166" t="s">
        <v>222</v>
      </c>
      <c r="F49" s="68" t="s">
        <v>222</v>
      </c>
      <c r="G49" s="68" t="s">
        <v>222</v>
      </c>
      <c r="H49" s="166">
        <v>112</v>
      </c>
      <c r="I49" s="166" t="s">
        <v>222</v>
      </c>
      <c r="J49" s="166" t="s">
        <v>222</v>
      </c>
      <c r="K49" s="167" t="s">
        <v>222</v>
      </c>
    </row>
    <row r="50" spans="1:13" ht="25.5" x14ac:dyDescent="0.2">
      <c r="A50" s="110" t="s">
        <v>24</v>
      </c>
      <c r="B50" s="68">
        <v>11169.9</v>
      </c>
      <c r="C50" s="68">
        <v>4644.8</v>
      </c>
      <c r="D50" s="68" t="s">
        <v>222</v>
      </c>
      <c r="E50" s="68">
        <v>1981.6</v>
      </c>
      <c r="F50" s="68" t="s">
        <v>222</v>
      </c>
      <c r="G50" s="68" t="s">
        <v>222</v>
      </c>
      <c r="H50" s="68">
        <v>1495.3</v>
      </c>
      <c r="I50" s="68">
        <v>863.9</v>
      </c>
      <c r="J50" s="68">
        <v>1458.5</v>
      </c>
      <c r="K50" s="165">
        <v>725.8</v>
      </c>
    </row>
    <row r="51" spans="1:13" x14ac:dyDescent="0.2">
      <c r="A51" s="114" t="s">
        <v>9</v>
      </c>
      <c r="B51" s="150"/>
      <c r="C51" s="149"/>
      <c r="D51" s="149"/>
      <c r="E51" s="149"/>
      <c r="F51" s="149"/>
      <c r="G51" s="149"/>
      <c r="H51" s="149"/>
      <c r="I51" s="149"/>
      <c r="J51" s="149"/>
      <c r="K51" s="152"/>
    </row>
    <row r="52" spans="1:13" x14ac:dyDescent="0.2">
      <c r="A52" s="115" t="s">
        <v>3</v>
      </c>
      <c r="B52" s="166"/>
      <c r="C52" s="166"/>
      <c r="D52" s="166"/>
      <c r="E52" s="166"/>
      <c r="F52" s="155"/>
      <c r="G52" s="155"/>
      <c r="H52" s="166"/>
      <c r="I52" s="166"/>
      <c r="J52" s="166"/>
      <c r="K52" s="167"/>
    </row>
    <row r="53" spans="1:13" x14ac:dyDescent="0.2">
      <c r="A53" s="118" t="s">
        <v>4</v>
      </c>
      <c r="B53" s="166"/>
      <c r="C53" s="166"/>
      <c r="D53" s="166"/>
      <c r="E53" s="166"/>
      <c r="F53" s="155"/>
      <c r="G53" s="155"/>
      <c r="H53" s="166"/>
      <c r="I53" s="166"/>
      <c r="J53" s="166"/>
      <c r="K53" s="167"/>
    </row>
    <row r="54" spans="1:13" x14ac:dyDescent="0.2">
      <c r="A54" s="119" t="s">
        <v>49</v>
      </c>
      <c r="B54" s="166">
        <v>2672.7</v>
      </c>
      <c r="C54" s="166">
        <v>1374.2</v>
      </c>
      <c r="D54" s="166" t="s">
        <v>222</v>
      </c>
      <c r="E54" s="166" t="s">
        <v>222</v>
      </c>
      <c r="F54" s="68" t="s">
        <v>222</v>
      </c>
      <c r="G54" s="68" t="s">
        <v>222</v>
      </c>
      <c r="H54" s="166">
        <v>883.6</v>
      </c>
      <c r="I54" s="166">
        <v>414.9</v>
      </c>
      <c r="J54" s="166" t="s">
        <v>222</v>
      </c>
      <c r="K54" s="167" t="s">
        <v>222</v>
      </c>
    </row>
    <row r="55" spans="1:13" x14ac:dyDescent="0.2">
      <c r="A55" s="119" t="s">
        <v>50</v>
      </c>
      <c r="B55" s="166">
        <v>1008.5</v>
      </c>
      <c r="C55" s="166">
        <v>612.5</v>
      </c>
      <c r="D55" s="166" t="s">
        <v>222</v>
      </c>
      <c r="E55" s="166" t="s">
        <v>222</v>
      </c>
      <c r="F55" s="68" t="s">
        <v>222</v>
      </c>
      <c r="G55" s="68" t="s">
        <v>222</v>
      </c>
      <c r="H55" s="166">
        <v>118</v>
      </c>
      <c r="I55" s="166">
        <v>278</v>
      </c>
      <c r="J55" s="166" t="s">
        <v>222</v>
      </c>
      <c r="K55" s="167" t="s">
        <v>222</v>
      </c>
    </row>
    <row r="56" spans="1:13" x14ac:dyDescent="0.2">
      <c r="A56" s="119" t="s">
        <v>51</v>
      </c>
      <c r="B56" s="166">
        <v>2961.3</v>
      </c>
      <c r="C56" s="166">
        <v>1361.1</v>
      </c>
      <c r="D56" s="166" t="s">
        <v>222</v>
      </c>
      <c r="E56" s="166" t="s">
        <v>222</v>
      </c>
      <c r="F56" s="68" t="s">
        <v>222</v>
      </c>
      <c r="G56" s="68" t="s">
        <v>222</v>
      </c>
      <c r="H56" s="166">
        <v>493.7</v>
      </c>
      <c r="I56" s="166">
        <v>171</v>
      </c>
      <c r="J56" s="166">
        <v>935.5</v>
      </c>
      <c r="K56" s="167" t="s">
        <v>222</v>
      </c>
    </row>
    <row r="57" spans="1:13" x14ac:dyDescent="0.2">
      <c r="A57" s="119" t="s">
        <v>52</v>
      </c>
      <c r="B57" s="166">
        <v>3207</v>
      </c>
      <c r="C57" s="166">
        <v>191.6</v>
      </c>
      <c r="D57" s="166" t="s">
        <v>222</v>
      </c>
      <c r="E57" s="166">
        <v>1981.6</v>
      </c>
      <c r="F57" s="68" t="s">
        <v>222</v>
      </c>
      <c r="G57" s="68" t="s">
        <v>222</v>
      </c>
      <c r="H57" s="166" t="s">
        <v>222</v>
      </c>
      <c r="I57" s="166" t="s">
        <v>222</v>
      </c>
      <c r="J57" s="166">
        <v>308</v>
      </c>
      <c r="K57" s="167">
        <v>725.8</v>
      </c>
    </row>
    <row r="58" spans="1:13" x14ac:dyDescent="0.2">
      <c r="A58" s="119" t="s">
        <v>53</v>
      </c>
      <c r="B58" s="166">
        <v>1240.8</v>
      </c>
      <c r="C58" s="166">
        <v>1025.8</v>
      </c>
      <c r="D58" s="166" t="s">
        <v>222</v>
      </c>
      <c r="E58" s="166" t="s">
        <v>222</v>
      </c>
      <c r="F58" s="68" t="s">
        <v>222</v>
      </c>
      <c r="G58" s="68" t="s">
        <v>222</v>
      </c>
      <c r="H58" s="166" t="s">
        <v>222</v>
      </c>
      <c r="I58" s="166" t="s">
        <v>222</v>
      </c>
      <c r="J58" s="166">
        <v>215</v>
      </c>
      <c r="K58" s="167" t="s">
        <v>222</v>
      </c>
    </row>
    <row r="59" spans="1:13" ht="25.5" x14ac:dyDescent="0.2">
      <c r="A59" s="115" t="s">
        <v>32</v>
      </c>
      <c r="B59" s="173"/>
      <c r="C59" s="166"/>
      <c r="D59" s="166"/>
      <c r="E59" s="166"/>
      <c r="F59" s="155"/>
      <c r="G59" s="155"/>
      <c r="H59" s="166"/>
      <c r="I59" s="166"/>
      <c r="J59" s="166"/>
      <c r="K59" s="167"/>
    </row>
    <row r="60" spans="1:13" ht="12" customHeight="1" x14ac:dyDescent="0.2">
      <c r="A60" s="118" t="s">
        <v>10</v>
      </c>
      <c r="B60" s="173"/>
      <c r="C60" s="166"/>
      <c r="D60" s="166"/>
      <c r="E60" s="166"/>
      <c r="F60" s="155"/>
      <c r="G60" s="155"/>
      <c r="H60" s="166"/>
      <c r="I60" s="166"/>
      <c r="J60" s="166"/>
      <c r="K60" s="167"/>
    </row>
    <row r="61" spans="1:13" x14ac:dyDescent="0.2">
      <c r="A61" s="119" t="s">
        <v>54</v>
      </c>
      <c r="B61" s="173">
        <v>79.599999999999994</v>
      </c>
      <c r="C61" s="166">
        <v>79.599999999999994</v>
      </c>
      <c r="D61" s="166" t="s">
        <v>222</v>
      </c>
      <c r="E61" s="166" t="s">
        <v>222</v>
      </c>
      <c r="F61" s="68" t="s">
        <v>222</v>
      </c>
      <c r="G61" s="68" t="s">
        <v>222</v>
      </c>
      <c r="H61" s="166" t="s">
        <v>222</v>
      </c>
      <c r="I61" s="166" t="s">
        <v>222</v>
      </c>
      <c r="J61" s="166" t="s">
        <v>222</v>
      </c>
      <c r="K61" s="167" t="s">
        <v>222</v>
      </c>
    </row>
    <row r="62" spans="1:13" x14ac:dyDescent="0.2">
      <c r="A62" s="86"/>
      <c r="B62" s="169"/>
      <c r="C62" s="169"/>
      <c r="D62" s="169"/>
      <c r="E62" s="169"/>
      <c r="F62" s="170"/>
      <c r="G62" s="170"/>
      <c r="H62" s="169"/>
      <c r="I62" s="169"/>
      <c r="J62" s="169"/>
      <c r="K62" s="169"/>
    </row>
    <row r="63" spans="1:13" x14ac:dyDescent="0.2">
      <c r="A63" s="161" t="s">
        <v>186</v>
      </c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3" x14ac:dyDescent="0.2">
      <c r="A64" s="162" t="s">
        <v>225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171"/>
      <c r="M64" s="171"/>
    </row>
    <row r="65" spans="1:11" x14ac:dyDescent="0.2">
      <c r="A65" s="161" t="s">
        <v>188</v>
      </c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x14ac:dyDescent="0.2">
      <c r="A66" s="163" t="s">
        <v>189</v>
      </c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</sheetData>
  <mergeCells count="10">
    <mergeCell ref="A7:A10"/>
    <mergeCell ref="B7:B9"/>
    <mergeCell ref="C7:H7"/>
    <mergeCell ref="I7:I9"/>
    <mergeCell ref="J7:J9"/>
    <mergeCell ref="K7:K9"/>
    <mergeCell ref="C8:C9"/>
    <mergeCell ref="D8:G8"/>
    <mergeCell ref="H8:H9"/>
    <mergeCell ref="B10:K10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J47" sqref="J47"/>
    </sheetView>
  </sheetViews>
  <sheetFormatPr defaultRowHeight="12.75" x14ac:dyDescent="0.2"/>
  <cols>
    <col min="1" max="1" width="28.7109375" style="11" customWidth="1"/>
    <col min="2" max="7" width="13.140625" style="1" customWidth="1"/>
    <col min="8" max="16384" width="9.140625" style="11"/>
  </cols>
  <sheetData>
    <row r="1" spans="1:7" x14ac:dyDescent="0.2">
      <c r="A1" s="9" t="s">
        <v>31</v>
      </c>
      <c r="B1" s="212" t="s">
        <v>199</v>
      </c>
    </row>
    <row r="2" spans="1:7" x14ac:dyDescent="0.2">
      <c r="B2" s="106" t="s">
        <v>200</v>
      </c>
    </row>
    <row r="3" spans="1:7" s="9" customFormat="1" ht="65.25" customHeight="1" x14ac:dyDescent="0.2">
      <c r="A3" s="230" t="s">
        <v>79</v>
      </c>
      <c r="B3" s="225" t="s">
        <v>104</v>
      </c>
      <c r="C3" s="226"/>
      <c r="D3" s="225" t="s">
        <v>227</v>
      </c>
      <c r="E3" s="225"/>
      <c r="F3" s="225"/>
      <c r="G3" s="225"/>
    </row>
    <row r="4" spans="1:7" s="9" customFormat="1" ht="65.25" customHeight="1" x14ac:dyDescent="0.2">
      <c r="A4" s="231"/>
      <c r="B4" s="231" t="s">
        <v>108</v>
      </c>
      <c r="C4" s="231" t="s">
        <v>121</v>
      </c>
      <c r="D4" s="225" t="s">
        <v>226</v>
      </c>
      <c r="E4" s="226"/>
      <c r="F4" s="225" t="s">
        <v>107</v>
      </c>
      <c r="G4" s="225"/>
    </row>
    <row r="5" spans="1:7" s="9" customFormat="1" ht="65.25" customHeight="1" thickBot="1" x14ac:dyDescent="0.25">
      <c r="A5" s="232"/>
      <c r="B5" s="232"/>
      <c r="C5" s="232"/>
      <c r="D5" s="27" t="s">
        <v>105</v>
      </c>
      <c r="E5" s="210" t="s">
        <v>106</v>
      </c>
      <c r="F5" s="27" t="s">
        <v>105</v>
      </c>
      <c r="G5" s="211" t="s">
        <v>106</v>
      </c>
    </row>
    <row r="6" spans="1:7" s="9" customFormat="1" ht="12.75" customHeight="1" x14ac:dyDescent="0.2">
      <c r="A6" s="22"/>
      <c r="B6" s="22"/>
      <c r="C6" s="22"/>
      <c r="D6" s="22"/>
      <c r="E6" s="22"/>
      <c r="F6" s="22"/>
      <c r="G6" s="22"/>
    </row>
    <row r="7" spans="1:7" ht="12.75" customHeight="1" x14ac:dyDescent="0.2">
      <c r="A7" s="17" t="s">
        <v>91</v>
      </c>
      <c r="B7" s="214">
        <v>347</v>
      </c>
      <c r="C7" s="214">
        <v>2890</v>
      </c>
      <c r="D7" s="214">
        <v>798</v>
      </c>
      <c r="E7" s="214">
        <v>2.2999999999999998</v>
      </c>
      <c r="F7" s="214">
        <v>52556</v>
      </c>
      <c r="G7" s="95">
        <v>18.2</v>
      </c>
    </row>
    <row r="8" spans="1:7" ht="12.75" customHeight="1" x14ac:dyDescent="0.2">
      <c r="A8" s="18" t="s">
        <v>1</v>
      </c>
      <c r="B8" s="215"/>
      <c r="C8" s="215"/>
      <c r="D8" s="215"/>
      <c r="E8" s="215"/>
      <c r="F8" s="215"/>
      <c r="G8" s="101"/>
    </row>
    <row r="9" spans="1:7" ht="12.75" customHeight="1" x14ac:dyDescent="0.2">
      <c r="A9" s="17" t="s">
        <v>92</v>
      </c>
      <c r="B9" s="214">
        <v>94</v>
      </c>
      <c r="C9" s="214">
        <v>191</v>
      </c>
      <c r="D9" s="214">
        <v>243</v>
      </c>
      <c r="E9" s="214">
        <v>2.6</v>
      </c>
      <c r="F9" s="214">
        <v>1961</v>
      </c>
      <c r="G9" s="95">
        <v>10.3</v>
      </c>
    </row>
    <row r="10" spans="1:7" ht="12.75" customHeight="1" x14ac:dyDescent="0.2">
      <c r="A10" s="18" t="s">
        <v>2</v>
      </c>
      <c r="B10" s="215"/>
      <c r="C10" s="215"/>
      <c r="D10" s="215"/>
      <c r="E10" s="215"/>
      <c r="F10" s="215"/>
      <c r="G10" s="101"/>
    </row>
    <row r="11" spans="1:7" ht="12.75" customHeight="1" x14ac:dyDescent="0.2">
      <c r="A11" s="19" t="s">
        <v>3</v>
      </c>
      <c r="B11" s="215"/>
      <c r="C11" s="215"/>
      <c r="D11" s="215"/>
      <c r="E11" s="215"/>
      <c r="F11" s="215"/>
      <c r="G11" s="101"/>
    </row>
    <row r="12" spans="1:7" ht="12.75" customHeight="1" x14ac:dyDescent="0.2">
      <c r="A12" s="20" t="s">
        <v>4</v>
      </c>
      <c r="B12" s="215"/>
      <c r="C12" s="215"/>
      <c r="D12" s="215"/>
      <c r="E12" s="215"/>
      <c r="F12" s="215"/>
      <c r="G12" s="101"/>
    </row>
    <row r="13" spans="1:7" ht="12.75" customHeight="1" x14ac:dyDescent="0.2">
      <c r="A13" s="16" t="s">
        <v>5</v>
      </c>
      <c r="B13" s="215" t="s">
        <v>222</v>
      </c>
      <c r="C13" s="215">
        <v>11</v>
      </c>
      <c r="D13" s="215" t="s">
        <v>222</v>
      </c>
      <c r="E13" s="215" t="s">
        <v>222</v>
      </c>
      <c r="F13" s="215">
        <v>32</v>
      </c>
      <c r="G13" s="101">
        <v>2.9</v>
      </c>
    </row>
    <row r="14" spans="1:7" ht="12.75" customHeight="1" x14ac:dyDescent="0.2">
      <c r="A14" s="16" t="s">
        <v>6</v>
      </c>
      <c r="B14" s="215" t="s">
        <v>222</v>
      </c>
      <c r="C14" s="215" t="s">
        <v>222</v>
      </c>
      <c r="D14" s="215" t="s">
        <v>222</v>
      </c>
      <c r="E14" s="215" t="s">
        <v>222</v>
      </c>
      <c r="F14" s="215" t="s">
        <v>222</v>
      </c>
      <c r="G14" s="101" t="s">
        <v>222</v>
      </c>
    </row>
    <row r="15" spans="1:7" ht="12.75" customHeight="1" x14ac:dyDescent="0.2">
      <c r="A15" s="16" t="s">
        <v>7</v>
      </c>
      <c r="B15" s="215" t="s">
        <v>222</v>
      </c>
      <c r="C15" s="215">
        <v>10</v>
      </c>
      <c r="D15" s="215" t="s">
        <v>222</v>
      </c>
      <c r="E15" s="215" t="s">
        <v>222</v>
      </c>
      <c r="F15" s="215">
        <v>201</v>
      </c>
      <c r="G15" s="101">
        <v>20.100000000000001</v>
      </c>
    </row>
    <row r="16" spans="1:7" ht="12.75" customHeight="1" x14ac:dyDescent="0.2">
      <c r="A16" s="16" t="s">
        <v>8</v>
      </c>
      <c r="B16" s="215">
        <v>94</v>
      </c>
      <c r="C16" s="215">
        <v>170</v>
      </c>
      <c r="D16" s="215">
        <v>243</v>
      </c>
      <c r="E16" s="215">
        <v>2.6</v>
      </c>
      <c r="F16" s="215">
        <v>1728</v>
      </c>
      <c r="G16" s="101">
        <v>10.199999999999999</v>
      </c>
    </row>
    <row r="17" spans="1:7" ht="12.75" customHeight="1" x14ac:dyDescent="0.2">
      <c r="A17" s="21" t="s">
        <v>101</v>
      </c>
      <c r="B17" s="214" t="s">
        <v>222</v>
      </c>
      <c r="C17" s="214" t="s">
        <v>222</v>
      </c>
      <c r="D17" s="214" t="s">
        <v>222</v>
      </c>
      <c r="E17" s="214" t="s">
        <v>222</v>
      </c>
      <c r="F17" s="214" t="s">
        <v>222</v>
      </c>
      <c r="G17" s="95" t="s">
        <v>222</v>
      </c>
    </row>
    <row r="18" spans="1:7" ht="12.75" customHeight="1" x14ac:dyDescent="0.2">
      <c r="A18" s="18" t="s">
        <v>9</v>
      </c>
      <c r="B18" s="215"/>
      <c r="C18" s="215"/>
      <c r="D18" s="215"/>
      <c r="E18" s="215"/>
      <c r="F18" s="215"/>
      <c r="G18" s="101"/>
    </row>
    <row r="19" spans="1:7" ht="12.75" customHeight="1" x14ac:dyDescent="0.2">
      <c r="A19" s="16" t="s">
        <v>32</v>
      </c>
      <c r="B19" s="215"/>
      <c r="C19" s="215"/>
      <c r="D19" s="215"/>
      <c r="E19" s="215"/>
      <c r="F19" s="215"/>
      <c r="G19" s="101"/>
    </row>
    <row r="20" spans="1:7" ht="12.75" customHeight="1" x14ac:dyDescent="0.2">
      <c r="A20" s="20" t="s">
        <v>10</v>
      </c>
      <c r="B20" s="215"/>
      <c r="C20" s="215"/>
      <c r="D20" s="215"/>
      <c r="E20" s="215"/>
      <c r="F20" s="215"/>
      <c r="G20" s="101"/>
    </row>
    <row r="21" spans="1:7" ht="12.75" customHeight="1" x14ac:dyDescent="0.2">
      <c r="A21" s="16" t="s">
        <v>11</v>
      </c>
      <c r="B21" s="214" t="s">
        <v>222</v>
      </c>
      <c r="C21" s="214" t="s">
        <v>222</v>
      </c>
      <c r="D21" s="214" t="s">
        <v>222</v>
      </c>
      <c r="E21" s="214" t="s">
        <v>222</v>
      </c>
      <c r="F21" s="214" t="s">
        <v>222</v>
      </c>
      <c r="G21" s="95" t="s">
        <v>222</v>
      </c>
    </row>
    <row r="22" spans="1:7" ht="12.75" customHeight="1" x14ac:dyDescent="0.2">
      <c r="A22" s="21" t="s">
        <v>94</v>
      </c>
      <c r="B22" s="214">
        <v>25</v>
      </c>
      <c r="C22" s="214">
        <v>870</v>
      </c>
      <c r="D22" s="214">
        <v>200</v>
      </c>
      <c r="E22" s="214">
        <v>8</v>
      </c>
      <c r="F22" s="214">
        <v>18575</v>
      </c>
      <c r="G22" s="95">
        <v>21.4</v>
      </c>
    </row>
    <row r="23" spans="1:7" ht="12.75" customHeight="1" x14ac:dyDescent="0.2">
      <c r="A23" s="18" t="s">
        <v>2</v>
      </c>
      <c r="B23" s="215"/>
      <c r="C23" s="215"/>
      <c r="D23" s="215"/>
      <c r="E23" s="215"/>
      <c r="F23" s="215"/>
      <c r="G23" s="101"/>
    </row>
    <row r="24" spans="1:7" ht="12.75" customHeight="1" x14ac:dyDescent="0.2">
      <c r="A24" s="19" t="s">
        <v>3</v>
      </c>
      <c r="B24" s="215"/>
      <c r="C24" s="215"/>
      <c r="D24" s="215"/>
      <c r="E24" s="215"/>
      <c r="F24" s="215"/>
      <c r="G24" s="101"/>
    </row>
    <row r="25" spans="1:7" ht="12.75" customHeight="1" x14ac:dyDescent="0.2">
      <c r="A25" s="20" t="s">
        <v>4</v>
      </c>
      <c r="B25" s="215"/>
      <c r="C25" s="215"/>
      <c r="D25" s="215"/>
      <c r="E25" s="215"/>
      <c r="F25" s="215"/>
      <c r="G25" s="101"/>
    </row>
    <row r="26" spans="1:7" ht="12.75" customHeight="1" x14ac:dyDescent="0.2">
      <c r="A26" s="16" t="s">
        <v>12</v>
      </c>
      <c r="B26" s="215" t="s">
        <v>222</v>
      </c>
      <c r="C26" s="215">
        <v>213</v>
      </c>
      <c r="D26" s="215" t="s">
        <v>222</v>
      </c>
      <c r="E26" s="215" t="s">
        <v>222</v>
      </c>
      <c r="F26" s="215">
        <v>2721</v>
      </c>
      <c r="G26" s="101">
        <v>12.8</v>
      </c>
    </row>
    <row r="27" spans="1:7" ht="12.75" customHeight="1" x14ac:dyDescent="0.2">
      <c r="A27" s="16" t="s">
        <v>13</v>
      </c>
      <c r="B27" s="215">
        <v>25</v>
      </c>
      <c r="C27" s="215">
        <v>80</v>
      </c>
      <c r="D27" s="215">
        <v>200</v>
      </c>
      <c r="E27" s="215">
        <v>8</v>
      </c>
      <c r="F27" s="215">
        <v>631</v>
      </c>
      <c r="G27" s="101">
        <v>7.9</v>
      </c>
    </row>
    <row r="28" spans="1:7" ht="12.75" customHeight="1" x14ac:dyDescent="0.2">
      <c r="A28" s="16" t="s">
        <v>14</v>
      </c>
      <c r="B28" s="215" t="s">
        <v>222</v>
      </c>
      <c r="C28" s="215">
        <v>122</v>
      </c>
      <c r="D28" s="215" t="s">
        <v>222</v>
      </c>
      <c r="E28" s="215" t="s">
        <v>222</v>
      </c>
      <c r="F28" s="215">
        <v>4670</v>
      </c>
      <c r="G28" s="101">
        <v>38.299999999999997</v>
      </c>
    </row>
    <row r="29" spans="1:7" ht="12.75" customHeight="1" x14ac:dyDescent="0.2">
      <c r="A29" s="16" t="s">
        <v>15</v>
      </c>
      <c r="B29" s="215" t="s">
        <v>222</v>
      </c>
      <c r="C29" s="215">
        <v>361</v>
      </c>
      <c r="D29" s="215" t="s">
        <v>222</v>
      </c>
      <c r="E29" s="215" t="s">
        <v>222</v>
      </c>
      <c r="F29" s="215">
        <v>9436</v>
      </c>
      <c r="G29" s="101">
        <v>26.1</v>
      </c>
    </row>
    <row r="30" spans="1:7" ht="12.75" customHeight="1" x14ac:dyDescent="0.2">
      <c r="A30" s="16" t="s">
        <v>38</v>
      </c>
      <c r="B30" s="215" t="s">
        <v>222</v>
      </c>
      <c r="C30" s="215">
        <v>94</v>
      </c>
      <c r="D30" s="215" t="s">
        <v>222</v>
      </c>
      <c r="E30" s="215" t="s">
        <v>222</v>
      </c>
      <c r="F30" s="215">
        <v>1117</v>
      </c>
      <c r="G30" s="101">
        <v>11.9</v>
      </c>
    </row>
    <row r="31" spans="1:7" ht="12.75" customHeight="1" x14ac:dyDescent="0.2">
      <c r="A31" s="16" t="s">
        <v>32</v>
      </c>
      <c r="B31" s="215"/>
      <c r="C31" s="215"/>
      <c r="D31" s="215"/>
      <c r="E31" s="215"/>
      <c r="F31" s="215"/>
      <c r="G31" s="101"/>
    </row>
    <row r="32" spans="1:7" ht="12.75" customHeight="1" x14ac:dyDescent="0.2">
      <c r="A32" s="20" t="s">
        <v>10</v>
      </c>
      <c r="B32" s="215"/>
      <c r="C32" s="215"/>
      <c r="D32" s="215"/>
      <c r="E32" s="215"/>
      <c r="F32" s="215"/>
      <c r="G32" s="101"/>
    </row>
    <row r="33" spans="1:7" ht="12.75" customHeight="1" x14ac:dyDescent="0.2">
      <c r="A33" s="16" t="s">
        <v>16</v>
      </c>
      <c r="B33" s="214" t="s">
        <v>222</v>
      </c>
      <c r="C33" s="214" t="s">
        <v>222</v>
      </c>
      <c r="D33" s="214" t="s">
        <v>222</v>
      </c>
      <c r="E33" s="214" t="s">
        <v>222</v>
      </c>
      <c r="F33" s="214" t="s">
        <v>222</v>
      </c>
      <c r="G33" s="95" t="s">
        <v>222</v>
      </c>
    </row>
    <row r="34" spans="1:7" ht="12.75" customHeight="1" x14ac:dyDescent="0.2">
      <c r="A34" s="17" t="s">
        <v>96</v>
      </c>
      <c r="B34" s="214" t="s">
        <v>222</v>
      </c>
      <c r="C34" s="214">
        <v>469</v>
      </c>
      <c r="D34" s="214" t="s">
        <v>222</v>
      </c>
      <c r="E34" s="214" t="s">
        <v>222</v>
      </c>
      <c r="F34" s="214">
        <v>10179</v>
      </c>
      <c r="G34" s="95">
        <v>21.7</v>
      </c>
    </row>
    <row r="35" spans="1:7" ht="12.75" customHeight="1" x14ac:dyDescent="0.2">
      <c r="A35" s="18" t="s">
        <v>2</v>
      </c>
      <c r="B35" s="215"/>
      <c r="C35" s="215"/>
      <c r="D35" s="215"/>
      <c r="E35" s="215"/>
      <c r="F35" s="215"/>
      <c r="G35" s="101"/>
    </row>
    <row r="36" spans="1:7" ht="12.75" customHeight="1" x14ac:dyDescent="0.2">
      <c r="A36" s="19" t="s">
        <v>3</v>
      </c>
      <c r="B36" s="215"/>
      <c r="C36" s="215"/>
      <c r="D36" s="215"/>
      <c r="E36" s="215"/>
      <c r="F36" s="215"/>
      <c r="G36" s="101"/>
    </row>
    <row r="37" spans="1:7" ht="12.75" customHeight="1" x14ac:dyDescent="0.2">
      <c r="A37" s="20" t="s">
        <v>4</v>
      </c>
      <c r="B37" s="215"/>
      <c r="C37" s="215"/>
      <c r="D37" s="215"/>
      <c r="E37" s="215"/>
      <c r="F37" s="215"/>
      <c r="G37" s="101"/>
    </row>
    <row r="38" spans="1:7" ht="12.75" customHeight="1" x14ac:dyDescent="0.2">
      <c r="A38" s="16" t="s">
        <v>17</v>
      </c>
      <c r="B38" s="215" t="s">
        <v>222</v>
      </c>
      <c r="C38" s="215">
        <v>48</v>
      </c>
      <c r="D38" s="215" t="s">
        <v>222</v>
      </c>
      <c r="E38" s="215" t="s">
        <v>222</v>
      </c>
      <c r="F38" s="215">
        <v>2563</v>
      </c>
      <c r="G38" s="101">
        <v>53.4</v>
      </c>
    </row>
    <row r="39" spans="1:7" ht="12.75" customHeight="1" x14ac:dyDescent="0.2">
      <c r="A39" s="16" t="s">
        <v>18</v>
      </c>
      <c r="B39" s="215" t="s">
        <v>222</v>
      </c>
      <c r="C39" s="215">
        <v>30</v>
      </c>
      <c r="D39" s="215" t="s">
        <v>222</v>
      </c>
      <c r="E39" s="215" t="s">
        <v>222</v>
      </c>
      <c r="F39" s="215">
        <v>446</v>
      </c>
      <c r="G39" s="101">
        <v>14.9</v>
      </c>
    </row>
    <row r="40" spans="1:7" ht="12.75" customHeight="1" x14ac:dyDescent="0.2">
      <c r="A40" s="16" t="s">
        <v>19</v>
      </c>
      <c r="B40" s="215" t="s">
        <v>222</v>
      </c>
      <c r="C40" s="215">
        <v>339</v>
      </c>
      <c r="D40" s="215" t="s">
        <v>222</v>
      </c>
      <c r="E40" s="215" t="s">
        <v>222</v>
      </c>
      <c r="F40" s="215">
        <v>6439</v>
      </c>
      <c r="G40" s="101">
        <v>19</v>
      </c>
    </row>
    <row r="41" spans="1:7" ht="12.75" customHeight="1" x14ac:dyDescent="0.2">
      <c r="A41" s="16" t="s">
        <v>20</v>
      </c>
      <c r="B41" s="215" t="s">
        <v>222</v>
      </c>
      <c r="C41" s="215">
        <v>22</v>
      </c>
      <c r="D41" s="215" t="s">
        <v>222</v>
      </c>
      <c r="E41" s="215" t="s">
        <v>222</v>
      </c>
      <c r="F41" s="215">
        <v>320</v>
      </c>
      <c r="G41" s="101">
        <v>14.5</v>
      </c>
    </row>
    <row r="42" spans="1:7" ht="12.75" customHeight="1" x14ac:dyDescent="0.2">
      <c r="A42" s="16" t="s">
        <v>21</v>
      </c>
      <c r="B42" s="215" t="s">
        <v>222</v>
      </c>
      <c r="C42" s="215">
        <v>19</v>
      </c>
      <c r="D42" s="215" t="s">
        <v>222</v>
      </c>
      <c r="E42" s="215" t="s">
        <v>222</v>
      </c>
      <c r="F42" s="215">
        <v>291</v>
      </c>
      <c r="G42" s="101">
        <v>15.3</v>
      </c>
    </row>
    <row r="43" spans="1:7" ht="12.75" customHeight="1" x14ac:dyDescent="0.2">
      <c r="A43" s="16" t="s">
        <v>22</v>
      </c>
      <c r="B43" s="215" t="s">
        <v>222</v>
      </c>
      <c r="C43" s="215">
        <v>11</v>
      </c>
      <c r="D43" s="215" t="s">
        <v>222</v>
      </c>
      <c r="E43" s="215" t="s">
        <v>222</v>
      </c>
      <c r="F43" s="215">
        <v>120</v>
      </c>
      <c r="G43" s="101">
        <v>10.9</v>
      </c>
    </row>
    <row r="44" spans="1:7" ht="12.75" customHeight="1" x14ac:dyDescent="0.2">
      <c r="A44" s="16" t="s">
        <v>23</v>
      </c>
      <c r="B44" s="215" t="s">
        <v>222</v>
      </c>
      <c r="C44" s="215" t="s">
        <v>222</v>
      </c>
      <c r="D44" s="215" t="s">
        <v>222</v>
      </c>
      <c r="E44" s="215" t="s">
        <v>222</v>
      </c>
      <c r="F44" s="215" t="s">
        <v>222</v>
      </c>
      <c r="G44" s="101" t="s">
        <v>222</v>
      </c>
    </row>
    <row r="45" spans="1:7" ht="12.75" customHeight="1" x14ac:dyDescent="0.2">
      <c r="A45" s="21" t="s">
        <v>102</v>
      </c>
      <c r="B45" s="214">
        <v>228</v>
      </c>
      <c r="C45" s="214">
        <v>1360</v>
      </c>
      <c r="D45" s="214">
        <v>355</v>
      </c>
      <c r="E45" s="214">
        <v>1.6</v>
      </c>
      <c r="F45" s="214">
        <v>21841</v>
      </c>
      <c r="G45" s="95">
        <v>16.100000000000001</v>
      </c>
    </row>
    <row r="46" spans="1:7" ht="12.75" customHeight="1" x14ac:dyDescent="0.2">
      <c r="A46" s="18" t="s">
        <v>2</v>
      </c>
      <c r="B46" s="215"/>
      <c r="C46" s="215"/>
      <c r="D46" s="215"/>
      <c r="E46" s="215"/>
      <c r="F46" s="215"/>
      <c r="G46" s="101"/>
    </row>
    <row r="47" spans="1:7" ht="12.75" customHeight="1" x14ac:dyDescent="0.2">
      <c r="A47" s="19" t="s">
        <v>3</v>
      </c>
      <c r="B47" s="215"/>
      <c r="C47" s="215"/>
      <c r="D47" s="215"/>
      <c r="E47" s="215"/>
      <c r="F47" s="215"/>
      <c r="G47" s="101"/>
    </row>
    <row r="48" spans="1:7" ht="12.75" customHeight="1" x14ac:dyDescent="0.2">
      <c r="A48" s="20" t="s">
        <v>4</v>
      </c>
      <c r="B48" s="215"/>
      <c r="C48" s="215"/>
      <c r="D48" s="215"/>
      <c r="E48" s="215"/>
      <c r="F48" s="215"/>
      <c r="G48" s="101"/>
    </row>
    <row r="49" spans="1:7" ht="12.75" customHeight="1" x14ac:dyDescent="0.2">
      <c r="A49" s="16" t="s">
        <v>25</v>
      </c>
      <c r="B49" s="215" t="s">
        <v>222</v>
      </c>
      <c r="C49" s="215" t="s">
        <v>222</v>
      </c>
      <c r="D49" s="215" t="s">
        <v>222</v>
      </c>
      <c r="E49" s="215" t="s">
        <v>222</v>
      </c>
      <c r="F49" s="215" t="s">
        <v>222</v>
      </c>
      <c r="G49" s="101" t="s">
        <v>222</v>
      </c>
    </row>
    <row r="50" spans="1:7" ht="12.75" customHeight="1" x14ac:dyDescent="0.2">
      <c r="A50" s="16" t="s">
        <v>26</v>
      </c>
      <c r="B50" s="215" t="s">
        <v>222</v>
      </c>
      <c r="C50" s="215">
        <v>144</v>
      </c>
      <c r="D50" s="215" t="s">
        <v>222</v>
      </c>
      <c r="E50" s="215" t="s">
        <v>222</v>
      </c>
      <c r="F50" s="215">
        <v>4826</v>
      </c>
      <c r="G50" s="101">
        <v>33.5</v>
      </c>
    </row>
    <row r="51" spans="1:7" ht="12.75" customHeight="1" x14ac:dyDescent="0.2">
      <c r="A51" s="16" t="s">
        <v>27</v>
      </c>
      <c r="B51" s="215" t="s">
        <v>222</v>
      </c>
      <c r="C51" s="215">
        <v>983</v>
      </c>
      <c r="D51" s="215" t="s">
        <v>222</v>
      </c>
      <c r="E51" s="215" t="s">
        <v>222</v>
      </c>
      <c r="F51" s="215">
        <v>14274</v>
      </c>
      <c r="G51" s="101">
        <v>14.5</v>
      </c>
    </row>
    <row r="52" spans="1:7" ht="12.75" customHeight="1" x14ac:dyDescent="0.2">
      <c r="A52" s="16" t="s">
        <v>28</v>
      </c>
      <c r="B52" s="215" t="s">
        <v>222</v>
      </c>
      <c r="C52" s="215">
        <v>217</v>
      </c>
      <c r="D52" s="215" t="s">
        <v>222</v>
      </c>
      <c r="E52" s="215" t="s">
        <v>222</v>
      </c>
      <c r="F52" s="215">
        <v>2581</v>
      </c>
      <c r="G52" s="101">
        <v>11.9</v>
      </c>
    </row>
    <row r="53" spans="1:7" ht="12.75" customHeight="1" x14ac:dyDescent="0.2">
      <c r="A53" s="16" t="s">
        <v>29</v>
      </c>
      <c r="B53" s="215">
        <v>176</v>
      </c>
      <c r="C53" s="215">
        <v>16</v>
      </c>
      <c r="D53" s="215">
        <v>337</v>
      </c>
      <c r="E53" s="215">
        <v>1.9</v>
      </c>
      <c r="F53" s="215">
        <v>160</v>
      </c>
      <c r="G53" s="101">
        <v>10</v>
      </c>
    </row>
    <row r="54" spans="1:7" ht="12.75" customHeight="1" x14ac:dyDescent="0.2">
      <c r="A54" s="16" t="s">
        <v>32</v>
      </c>
      <c r="B54" s="215"/>
      <c r="C54" s="215"/>
      <c r="D54" s="215"/>
      <c r="E54" s="215"/>
      <c r="F54" s="215"/>
      <c r="G54" s="101"/>
    </row>
    <row r="55" spans="1:7" ht="12.75" customHeight="1" x14ac:dyDescent="0.2">
      <c r="A55" s="20" t="s">
        <v>10</v>
      </c>
      <c r="B55" s="215"/>
      <c r="C55" s="215"/>
      <c r="D55" s="215"/>
      <c r="E55" s="215"/>
      <c r="F55" s="215"/>
      <c r="G55" s="101"/>
    </row>
    <row r="56" spans="1:7" ht="12.75" customHeight="1" x14ac:dyDescent="0.2">
      <c r="A56" s="16" t="s">
        <v>30</v>
      </c>
      <c r="B56" s="215">
        <v>52</v>
      </c>
      <c r="C56" s="215" t="s">
        <v>222</v>
      </c>
      <c r="D56" s="215">
        <v>18</v>
      </c>
      <c r="E56" s="215">
        <v>0.3</v>
      </c>
      <c r="F56" s="215" t="s">
        <v>222</v>
      </c>
      <c r="G56" s="101" t="s">
        <v>222</v>
      </c>
    </row>
    <row r="57" spans="1:7" x14ac:dyDescent="0.2">
      <c r="A57" s="16"/>
      <c r="B57" s="213"/>
      <c r="C57" s="213"/>
      <c r="D57" s="213"/>
      <c r="E57" s="213"/>
      <c r="F57" s="213"/>
      <c r="G57" s="213"/>
    </row>
    <row r="58" spans="1:7" x14ac:dyDescent="0.2">
      <c r="A58" s="25" t="s">
        <v>103</v>
      </c>
    </row>
    <row r="59" spans="1:7" x14ac:dyDescent="0.2">
      <c r="A59" s="24" t="s">
        <v>100</v>
      </c>
    </row>
  </sheetData>
  <mergeCells count="7">
    <mergeCell ref="A3:A5"/>
    <mergeCell ref="B3:C3"/>
    <mergeCell ref="D3:G3"/>
    <mergeCell ref="B4:B5"/>
    <mergeCell ref="C4:C5"/>
    <mergeCell ref="D4:E4"/>
    <mergeCell ref="F4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/>
  </sheetViews>
  <sheetFormatPr defaultRowHeight="12.75" x14ac:dyDescent="0.2"/>
  <cols>
    <col min="1" max="1" width="26.140625" style="2" customWidth="1"/>
    <col min="2" max="8" width="15.7109375" style="2" customWidth="1"/>
    <col min="9" max="240" width="9.140625" style="2"/>
    <col min="241" max="241" width="16.7109375" style="2" customWidth="1"/>
    <col min="242" max="243" width="8.7109375" style="2" customWidth="1"/>
    <col min="244" max="245" width="9.28515625" style="2" customWidth="1"/>
    <col min="246" max="246" width="9.140625" style="2"/>
    <col min="247" max="248" width="9.28515625" style="2" customWidth="1"/>
    <col min="249" max="496" width="9.140625" style="2"/>
    <col min="497" max="497" width="16.7109375" style="2" customWidth="1"/>
    <col min="498" max="499" width="8.7109375" style="2" customWidth="1"/>
    <col min="500" max="501" width="9.28515625" style="2" customWidth="1"/>
    <col min="502" max="502" width="9.140625" style="2"/>
    <col min="503" max="504" width="9.28515625" style="2" customWidth="1"/>
    <col min="505" max="752" width="9.140625" style="2"/>
    <col min="753" max="753" width="16.7109375" style="2" customWidth="1"/>
    <col min="754" max="755" width="8.7109375" style="2" customWidth="1"/>
    <col min="756" max="757" width="9.28515625" style="2" customWidth="1"/>
    <col min="758" max="758" width="9.140625" style="2"/>
    <col min="759" max="760" width="9.28515625" style="2" customWidth="1"/>
    <col min="761" max="1008" width="9.140625" style="2"/>
    <col min="1009" max="1009" width="16.7109375" style="2" customWidth="1"/>
    <col min="1010" max="1011" width="8.7109375" style="2" customWidth="1"/>
    <col min="1012" max="1013" width="9.28515625" style="2" customWidth="1"/>
    <col min="1014" max="1014" width="9.140625" style="2"/>
    <col min="1015" max="1016" width="9.28515625" style="2" customWidth="1"/>
    <col min="1017" max="1264" width="9.140625" style="2"/>
    <col min="1265" max="1265" width="16.7109375" style="2" customWidth="1"/>
    <col min="1266" max="1267" width="8.7109375" style="2" customWidth="1"/>
    <col min="1268" max="1269" width="9.28515625" style="2" customWidth="1"/>
    <col min="1270" max="1270" width="9.140625" style="2"/>
    <col min="1271" max="1272" width="9.28515625" style="2" customWidth="1"/>
    <col min="1273" max="1520" width="9.140625" style="2"/>
    <col min="1521" max="1521" width="16.7109375" style="2" customWidth="1"/>
    <col min="1522" max="1523" width="8.7109375" style="2" customWidth="1"/>
    <col min="1524" max="1525" width="9.28515625" style="2" customWidth="1"/>
    <col min="1526" max="1526" width="9.140625" style="2"/>
    <col min="1527" max="1528" width="9.28515625" style="2" customWidth="1"/>
    <col min="1529" max="1776" width="9.140625" style="2"/>
    <col min="1777" max="1777" width="16.7109375" style="2" customWidth="1"/>
    <col min="1778" max="1779" width="8.7109375" style="2" customWidth="1"/>
    <col min="1780" max="1781" width="9.28515625" style="2" customWidth="1"/>
    <col min="1782" max="1782" width="9.140625" style="2"/>
    <col min="1783" max="1784" width="9.28515625" style="2" customWidth="1"/>
    <col min="1785" max="2032" width="9.140625" style="2"/>
    <col min="2033" max="2033" width="16.7109375" style="2" customWidth="1"/>
    <col min="2034" max="2035" width="8.7109375" style="2" customWidth="1"/>
    <col min="2036" max="2037" width="9.28515625" style="2" customWidth="1"/>
    <col min="2038" max="2038" width="9.140625" style="2"/>
    <col min="2039" max="2040" width="9.28515625" style="2" customWidth="1"/>
    <col min="2041" max="2288" width="9.140625" style="2"/>
    <col min="2289" max="2289" width="16.7109375" style="2" customWidth="1"/>
    <col min="2290" max="2291" width="8.7109375" style="2" customWidth="1"/>
    <col min="2292" max="2293" width="9.28515625" style="2" customWidth="1"/>
    <col min="2294" max="2294" width="9.140625" style="2"/>
    <col min="2295" max="2296" width="9.28515625" style="2" customWidth="1"/>
    <col min="2297" max="2544" width="9.140625" style="2"/>
    <col min="2545" max="2545" width="16.7109375" style="2" customWidth="1"/>
    <col min="2546" max="2547" width="8.7109375" style="2" customWidth="1"/>
    <col min="2548" max="2549" width="9.28515625" style="2" customWidth="1"/>
    <col min="2550" max="2550" width="9.140625" style="2"/>
    <col min="2551" max="2552" width="9.28515625" style="2" customWidth="1"/>
    <col min="2553" max="2800" width="9.140625" style="2"/>
    <col min="2801" max="2801" width="16.7109375" style="2" customWidth="1"/>
    <col min="2802" max="2803" width="8.7109375" style="2" customWidth="1"/>
    <col min="2804" max="2805" width="9.28515625" style="2" customWidth="1"/>
    <col min="2806" max="2806" width="9.140625" style="2"/>
    <col min="2807" max="2808" width="9.28515625" style="2" customWidth="1"/>
    <col min="2809" max="3056" width="9.140625" style="2"/>
    <col min="3057" max="3057" width="16.7109375" style="2" customWidth="1"/>
    <col min="3058" max="3059" width="8.7109375" style="2" customWidth="1"/>
    <col min="3060" max="3061" width="9.28515625" style="2" customWidth="1"/>
    <col min="3062" max="3062" width="9.140625" style="2"/>
    <col min="3063" max="3064" width="9.28515625" style="2" customWidth="1"/>
    <col min="3065" max="3312" width="9.140625" style="2"/>
    <col min="3313" max="3313" width="16.7109375" style="2" customWidth="1"/>
    <col min="3314" max="3315" width="8.7109375" style="2" customWidth="1"/>
    <col min="3316" max="3317" width="9.28515625" style="2" customWidth="1"/>
    <col min="3318" max="3318" width="9.140625" style="2"/>
    <col min="3319" max="3320" width="9.28515625" style="2" customWidth="1"/>
    <col min="3321" max="3568" width="9.140625" style="2"/>
    <col min="3569" max="3569" width="16.7109375" style="2" customWidth="1"/>
    <col min="3570" max="3571" width="8.7109375" style="2" customWidth="1"/>
    <col min="3572" max="3573" width="9.28515625" style="2" customWidth="1"/>
    <col min="3574" max="3574" width="9.140625" style="2"/>
    <col min="3575" max="3576" width="9.28515625" style="2" customWidth="1"/>
    <col min="3577" max="3824" width="9.140625" style="2"/>
    <col min="3825" max="3825" width="16.7109375" style="2" customWidth="1"/>
    <col min="3826" max="3827" width="8.7109375" style="2" customWidth="1"/>
    <col min="3828" max="3829" width="9.28515625" style="2" customWidth="1"/>
    <col min="3830" max="3830" width="9.140625" style="2"/>
    <col min="3831" max="3832" width="9.28515625" style="2" customWidth="1"/>
    <col min="3833" max="4080" width="9.140625" style="2"/>
    <col min="4081" max="4081" width="16.7109375" style="2" customWidth="1"/>
    <col min="4082" max="4083" width="8.7109375" style="2" customWidth="1"/>
    <col min="4084" max="4085" width="9.28515625" style="2" customWidth="1"/>
    <col min="4086" max="4086" width="9.140625" style="2"/>
    <col min="4087" max="4088" width="9.28515625" style="2" customWidth="1"/>
    <col min="4089" max="4336" width="9.140625" style="2"/>
    <col min="4337" max="4337" width="16.7109375" style="2" customWidth="1"/>
    <col min="4338" max="4339" width="8.7109375" style="2" customWidth="1"/>
    <col min="4340" max="4341" width="9.28515625" style="2" customWidth="1"/>
    <col min="4342" max="4342" width="9.140625" style="2"/>
    <col min="4343" max="4344" width="9.28515625" style="2" customWidth="1"/>
    <col min="4345" max="4592" width="9.140625" style="2"/>
    <col min="4593" max="4593" width="16.7109375" style="2" customWidth="1"/>
    <col min="4594" max="4595" width="8.7109375" style="2" customWidth="1"/>
    <col min="4596" max="4597" width="9.28515625" style="2" customWidth="1"/>
    <col min="4598" max="4598" width="9.140625" style="2"/>
    <col min="4599" max="4600" width="9.28515625" style="2" customWidth="1"/>
    <col min="4601" max="4848" width="9.140625" style="2"/>
    <col min="4849" max="4849" width="16.7109375" style="2" customWidth="1"/>
    <col min="4850" max="4851" width="8.7109375" style="2" customWidth="1"/>
    <col min="4852" max="4853" width="9.28515625" style="2" customWidth="1"/>
    <col min="4854" max="4854" width="9.140625" style="2"/>
    <col min="4855" max="4856" width="9.28515625" style="2" customWidth="1"/>
    <col min="4857" max="5104" width="9.140625" style="2"/>
    <col min="5105" max="5105" width="16.7109375" style="2" customWidth="1"/>
    <col min="5106" max="5107" width="8.7109375" style="2" customWidth="1"/>
    <col min="5108" max="5109" width="9.28515625" style="2" customWidth="1"/>
    <col min="5110" max="5110" width="9.140625" style="2"/>
    <col min="5111" max="5112" width="9.28515625" style="2" customWidth="1"/>
    <col min="5113" max="5360" width="9.140625" style="2"/>
    <col min="5361" max="5361" width="16.7109375" style="2" customWidth="1"/>
    <col min="5362" max="5363" width="8.7109375" style="2" customWidth="1"/>
    <col min="5364" max="5365" width="9.28515625" style="2" customWidth="1"/>
    <col min="5366" max="5366" width="9.140625" style="2"/>
    <col min="5367" max="5368" width="9.28515625" style="2" customWidth="1"/>
    <col min="5369" max="5616" width="9.140625" style="2"/>
    <col min="5617" max="5617" width="16.7109375" style="2" customWidth="1"/>
    <col min="5618" max="5619" width="8.7109375" style="2" customWidth="1"/>
    <col min="5620" max="5621" width="9.28515625" style="2" customWidth="1"/>
    <col min="5622" max="5622" width="9.140625" style="2"/>
    <col min="5623" max="5624" width="9.28515625" style="2" customWidth="1"/>
    <col min="5625" max="5872" width="9.140625" style="2"/>
    <col min="5873" max="5873" width="16.7109375" style="2" customWidth="1"/>
    <col min="5874" max="5875" width="8.7109375" style="2" customWidth="1"/>
    <col min="5876" max="5877" width="9.28515625" style="2" customWidth="1"/>
    <col min="5878" max="5878" width="9.140625" style="2"/>
    <col min="5879" max="5880" width="9.28515625" style="2" customWidth="1"/>
    <col min="5881" max="6128" width="9.140625" style="2"/>
    <col min="6129" max="6129" width="16.7109375" style="2" customWidth="1"/>
    <col min="6130" max="6131" width="8.7109375" style="2" customWidth="1"/>
    <col min="6132" max="6133" width="9.28515625" style="2" customWidth="1"/>
    <col min="6134" max="6134" width="9.140625" style="2"/>
    <col min="6135" max="6136" width="9.28515625" style="2" customWidth="1"/>
    <col min="6137" max="6384" width="9.140625" style="2"/>
    <col min="6385" max="6385" width="16.7109375" style="2" customWidth="1"/>
    <col min="6386" max="6387" width="8.7109375" style="2" customWidth="1"/>
    <col min="6388" max="6389" width="9.28515625" style="2" customWidth="1"/>
    <col min="6390" max="6390" width="9.140625" style="2"/>
    <col min="6391" max="6392" width="9.28515625" style="2" customWidth="1"/>
    <col min="6393" max="6640" width="9.140625" style="2"/>
    <col min="6641" max="6641" width="16.7109375" style="2" customWidth="1"/>
    <col min="6642" max="6643" width="8.7109375" style="2" customWidth="1"/>
    <col min="6644" max="6645" width="9.28515625" style="2" customWidth="1"/>
    <col min="6646" max="6646" width="9.140625" style="2"/>
    <col min="6647" max="6648" width="9.28515625" style="2" customWidth="1"/>
    <col min="6649" max="6896" width="9.140625" style="2"/>
    <col min="6897" max="6897" width="16.7109375" style="2" customWidth="1"/>
    <col min="6898" max="6899" width="8.7109375" style="2" customWidth="1"/>
    <col min="6900" max="6901" width="9.28515625" style="2" customWidth="1"/>
    <col min="6902" max="6902" width="9.140625" style="2"/>
    <col min="6903" max="6904" width="9.28515625" style="2" customWidth="1"/>
    <col min="6905" max="7152" width="9.140625" style="2"/>
    <col min="7153" max="7153" width="16.7109375" style="2" customWidth="1"/>
    <col min="7154" max="7155" width="8.7109375" style="2" customWidth="1"/>
    <col min="7156" max="7157" width="9.28515625" style="2" customWidth="1"/>
    <col min="7158" max="7158" width="9.140625" style="2"/>
    <col min="7159" max="7160" width="9.28515625" style="2" customWidth="1"/>
    <col min="7161" max="7408" width="9.140625" style="2"/>
    <col min="7409" max="7409" width="16.7109375" style="2" customWidth="1"/>
    <col min="7410" max="7411" width="8.7109375" style="2" customWidth="1"/>
    <col min="7412" max="7413" width="9.28515625" style="2" customWidth="1"/>
    <col min="7414" max="7414" width="9.140625" style="2"/>
    <col min="7415" max="7416" width="9.28515625" style="2" customWidth="1"/>
    <col min="7417" max="7664" width="9.140625" style="2"/>
    <col min="7665" max="7665" width="16.7109375" style="2" customWidth="1"/>
    <col min="7666" max="7667" width="8.7109375" style="2" customWidth="1"/>
    <col min="7668" max="7669" width="9.28515625" style="2" customWidth="1"/>
    <col min="7670" max="7670" width="9.140625" style="2"/>
    <col min="7671" max="7672" width="9.28515625" style="2" customWidth="1"/>
    <col min="7673" max="7920" width="9.140625" style="2"/>
    <col min="7921" max="7921" width="16.7109375" style="2" customWidth="1"/>
    <col min="7922" max="7923" width="8.7109375" style="2" customWidth="1"/>
    <col min="7924" max="7925" width="9.28515625" style="2" customWidth="1"/>
    <col min="7926" max="7926" width="9.140625" style="2"/>
    <col min="7927" max="7928" width="9.28515625" style="2" customWidth="1"/>
    <col min="7929" max="8176" width="9.140625" style="2"/>
    <col min="8177" max="8177" width="16.7109375" style="2" customWidth="1"/>
    <col min="8178" max="8179" width="8.7109375" style="2" customWidth="1"/>
    <col min="8180" max="8181" width="9.28515625" style="2" customWidth="1"/>
    <col min="8182" max="8182" width="9.140625" style="2"/>
    <col min="8183" max="8184" width="9.28515625" style="2" customWidth="1"/>
    <col min="8185" max="8432" width="9.140625" style="2"/>
    <col min="8433" max="8433" width="16.7109375" style="2" customWidth="1"/>
    <col min="8434" max="8435" width="8.7109375" style="2" customWidth="1"/>
    <col min="8436" max="8437" width="9.28515625" style="2" customWidth="1"/>
    <col min="8438" max="8438" width="9.140625" style="2"/>
    <col min="8439" max="8440" width="9.28515625" style="2" customWidth="1"/>
    <col min="8441" max="8688" width="9.140625" style="2"/>
    <col min="8689" max="8689" width="16.7109375" style="2" customWidth="1"/>
    <col min="8690" max="8691" width="8.7109375" style="2" customWidth="1"/>
    <col min="8692" max="8693" width="9.28515625" style="2" customWidth="1"/>
    <col min="8694" max="8694" width="9.140625" style="2"/>
    <col min="8695" max="8696" width="9.28515625" style="2" customWidth="1"/>
    <col min="8697" max="8944" width="9.140625" style="2"/>
    <col min="8945" max="8945" width="16.7109375" style="2" customWidth="1"/>
    <col min="8946" max="8947" width="8.7109375" style="2" customWidth="1"/>
    <col min="8948" max="8949" width="9.28515625" style="2" customWidth="1"/>
    <col min="8950" max="8950" width="9.140625" style="2"/>
    <col min="8951" max="8952" width="9.28515625" style="2" customWidth="1"/>
    <col min="8953" max="9200" width="9.140625" style="2"/>
    <col min="9201" max="9201" width="16.7109375" style="2" customWidth="1"/>
    <col min="9202" max="9203" width="8.7109375" style="2" customWidth="1"/>
    <col min="9204" max="9205" width="9.28515625" style="2" customWidth="1"/>
    <col min="9206" max="9206" width="9.140625" style="2"/>
    <col min="9207" max="9208" width="9.28515625" style="2" customWidth="1"/>
    <col min="9209" max="9456" width="9.140625" style="2"/>
    <col min="9457" max="9457" width="16.7109375" style="2" customWidth="1"/>
    <col min="9458" max="9459" width="8.7109375" style="2" customWidth="1"/>
    <col min="9460" max="9461" width="9.28515625" style="2" customWidth="1"/>
    <col min="9462" max="9462" width="9.140625" style="2"/>
    <col min="9463" max="9464" width="9.28515625" style="2" customWidth="1"/>
    <col min="9465" max="9712" width="9.140625" style="2"/>
    <col min="9713" max="9713" width="16.7109375" style="2" customWidth="1"/>
    <col min="9714" max="9715" width="8.7109375" style="2" customWidth="1"/>
    <col min="9716" max="9717" width="9.28515625" style="2" customWidth="1"/>
    <col min="9718" max="9718" width="9.140625" style="2"/>
    <col min="9719" max="9720" width="9.28515625" style="2" customWidth="1"/>
    <col min="9721" max="9968" width="9.140625" style="2"/>
    <col min="9969" max="9969" width="16.7109375" style="2" customWidth="1"/>
    <col min="9970" max="9971" width="8.7109375" style="2" customWidth="1"/>
    <col min="9972" max="9973" width="9.28515625" style="2" customWidth="1"/>
    <col min="9974" max="9974" width="9.140625" style="2"/>
    <col min="9975" max="9976" width="9.28515625" style="2" customWidth="1"/>
    <col min="9977" max="10224" width="9.140625" style="2"/>
    <col min="10225" max="10225" width="16.7109375" style="2" customWidth="1"/>
    <col min="10226" max="10227" width="8.7109375" style="2" customWidth="1"/>
    <col min="10228" max="10229" width="9.28515625" style="2" customWidth="1"/>
    <col min="10230" max="10230" width="9.140625" style="2"/>
    <col min="10231" max="10232" width="9.28515625" style="2" customWidth="1"/>
    <col min="10233" max="10480" width="9.140625" style="2"/>
    <col min="10481" max="10481" width="16.7109375" style="2" customWidth="1"/>
    <col min="10482" max="10483" width="8.7109375" style="2" customWidth="1"/>
    <col min="10484" max="10485" width="9.28515625" style="2" customWidth="1"/>
    <col min="10486" max="10486" width="9.140625" style="2"/>
    <col min="10487" max="10488" width="9.28515625" style="2" customWidth="1"/>
    <col min="10489" max="10736" width="9.140625" style="2"/>
    <col min="10737" max="10737" width="16.7109375" style="2" customWidth="1"/>
    <col min="10738" max="10739" width="8.7109375" style="2" customWidth="1"/>
    <col min="10740" max="10741" width="9.28515625" style="2" customWidth="1"/>
    <col min="10742" max="10742" width="9.140625" style="2"/>
    <col min="10743" max="10744" width="9.28515625" style="2" customWidth="1"/>
    <col min="10745" max="10992" width="9.140625" style="2"/>
    <col min="10993" max="10993" width="16.7109375" style="2" customWidth="1"/>
    <col min="10994" max="10995" width="8.7109375" style="2" customWidth="1"/>
    <col min="10996" max="10997" width="9.28515625" style="2" customWidth="1"/>
    <col min="10998" max="10998" width="9.140625" style="2"/>
    <col min="10999" max="11000" width="9.28515625" style="2" customWidth="1"/>
    <col min="11001" max="11248" width="9.140625" style="2"/>
    <col min="11249" max="11249" width="16.7109375" style="2" customWidth="1"/>
    <col min="11250" max="11251" width="8.7109375" style="2" customWidth="1"/>
    <col min="11252" max="11253" width="9.28515625" style="2" customWidth="1"/>
    <col min="11254" max="11254" width="9.140625" style="2"/>
    <col min="11255" max="11256" width="9.28515625" style="2" customWidth="1"/>
    <col min="11257" max="11504" width="9.140625" style="2"/>
    <col min="11505" max="11505" width="16.7109375" style="2" customWidth="1"/>
    <col min="11506" max="11507" width="8.7109375" style="2" customWidth="1"/>
    <col min="11508" max="11509" width="9.28515625" style="2" customWidth="1"/>
    <col min="11510" max="11510" width="9.140625" style="2"/>
    <col min="11511" max="11512" width="9.28515625" style="2" customWidth="1"/>
    <col min="11513" max="11760" width="9.140625" style="2"/>
    <col min="11761" max="11761" width="16.7109375" style="2" customWidth="1"/>
    <col min="11762" max="11763" width="8.7109375" style="2" customWidth="1"/>
    <col min="11764" max="11765" width="9.28515625" style="2" customWidth="1"/>
    <col min="11766" max="11766" width="9.140625" style="2"/>
    <col min="11767" max="11768" width="9.28515625" style="2" customWidth="1"/>
    <col min="11769" max="12016" width="9.140625" style="2"/>
    <col min="12017" max="12017" width="16.7109375" style="2" customWidth="1"/>
    <col min="12018" max="12019" width="8.7109375" style="2" customWidth="1"/>
    <col min="12020" max="12021" width="9.28515625" style="2" customWidth="1"/>
    <col min="12022" max="12022" width="9.140625" style="2"/>
    <col min="12023" max="12024" width="9.28515625" style="2" customWidth="1"/>
    <col min="12025" max="12272" width="9.140625" style="2"/>
    <col min="12273" max="12273" width="16.7109375" style="2" customWidth="1"/>
    <col min="12274" max="12275" width="8.7109375" style="2" customWidth="1"/>
    <col min="12276" max="12277" width="9.28515625" style="2" customWidth="1"/>
    <col min="12278" max="12278" width="9.140625" style="2"/>
    <col min="12279" max="12280" width="9.28515625" style="2" customWidth="1"/>
    <col min="12281" max="12528" width="9.140625" style="2"/>
    <col min="12529" max="12529" width="16.7109375" style="2" customWidth="1"/>
    <col min="12530" max="12531" width="8.7109375" style="2" customWidth="1"/>
    <col min="12532" max="12533" width="9.28515625" style="2" customWidth="1"/>
    <col min="12534" max="12534" width="9.140625" style="2"/>
    <col min="12535" max="12536" width="9.28515625" style="2" customWidth="1"/>
    <col min="12537" max="12784" width="9.140625" style="2"/>
    <col min="12785" max="12785" width="16.7109375" style="2" customWidth="1"/>
    <col min="12786" max="12787" width="8.7109375" style="2" customWidth="1"/>
    <col min="12788" max="12789" width="9.28515625" style="2" customWidth="1"/>
    <col min="12790" max="12790" width="9.140625" style="2"/>
    <col min="12791" max="12792" width="9.28515625" style="2" customWidth="1"/>
    <col min="12793" max="13040" width="9.140625" style="2"/>
    <col min="13041" max="13041" width="16.7109375" style="2" customWidth="1"/>
    <col min="13042" max="13043" width="8.7109375" style="2" customWidth="1"/>
    <col min="13044" max="13045" width="9.28515625" style="2" customWidth="1"/>
    <col min="13046" max="13046" width="9.140625" style="2"/>
    <col min="13047" max="13048" width="9.28515625" style="2" customWidth="1"/>
    <col min="13049" max="13296" width="9.140625" style="2"/>
    <col min="13297" max="13297" width="16.7109375" style="2" customWidth="1"/>
    <col min="13298" max="13299" width="8.7109375" style="2" customWidth="1"/>
    <col min="13300" max="13301" width="9.28515625" style="2" customWidth="1"/>
    <col min="13302" max="13302" width="9.140625" style="2"/>
    <col min="13303" max="13304" width="9.28515625" style="2" customWidth="1"/>
    <col min="13305" max="13552" width="9.140625" style="2"/>
    <col min="13553" max="13553" width="16.7109375" style="2" customWidth="1"/>
    <col min="13554" max="13555" width="8.7109375" style="2" customWidth="1"/>
    <col min="13556" max="13557" width="9.28515625" style="2" customWidth="1"/>
    <col min="13558" max="13558" width="9.140625" style="2"/>
    <col min="13559" max="13560" width="9.28515625" style="2" customWidth="1"/>
    <col min="13561" max="13808" width="9.140625" style="2"/>
    <col min="13809" max="13809" width="16.7109375" style="2" customWidth="1"/>
    <col min="13810" max="13811" width="8.7109375" style="2" customWidth="1"/>
    <col min="13812" max="13813" width="9.28515625" style="2" customWidth="1"/>
    <col min="13814" max="13814" width="9.140625" style="2"/>
    <col min="13815" max="13816" width="9.28515625" style="2" customWidth="1"/>
    <col min="13817" max="14064" width="9.140625" style="2"/>
    <col min="14065" max="14065" width="16.7109375" style="2" customWidth="1"/>
    <col min="14066" max="14067" width="8.7109375" style="2" customWidth="1"/>
    <col min="14068" max="14069" width="9.28515625" style="2" customWidth="1"/>
    <col min="14070" max="14070" width="9.140625" style="2"/>
    <col min="14071" max="14072" width="9.28515625" style="2" customWidth="1"/>
    <col min="14073" max="14320" width="9.140625" style="2"/>
    <col min="14321" max="14321" width="16.7109375" style="2" customWidth="1"/>
    <col min="14322" max="14323" width="8.7109375" style="2" customWidth="1"/>
    <col min="14324" max="14325" width="9.28515625" style="2" customWidth="1"/>
    <col min="14326" max="14326" width="9.140625" style="2"/>
    <col min="14327" max="14328" width="9.28515625" style="2" customWidth="1"/>
    <col min="14329" max="14576" width="9.140625" style="2"/>
    <col min="14577" max="14577" width="16.7109375" style="2" customWidth="1"/>
    <col min="14578" max="14579" width="8.7109375" style="2" customWidth="1"/>
    <col min="14580" max="14581" width="9.28515625" style="2" customWidth="1"/>
    <col min="14582" max="14582" width="9.140625" style="2"/>
    <col min="14583" max="14584" width="9.28515625" style="2" customWidth="1"/>
    <col min="14585" max="14832" width="9.140625" style="2"/>
    <col min="14833" max="14833" width="16.7109375" style="2" customWidth="1"/>
    <col min="14834" max="14835" width="8.7109375" style="2" customWidth="1"/>
    <col min="14836" max="14837" width="9.28515625" style="2" customWidth="1"/>
    <col min="14838" max="14838" width="9.140625" style="2"/>
    <col min="14839" max="14840" width="9.28515625" style="2" customWidth="1"/>
    <col min="14841" max="15088" width="9.140625" style="2"/>
    <col min="15089" max="15089" width="16.7109375" style="2" customWidth="1"/>
    <col min="15090" max="15091" width="8.7109375" style="2" customWidth="1"/>
    <col min="15092" max="15093" width="9.28515625" style="2" customWidth="1"/>
    <col min="15094" max="15094" width="9.140625" style="2"/>
    <col min="15095" max="15096" width="9.28515625" style="2" customWidth="1"/>
    <col min="15097" max="15344" width="9.140625" style="2"/>
    <col min="15345" max="15345" width="16.7109375" style="2" customWidth="1"/>
    <col min="15346" max="15347" width="8.7109375" style="2" customWidth="1"/>
    <col min="15348" max="15349" width="9.28515625" style="2" customWidth="1"/>
    <col min="15350" max="15350" width="9.140625" style="2"/>
    <col min="15351" max="15352" width="9.28515625" style="2" customWidth="1"/>
    <col min="15353" max="15600" width="9.140625" style="2"/>
    <col min="15601" max="15601" width="16.7109375" style="2" customWidth="1"/>
    <col min="15602" max="15603" width="8.7109375" style="2" customWidth="1"/>
    <col min="15604" max="15605" width="9.28515625" style="2" customWidth="1"/>
    <col min="15606" max="15606" width="9.140625" style="2"/>
    <col min="15607" max="15608" width="9.28515625" style="2" customWidth="1"/>
    <col min="15609" max="15856" width="9.140625" style="2"/>
    <col min="15857" max="15857" width="16.7109375" style="2" customWidth="1"/>
    <col min="15858" max="15859" width="8.7109375" style="2" customWidth="1"/>
    <col min="15860" max="15861" width="9.28515625" style="2" customWidth="1"/>
    <col min="15862" max="15862" width="9.140625" style="2"/>
    <col min="15863" max="15864" width="9.28515625" style="2" customWidth="1"/>
    <col min="15865" max="16112" width="9.140625" style="2"/>
    <col min="16113" max="16113" width="16.7109375" style="2" customWidth="1"/>
    <col min="16114" max="16115" width="8.7109375" style="2" customWidth="1"/>
    <col min="16116" max="16117" width="9.28515625" style="2" customWidth="1"/>
    <col min="16118" max="16118" width="9.140625" style="2"/>
    <col min="16119" max="16120" width="9.28515625" style="2" customWidth="1"/>
    <col min="16121" max="16384" width="9.140625" style="2"/>
  </cols>
  <sheetData>
    <row r="1" spans="1:13" x14ac:dyDescent="0.2">
      <c r="A1" s="2" t="s">
        <v>34</v>
      </c>
      <c r="B1" s="3" t="s">
        <v>201</v>
      </c>
      <c r="J1" s="183"/>
      <c r="K1" s="183"/>
      <c r="L1" s="183"/>
      <c r="M1" s="183"/>
    </row>
    <row r="2" spans="1:13" x14ac:dyDescent="0.2">
      <c r="B2" s="4" t="s">
        <v>202</v>
      </c>
      <c r="J2" s="183"/>
      <c r="K2" s="183"/>
      <c r="L2" s="183"/>
      <c r="M2" s="183"/>
    </row>
    <row r="3" spans="1:13" s="6" customFormat="1" ht="79.5" x14ac:dyDescent="0.2">
      <c r="A3" s="230" t="s">
        <v>79</v>
      </c>
      <c r="B3" s="14" t="s">
        <v>109</v>
      </c>
      <c r="C3" s="14" t="s">
        <v>110</v>
      </c>
      <c r="D3" s="14" t="s">
        <v>120</v>
      </c>
      <c r="E3" s="175" t="s">
        <v>119</v>
      </c>
      <c r="F3" s="14" t="s">
        <v>110</v>
      </c>
      <c r="G3" s="14" t="s">
        <v>122</v>
      </c>
      <c r="H3" s="174" t="s">
        <v>119</v>
      </c>
      <c r="J3" s="183"/>
      <c r="K3" s="183"/>
      <c r="L3" s="183"/>
      <c r="M3" s="183"/>
    </row>
    <row r="4" spans="1:13" s="6" customFormat="1" ht="13.5" customHeight="1" thickBot="1" x14ac:dyDescent="0.25">
      <c r="A4" s="232"/>
      <c r="B4" s="216" t="s">
        <v>111</v>
      </c>
      <c r="C4" s="217"/>
      <c r="D4" s="217"/>
      <c r="E4" s="234"/>
      <c r="F4" s="216" t="s">
        <v>112</v>
      </c>
      <c r="G4" s="217"/>
      <c r="H4" s="217"/>
      <c r="J4" s="183"/>
      <c r="K4" s="183"/>
      <c r="L4" s="183"/>
      <c r="M4" s="183"/>
    </row>
    <row r="5" spans="1:13" ht="12.75" customHeight="1" x14ac:dyDescent="0.2">
      <c r="A5" s="28" t="s">
        <v>77</v>
      </c>
      <c r="B5" s="200">
        <v>261417.2</v>
      </c>
      <c r="C5" s="51">
        <v>100581</v>
      </c>
      <c r="D5" s="51">
        <v>53111</v>
      </c>
      <c r="E5" s="51">
        <v>107725.2</v>
      </c>
      <c r="F5" s="52">
        <v>38.5</v>
      </c>
      <c r="G5" s="52">
        <v>20.3</v>
      </c>
      <c r="H5" s="53">
        <v>41.2</v>
      </c>
      <c r="J5" s="183"/>
      <c r="K5" s="183"/>
      <c r="L5" s="183"/>
      <c r="M5" s="183"/>
    </row>
    <row r="6" spans="1:13" ht="12.75" customHeight="1" x14ac:dyDescent="0.2">
      <c r="A6" s="29" t="s">
        <v>1</v>
      </c>
      <c r="B6" s="67"/>
      <c r="C6" s="197"/>
      <c r="D6" s="197"/>
      <c r="E6" s="197"/>
      <c r="F6" s="67"/>
      <c r="G6" s="67"/>
      <c r="H6" s="69"/>
      <c r="J6" s="183"/>
      <c r="K6" s="183"/>
      <c r="L6" s="183"/>
      <c r="M6" s="183"/>
    </row>
    <row r="7" spans="1:13" ht="12.75" customHeight="1" x14ac:dyDescent="0.2">
      <c r="A7" s="30" t="s">
        <v>78</v>
      </c>
      <c r="B7" s="182">
        <v>19989.400000000001</v>
      </c>
      <c r="C7" s="182">
        <v>2702</v>
      </c>
      <c r="D7" s="182">
        <v>1961</v>
      </c>
      <c r="E7" s="182">
        <v>15326.4</v>
      </c>
      <c r="F7" s="55">
        <v>13.5</v>
      </c>
      <c r="G7" s="55">
        <v>9.8000000000000007</v>
      </c>
      <c r="H7" s="56">
        <v>76.7</v>
      </c>
      <c r="J7" s="183"/>
      <c r="K7" s="183"/>
      <c r="L7" s="183"/>
      <c r="M7" s="183"/>
    </row>
    <row r="8" spans="1:13" ht="12.75" customHeight="1" x14ac:dyDescent="0.2">
      <c r="A8" s="29" t="s">
        <v>2</v>
      </c>
      <c r="B8" s="197"/>
      <c r="C8" s="197"/>
      <c r="D8" s="197"/>
      <c r="E8" s="197"/>
      <c r="F8" s="68"/>
      <c r="G8" s="54"/>
      <c r="H8" s="57"/>
      <c r="J8" s="183"/>
      <c r="K8" s="183"/>
      <c r="L8" s="183"/>
      <c r="M8" s="183"/>
    </row>
    <row r="9" spans="1:13" ht="12.75" customHeight="1" x14ac:dyDescent="0.2">
      <c r="A9" s="31" t="s">
        <v>3</v>
      </c>
      <c r="B9" s="166"/>
      <c r="C9" s="166"/>
      <c r="D9" s="166"/>
      <c r="E9" s="166"/>
      <c r="F9" s="54"/>
      <c r="G9" s="54"/>
      <c r="H9" s="57"/>
      <c r="J9" s="183"/>
      <c r="K9" s="183"/>
      <c r="L9" s="183"/>
      <c r="M9" s="183"/>
    </row>
    <row r="10" spans="1:13" ht="12.75" customHeight="1" x14ac:dyDescent="0.2">
      <c r="A10" s="32" t="s">
        <v>4</v>
      </c>
      <c r="B10" s="58"/>
      <c r="C10" s="58"/>
      <c r="D10" s="58"/>
      <c r="E10" s="58"/>
      <c r="F10" s="54"/>
      <c r="G10" s="54"/>
      <c r="H10" s="57"/>
      <c r="J10" s="183"/>
      <c r="K10" s="183"/>
      <c r="L10" s="183"/>
      <c r="M10" s="183"/>
    </row>
    <row r="11" spans="1:13" ht="12.75" customHeight="1" x14ac:dyDescent="0.2">
      <c r="A11" s="33" t="s">
        <v>5</v>
      </c>
      <c r="B11" s="58">
        <v>1275</v>
      </c>
      <c r="C11" s="58">
        <v>94</v>
      </c>
      <c r="D11" s="58">
        <v>32</v>
      </c>
      <c r="E11" s="58">
        <v>1149</v>
      </c>
      <c r="F11" s="59">
        <v>7.4</v>
      </c>
      <c r="G11" s="59">
        <v>2.5</v>
      </c>
      <c r="H11" s="60">
        <v>90.1</v>
      </c>
      <c r="J11" s="184"/>
      <c r="K11" s="184"/>
      <c r="L11" s="184"/>
      <c r="M11" s="184"/>
    </row>
    <row r="12" spans="1:13" ht="12.75" customHeight="1" x14ac:dyDescent="0.2">
      <c r="A12" s="33" t="s">
        <v>6</v>
      </c>
      <c r="B12" s="58">
        <v>3149.9</v>
      </c>
      <c r="C12" s="58">
        <v>203</v>
      </c>
      <c r="D12" s="58" t="s">
        <v>222</v>
      </c>
      <c r="E12" s="58">
        <v>2946.9</v>
      </c>
      <c r="F12" s="59">
        <v>6.4</v>
      </c>
      <c r="G12" s="59" t="s">
        <v>222</v>
      </c>
      <c r="H12" s="60">
        <v>93.6</v>
      </c>
      <c r="J12" s="184"/>
      <c r="K12" s="184"/>
      <c r="L12" s="184"/>
      <c r="M12" s="184"/>
    </row>
    <row r="13" spans="1:13" ht="12.75" customHeight="1" x14ac:dyDescent="0.2">
      <c r="A13" s="33" t="s">
        <v>7</v>
      </c>
      <c r="B13" s="58">
        <v>5502.9</v>
      </c>
      <c r="C13" s="58">
        <v>655</v>
      </c>
      <c r="D13" s="58">
        <v>201</v>
      </c>
      <c r="E13" s="58">
        <v>4646.8999999999996</v>
      </c>
      <c r="F13" s="59">
        <v>11.9</v>
      </c>
      <c r="G13" s="59">
        <v>3.7</v>
      </c>
      <c r="H13" s="60">
        <v>84.4</v>
      </c>
      <c r="J13" s="185"/>
      <c r="K13" s="185"/>
      <c r="L13" s="185"/>
      <c r="M13" s="185"/>
    </row>
    <row r="14" spans="1:13" ht="12.75" customHeight="1" x14ac:dyDescent="0.2">
      <c r="A14" s="33" t="s">
        <v>8</v>
      </c>
      <c r="B14" s="58">
        <v>10061.6</v>
      </c>
      <c r="C14" s="58">
        <v>1750</v>
      </c>
      <c r="D14" s="58">
        <v>1728</v>
      </c>
      <c r="E14" s="58">
        <v>6583.6</v>
      </c>
      <c r="F14" s="59">
        <v>17.399999999999999</v>
      </c>
      <c r="G14" s="59">
        <v>17.2</v>
      </c>
      <c r="H14" s="60">
        <v>65.400000000000006</v>
      </c>
      <c r="J14" s="186"/>
      <c r="K14" s="186"/>
      <c r="L14" s="186"/>
      <c r="M14" s="186"/>
    </row>
    <row r="15" spans="1:13" ht="12.75" customHeight="1" x14ac:dyDescent="0.2">
      <c r="A15" s="34" t="s">
        <v>113</v>
      </c>
      <c r="B15" s="54">
        <v>37491.4</v>
      </c>
      <c r="C15" s="54">
        <v>2100</v>
      </c>
      <c r="D15" s="54" t="s">
        <v>222</v>
      </c>
      <c r="E15" s="54">
        <v>35391.4</v>
      </c>
      <c r="F15" s="55">
        <v>5.6</v>
      </c>
      <c r="G15" s="55" t="s">
        <v>222</v>
      </c>
      <c r="H15" s="56">
        <v>94.4</v>
      </c>
      <c r="J15" s="185"/>
      <c r="K15" s="185"/>
      <c r="L15" s="185"/>
      <c r="M15" s="185"/>
    </row>
    <row r="16" spans="1:13" ht="12.75" customHeight="1" x14ac:dyDescent="0.2">
      <c r="A16" s="29" t="s">
        <v>9</v>
      </c>
      <c r="B16" s="58"/>
      <c r="C16" s="58"/>
      <c r="D16" s="58"/>
      <c r="E16" s="58"/>
      <c r="F16" s="58"/>
      <c r="G16" s="58"/>
      <c r="H16" s="61"/>
      <c r="J16" s="185"/>
      <c r="K16" s="185"/>
      <c r="L16" s="185"/>
      <c r="M16" s="185"/>
    </row>
    <row r="17" spans="1:13" ht="12.75" customHeight="1" x14ac:dyDescent="0.2">
      <c r="A17" s="33" t="s">
        <v>32</v>
      </c>
      <c r="B17" s="58"/>
      <c r="C17" s="58"/>
      <c r="D17" s="58"/>
      <c r="E17" s="58"/>
      <c r="F17" s="58"/>
      <c r="G17" s="58"/>
      <c r="H17" s="61"/>
      <c r="J17" s="185"/>
      <c r="K17" s="185"/>
      <c r="L17" s="185"/>
      <c r="M17" s="185"/>
    </row>
    <row r="18" spans="1:13" ht="12.75" customHeight="1" x14ac:dyDescent="0.2">
      <c r="A18" s="32" t="s">
        <v>10</v>
      </c>
      <c r="B18" s="58"/>
      <c r="C18" s="58"/>
      <c r="D18" s="58"/>
      <c r="E18" s="58"/>
      <c r="F18" s="58"/>
      <c r="G18" s="58"/>
      <c r="H18" s="61"/>
      <c r="J18" s="185"/>
      <c r="K18" s="185"/>
      <c r="L18" s="185"/>
      <c r="M18" s="185"/>
    </row>
    <row r="19" spans="1:13" ht="12.75" customHeight="1" x14ac:dyDescent="0.2">
      <c r="A19" s="33" t="s">
        <v>11</v>
      </c>
      <c r="B19" s="58">
        <v>37491.4</v>
      </c>
      <c r="C19" s="58">
        <v>2100</v>
      </c>
      <c r="D19" s="58" t="s">
        <v>222</v>
      </c>
      <c r="E19" s="58">
        <v>35391.4</v>
      </c>
      <c r="F19" s="58">
        <v>5.6</v>
      </c>
      <c r="G19" s="58" t="s">
        <v>222</v>
      </c>
      <c r="H19" s="61">
        <v>94.4</v>
      </c>
      <c r="J19" s="185"/>
      <c r="K19" s="185"/>
      <c r="L19" s="185"/>
      <c r="M19" s="185"/>
    </row>
    <row r="20" spans="1:13" ht="12.75" customHeight="1" x14ac:dyDescent="0.2">
      <c r="A20" s="34" t="s">
        <v>114</v>
      </c>
      <c r="B20" s="54">
        <v>130057.1</v>
      </c>
      <c r="C20" s="54">
        <v>88728</v>
      </c>
      <c r="D20" s="54">
        <v>18775</v>
      </c>
      <c r="E20" s="54">
        <v>22554.1</v>
      </c>
      <c r="F20" s="55">
        <v>68.2</v>
      </c>
      <c r="G20" s="55">
        <v>14.4</v>
      </c>
      <c r="H20" s="56">
        <v>17.3</v>
      </c>
      <c r="J20" s="186"/>
      <c r="K20" s="186"/>
      <c r="L20" s="186"/>
      <c r="M20" s="186"/>
    </row>
    <row r="21" spans="1:13" ht="12.75" customHeight="1" x14ac:dyDescent="0.2">
      <c r="A21" s="29" t="s">
        <v>2</v>
      </c>
      <c r="B21" s="197"/>
      <c r="C21" s="197"/>
      <c r="D21" s="197"/>
      <c r="E21" s="197"/>
      <c r="F21" s="54"/>
      <c r="G21" s="54"/>
      <c r="H21" s="57"/>
      <c r="J21" s="185"/>
      <c r="K21" s="185"/>
      <c r="L21" s="185"/>
      <c r="M21" s="185"/>
    </row>
    <row r="22" spans="1:13" ht="12.75" customHeight="1" x14ac:dyDescent="0.2">
      <c r="A22" s="31" t="s">
        <v>3</v>
      </c>
      <c r="B22" s="166"/>
      <c r="C22" s="166"/>
      <c r="D22" s="166"/>
      <c r="E22" s="166"/>
      <c r="F22" s="54"/>
      <c r="G22" s="54"/>
      <c r="H22" s="57"/>
      <c r="J22" s="185"/>
      <c r="K22" s="185"/>
      <c r="L22" s="185"/>
      <c r="M22" s="185"/>
    </row>
    <row r="23" spans="1:13" ht="12.75" customHeight="1" x14ac:dyDescent="0.2">
      <c r="A23" s="32" t="s">
        <v>4</v>
      </c>
      <c r="B23" s="58"/>
      <c r="C23" s="58"/>
      <c r="D23" s="58"/>
      <c r="E23" s="58"/>
      <c r="F23" s="54"/>
      <c r="G23" s="54"/>
      <c r="H23" s="57"/>
      <c r="J23" s="186"/>
      <c r="K23" s="186"/>
      <c r="L23" s="186"/>
      <c r="M23" s="186"/>
    </row>
    <row r="24" spans="1:13" ht="12.75" customHeight="1" x14ac:dyDescent="0.2">
      <c r="A24" s="33" t="s">
        <v>12</v>
      </c>
      <c r="B24" s="58">
        <v>91837.7</v>
      </c>
      <c r="C24" s="58">
        <v>84660</v>
      </c>
      <c r="D24" s="58">
        <v>2721</v>
      </c>
      <c r="E24" s="58">
        <v>4456.7</v>
      </c>
      <c r="F24" s="59">
        <v>92.2</v>
      </c>
      <c r="G24" s="59">
        <v>3</v>
      </c>
      <c r="H24" s="60">
        <v>4.9000000000000004</v>
      </c>
      <c r="J24" s="185"/>
      <c r="K24" s="185"/>
      <c r="L24" s="185"/>
      <c r="M24" s="185"/>
    </row>
    <row r="25" spans="1:13" ht="12.75" customHeight="1" x14ac:dyDescent="0.2">
      <c r="A25" s="33" t="s">
        <v>13</v>
      </c>
      <c r="B25" s="58">
        <v>3881</v>
      </c>
      <c r="C25" s="58">
        <v>820</v>
      </c>
      <c r="D25" s="58">
        <v>831</v>
      </c>
      <c r="E25" s="58">
        <v>2230</v>
      </c>
      <c r="F25" s="59">
        <v>21.1</v>
      </c>
      <c r="G25" s="59">
        <v>21.4</v>
      </c>
      <c r="H25" s="60">
        <v>57.5</v>
      </c>
      <c r="J25" s="185"/>
      <c r="K25" s="185"/>
      <c r="L25" s="185"/>
      <c r="M25" s="185"/>
    </row>
    <row r="26" spans="1:13" ht="12.75" customHeight="1" x14ac:dyDescent="0.2">
      <c r="A26" s="33" t="s">
        <v>14</v>
      </c>
      <c r="B26" s="58">
        <v>8330.6</v>
      </c>
      <c r="C26" s="58">
        <v>423</v>
      </c>
      <c r="D26" s="58">
        <v>4670</v>
      </c>
      <c r="E26" s="58">
        <v>3237.6</v>
      </c>
      <c r="F26" s="59">
        <v>5.0999999999999996</v>
      </c>
      <c r="G26" s="59">
        <v>56.1</v>
      </c>
      <c r="H26" s="60">
        <v>38.9</v>
      </c>
      <c r="J26" s="185"/>
      <c r="K26" s="185"/>
      <c r="L26" s="185"/>
      <c r="M26" s="185"/>
    </row>
    <row r="27" spans="1:13" ht="12.75" customHeight="1" x14ac:dyDescent="0.2">
      <c r="A27" s="33" t="s">
        <v>15</v>
      </c>
      <c r="B27" s="58">
        <v>14746.5</v>
      </c>
      <c r="C27" s="58">
        <v>888</v>
      </c>
      <c r="D27" s="58">
        <v>9436</v>
      </c>
      <c r="E27" s="58">
        <v>4422.5</v>
      </c>
      <c r="F27" s="59">
        <v>6</v>
      </c>
      <c r="G27" s="59">
        <v>64</v>
      </c>
      <c r="H27" s="60">
        <v>30</v>
      </c>
      <c r="J27" s="185"/>
      <c r="K27" s="185"/>
      <c r="L27" s="185"/>
      <c r="M27" s="185"/>
    </row>
    <row r="28" spans="1:13" ht="12.75" customHeight="1" x14ac:dyDescent="0.2">
      <c r="A28" s="33" t="s">
        <v>115</v>
      </c>
      <c r="B28" s="58">
        <v>7881.2</v>
      </c>
      <c r="C28" s="58">
        <v>1360</v>
      </c>
      <c r="D28" s="58">
        <v>1117</v>
      </c>
      <c r="E28" s="58">
        <v>5404.2</v>
      </c>
      <c r="F28" s="59">
        <v>17.3</v>
      </c>
      <c r="G28" s="59">
        <v>14.2</v>
      </c>
      <c r="H28" s="60">
        <v>68.599999999999994</v>
      </c>
      <c r="J28" s="185"/>
      <c r="K28" s="185"/>
      <c r="L28" s="185"/>
      <c r="M28" s="185"/>
    </row>
    <row r="29" spans="1:13" ht="12.75" customHeight="1" x14ac:dyDescent="0.2">
      <c r="A29" s="33" t="s">
        <v>32</v>
      </c>
      <c r="B29" s="58"/>
      <c r="C29" s="58"/>
      <c r="D29" s="58"/>
      <c r="E29" s="58"/>
      <c r="F29" s="58"/>
      <c r="G29" s="58"/>
      <c r="H29" s="61"/>
      <c r="J29" s="186"/>
      <c r="K29" s="186"/>
      <c r="L29" s="186"/>
      <c r="M29" s="186"/>
    </row>
    <row r="30" spans="1:13" ht="12.75" customHeight="1" x14ac:dyDescent="0.2">
      <c r="A30" s="32" t="s">
        <v>10</v>
      </c>
      <c r="B30" s="58"/>
      <c r="C30" s="58"/>
      <c r="D30" s="58"/>
      <c r="E30" s="58"/>
      <c r="F30" s="58"/>
      <c r="G30" s="58"/>
      <c r="H30" s="61"/>
      <c r="J30" s="185"/>
      <c r="K30" s="185"/>
      <c r="L30" s="185"/>
      <c r="M30" s="185"/>
    </row>
    <row r="31" spans="1:13" ht="12.75" customHeight="1" x14ac:dyDescent="0.2">
      <c r="A31" s="33" t="s">
        <v>16</v>
      </c>
      <c r="B31" s="58">
        <v>3380.1</v>
      </c>
      <c r="C31" s="58">
        <v>577</v>
      </c>
      <c r="D31" s="58" t="s">
        <v>222</v>
      </c>
      <c r="E31" s="58">
        <v>2803.1</v>
      </c>
      <c r="F31" s="59">
        <v>17.100000000000001</v>
      </c>
      <c r="G31" s="59" t="s">
        <v>222</v>
      </c>
      <c r="H31" s="60">
        <v>82.9</v>
      </c>
      <c r="J31" s="185"/>
      <c r="K31" s="185"/>
      <c r="L31" s="185"/>
      <c r="M31" s="185"/>
    </row>
    <row r="32" spans="1:13" ht="12.75" customHeight="1" x14ac:dyDescent="0.2">
      <c r="A32" s="30" t="s">
        <v>116</v>
      </c>
      <c r="B32" s="182">
        <v>30693.9</v>
      </c>
      <c r="C32" s="54">
        <v>3616</v>
      </c>
      <c r="D32" s="54">
        <v>10179</v>
      </c>
      <c r="E32" s="54">
        <v>16898.900000000001</v>
      </c>
      <c r="F32" s="55">
        <v>11.8</v>
      </c>
      <c r="G32" s="55">
        <v>33.200000000000003</v>
      </c>
      <c r="H32" s="56">
        <v>55.1</v>
      </c>
      <c r="J32" s="186"/>
      <c r="K32" s="186"/>
      <c r="L32" s="186"/>
      <c r="M32" s="186"/>
    </row>
    <row r="33" spans="1:13" ht="12.75" customHeight="1" x14ac:dyDescent="0.2">
      <c r="A33" s="29" t="s">
        <v>2</v>
      </c>
      <c r="B33" s="198"/>
      <c r="C33" s="199"/>
      <c r="D33" s="199"/>
      <c r="E33" s="199"/>
      <c r="F33" s="62"/>
      <c r="G33" s="62"/>
      <c r="H33" s="63"/>
      <c r="J33" s="185"/>
      <c r="K33" s="185"/>
      <c r="L33" s="185"/>
      <c r="M33" s="185"/>
    </row>
    <row r="34" spans="1:13" ht="12.75" customHeight="1" x14ac:dyDescent="0.2">
      <c r="A34" s="31" t="s">
        <v>3</v>
      </c>
      <c r="B34" s="166"/>
      <c r="C34" s="166"/>
      <c r="D34" s="166"/>
      <c r="E34" s="166"/>
      <c r="F34" s="54"/>
      <c r="G34" s="54"/>
      <c r="H34" s="57"/>
      <c r="J34" s="185"/>
      <c r="K34" s="185"/>
      <c r="L34" s="185"/>
      <c r="M34" s="185"/>
    </row>
    <row r="35" spans="1:13" ht="12.75" customHeight="1" x14ac:dyDescent="0.2">
      <c r="A35" s="32" t="s">
        <v>4</v>
      </c>
      <c r="B35" s="58"/>
      <c r="C35" s="58"/>
      <c r="D35" s="58"/>
      <c r="E35" s="58"/>
      <c r="F35" s="54"/>
      <c r="G35" s="54"/>
      <c r="H35" s="57"/>
      <c r="J35" s="185"/>
      <c r="K35" s="185"/>
      <c r="L35" s="185"/>
      <c r="M35" s="185"/>
    </row>
    <row r="36" spans="1:13" ht="12.75" customHeight="1" x14ac:dyDescent="0.2">
      <c r="A36" s="33" t="s">
        <v>17</v>
      </c>
      <c r="B36" s="58">
        <v>4362.8</v>
      </c>
      <c r="C36" s="58">
        <v>191</v>
      </c>
      <c r="D36" s="58">
        <v>2563</v>
      </c>
      <c r="E36" s="58">
        <v>1608.8</v>
      </c>
      <c r="F36" s="59">
        <v>4.4000000000000004</v>
      </c>
      <c r="G36" s="59">
        <v>58.7</v>
      </c>
      <c r="H36" s="60">
        <v>36.9</v>
      </c>
      <c r="J36" s="185"/>
      <c r="K36" s="185"/>
      <c r="L36" s="185"/>
      <c r="M36" s="185"/>
    </row>
    <row r="37" spans="1:13" ht="12.75" customHeight="1" x14ac:dyDescent="0.2">
      <c r="A37" s="33" t="s">
        <v>18</v>
      </c>
      <c r="B37" s="58">
        <v>4378.8</v>
      </c>
      <c r="C37" s="58">
        <v>1122</v>
      </c>
      <c r="D37" s="58">
        <v>446</v>
      </c>
      <c r="E37" s="58">
        <v>2810.8</v>
      </c>
      <c r="F37" s="59">
        <v>25.6</v>
      </c>
      <c r="G37" s="59">
        <v>10.199999999999999</v>
      </c>
      <c r="H37" s="60">
        <v>64.2</v>
      </c>
      <c r="J37" s="185"/>
      <c r="K37" s="185"/>
      <c r="L37" s="185"/>
      <c r="M37" s="185"/>
    </row>
    <row r="38" spans="1:13" ht="12.75" customHeight="1" x14ac:dyDescent="0.2">
      <c r="A38" s="33" t="s">
        <v>19</v>
      </c>
      <c r="B38" s="58">
        <v>8221.2999999999993</v>
      </c>
      <c r="C38" s="58">
        <v>179</v>
      </c>
      <c r="D38" s="58">
        <v>6439</v>
      </c>
      <c r="E38" s="58">
        <v>1603.3</v>
      </c>
      <c r="F38" s="59">
        <v>2.2000000000000002</v>
      </c>
      <c r="G38" s="59">
        <v>78.3</v>
      </c>
      <c r="H38" s="60">
        <v>19.5</v>
      </c>
      <c r="J38" s="185"/>
      <c r="K38" s="185"/>
      <c r="L38" s="185"/>
      <c r="M38" s="185"/>
    </row>
    <row r="39" spans="1:13" ht="12.75" customHeight="1" x14ac:dyDescent="0.2">
      <c r="A39" s="33" t="s">
        <v>20</v>
      </c>
      <c r="B39" s="70">
        <v>5111.7</v>
      </c>
      <c r="C39" s="70">
        <v>479</v>
      </c>
      <c r="D39" s="70">
        <v>320</v>
      </c>
      <c r="E39" s="70">
        <v>4312.7</v>
      </c>
      <c r="F39" s="70">
        <v>9.4</v>
      </c>
      <c r="G39" s="70">
        <v>6.3</v>
      </c>
      <c r="H39" s="71">
        <v>84.4</v>
      </c>
      <c r="J39" s="185"/>
      <c r="K39" s="185"/>
      <c r="L39" s="185"/>
      <c r="M39" s="185"/>
    </row>
    <row r="40" spans="1:13" ht="12.75" customHeight="1" x14ac:dyDescent="0.2">
      <c r="A40" s="33" t="s">
        <v>21</v>
      </c>
      <c r="B40" s="70">
        <v>3325.8</v>
      </c>
      <c r="C40" s="70">
        <v>387</v>
      </c>
      <c r="D40" s="70">
        <v>291</v>
      </c>
      <c r="E40" s="70">
        <v>2647.8</v>
      </c>
      <c r="F40" s="70">
        <v>11.6</v>
      </c>
      <c r="G40" s="70">
        <v>8.6999999999999993</v>
      </c>
      <c r="H40" s="71">
        <v>79.599999999999994</v>
      </c>
      <c r="J40" s="185"/>
      <c r="K40" s="185"/>
      <c r="L40" s="185"/>
      <c r="M40" s="185"/>
    </row>
    <row r="41" spans="1:13" ht="12.75" customHeight="1" x14ac:dyDescent="0.2">
      <c r="A41" s="33" t="s">
        <v>22</v>
      </c>
      <c r="B41" s="58">
        <v>1902.4</v>
      </c>
      <c r="C41" s="58">
        <v>202</v>
      </c>
      <c r="D41" s="58">
        <v>120</v>
      </c>
      <c r="E41" s="58">
        <v>1580.4</v>
      </c>
      <c r="F41" s="59">
        <v>10.6</v>
      </c>
      <c r="G41" s="59">
        <v>6.3</v>
      </c>
      <c r="H41" s="60">
        <v>83.1</v>
      </c>
      <c r="J41" s="186"/>
      <c r="K41" s="186"/>
      <c r="L41" s="186"/>
      <c r="M41" s="186"/>
    </row>
    <row r="42" spans="1:13" ht="12.75" customHeight="1" x14ac:dyDescent="0.2">
      <c r="A42" s="33" t="s">
        <v>23</v>
      </c>
      <c r="B42" s="58">
        <v>3391.1</v>
      </c>
      <c r="C42" s="58">
        <v>1056</v>
      </c>
      <c r="D42" s="58" t="s">
        <v>222</v>
      </c>
      <c r="E42" s="58">
        <v>2335.1</v>
      </c>
      <c r="F42" s="59">
        <v>31.1</v>
      </c>
      <c r="G42" s="59" t="s">
        <v>222</v>
      </c>
      <c r="H42" s="60">
        <v>68.900000000000006</v>
      </c>
      <c r="J42" s="185"/>
      <c r="K42" s="185"/>
      <c r="L42" s="185"/>
      <c r="M42" s="185"/>
    </row>
    <row r="43" spans="1:13" ht="12.75" customHeight="1" x14ac:dyDescent="0.2">
      <c r="A43" s="34" t="s">
        <v>117</v>
      </c>
      <c r="B43" s="54">
        <v>43185.4</v>
      </c>
      <c r="C43" s="54">
        <v>3435</v>
      </c>
      <c r="D43" s="54">
        <v>22196</v>
      </c>
      <c r="E43" s="54">
        <v>17554.400000000001</v>
      </c>
      <c r="F43" s="55">
        <v>8</v>
      </c>
      <c r="G43" s="55">
        <v>51.4</v>
      </c>
      <c r="H43" s="56">
        <v>40.6</v>
      </c>
      <c r="J43" s="185"/>
      <c r="K43" s="185"/>
      <c r="L43" s="185"/>
      <c r="M43" s="185"/>
    </row>
    <row r="44" spans="1:13" ht="12.75" customHeight="1" x14ac:dyDescent="0.2">
      <c r="A44" s="29" t="s">
        <v>2</v>
      </c>
      <c r="B44" s="197"/>
      <c r="C44" s="197"/>
      <c r="D44" s="197"/>
      <c r="E44" s="197"/>
      <c r="F44" s="58"/>
      <c r="G44" s="58"/>
      <c r="H44" s="61"/>
      <c r="J44" s="185"/>
      <c r="K44" s="185"/>
      <c r="L44" s="185"/>
      <c r="M44" s="185"/>
    </row>
    <row r="45" spans="1:13" ht="12.75" customHeight="1" x14ac:dyDescent="0.2">
      <c r="A45" s="31" t="s">
        <v>3</v>
      </c>
      <c r="B45" s="166"/>
      <c r="C45" s="166"/>
      <c r="D45" s="166"/>
      <c r="E45" s="166"/>
      <c r="F45" s="58"/>
      <c r="G45" s="58"/>
      <c r="H45" s="61"/>
      <c r="J45" s="185"/>
      <c r="K45" s="185"/>
      <c r="L45" s="185"/>
      <c r="M45" s="185"/>
    </row>
    <row r="46" spans="1:13" ht="12.75" customHeight="1" x14ac:dyDescent="0.2">
      <c r="A46" s="32" t="s">
        <v>4</v>
      </c>
      <c r="B46" s="58"/>
      <c r="C46" s="58"/>
      <c r="D46" s="58"/>
      <c r="E46" s="58"/>
      <c r="F46" s="58"/>
      <c r="G46" s="58"/>
      <c r="H46" s="61"/>
      <c r="J46" s="185"/>
      <c r="K46" s="185"/>
      <c r="L46" s="185"/>
      <c r="M46" s="185"/>
    </row>
    <row r="47" spans="1:13" ht="12.75" customHeight="1" x14ac:dyDescent="0.2">
      <c r="A47" s="33" t="s">
        <v>25</v>
      </c>
      <c r="B47" s="58">
        <v>6701.3</v>
      </c>
      <c r="C47" s="58">
        <v>1182</v>
      </c>
      <c r="D47" s="58" t="s">
        <v>222</v>
      </c>
      <c r="E47" s="58">
        <v>5519.3</v>
      </c>
      <c r="F47" s="59">
        <v>17.600000000000001</v>
      </c>
      <c r="G47" s="59" t="s">
        <v>222</v>
      </c>
      <c r="H47" s="60">
        <v>82.4</v>
      </c>
      <c r="J47" s="186"/>
      <c r="K47" s="186"/>
      <c r="L47" s="186"/>
      <c r="M47" s="186"/>
    </row>
    <row r="48" spans="1:13" ht="12.75" customHeight="1" x14ac:dyDescent="0.2">
      <c r="A48" s="33" t="s">
        <v>26</v>
      </c>
      <c r="B48" s="58">
        <v>7092.7</v>
      </c>
      <c r="C48" s="58">
        <v>122</v>
      </c>
      <c r="D48" s="58">
        <v>4826</v>
      </c>
      <c r="E48" s="58">
        <v>2144.6999999999998</v>
      </c>
      <c r="F48" s="59">
        <v>1.7</v>
      </c>
      <c r="G48" s="59">
        <v>68</v>
      </c>
      <c r="H48" s="60">
        <v>30.2</v>
      </c>
      <c r="J48" s="185"/>
      <c r="K48" s="185"/>
      <c r="L48" s="185"/>
      <c r="M48" s="185"/>
    </row>
    <row r="49" spans="1:13" ht="12.75" customHeight="1" x14ac:dyDescent="0.2">
      <c r="A49" s="33" t="s">
        <v>27</v>
      </c>
      <c r="B49" s="58">
        <v>19726.3</v>
      </c>
      <c r="C49" s="58">
        <v>1143</v>
      </c>
      <c r="D49" s="58">
        <v>14274</v>
      </c>
      <c r="E49" s="58">
        <v>4309.3</v>
      </c>
      <c r="F49" s="59">
        <v>5.8</v>
      </c>
      <c r="G49" s="59">
        <v>72.400000000000006</v>
      </c>
      <c r="H49" s="60">
        <v>21.8</v>
      </c>
      <c r="J49" s="185"/>
      <c r="K49" s="185"/>
      <c r="L49" s="185"/>
      <c r="M49" s="185"/>
    </row>
    <row r="50" spans="1:13" ht="12.75" customHeight="1" x14ac:dyDescent="0.2">
      <c r="A50" s="33" t="s">
        <v>28</v>
      </c>
      <c r="B50" s="58">
        <v>4490</v>
      </c>
      <c r="C50" s="58">
        <v>107</v>
      </c>
      <c r="D50" s="58">
        <v>2581</v>
      </c>
      <c r="E50" s="58">
        <v>1802</v>
      </c>
      <c r="F50" s="59">
        <v>2.4</v>
      </c>
      <c r="G50" s="59">
        <v>57.5</v>
      </c>
      <c r="H50" s="60">
        <v>40.1</v>
      </c>
      <c r="J50" s="233"/>
      <c r="K50" s="233"/>
      <c r="L50" s="233"/>
      <c r="M50" s="233"/>
    </row>
    <row r="51" spans="1:13" ht="12.75" customHeight="1" x14ac:dyDescent="0.2">
      <c r="A51" s="33" t="s">
        <v>29</v>
      </c>
      <c r="B51" s="58">
        <v>2426.6</v>
      </c>
      <c r="C51" s="58">
        <v>328</v>
      </c>
      <c r="D51" s="58">
        <v>497</v>
      </c>
      <c r="E51" s="58">
        <v>1601.6</v>
      </c>
      <c r="F51" s="59">
        <v>13.5</v>
      </c>
      <c r="G51" s="59">
        <v>20.5</v>
      </c>
      <c r="H51" s="60">
        <v>66</v>
      </c>
    </row>
    <row r="52" spans="1:13" ht="12.75" customHeight="1" x14ac:dyDescent="0.2">
      <c r="A52" s="33" t="s">
        <v>32</v>
      </c>
      <c r="B52" s="58"/>
      <c r="C52" s="58"/>
      <c r="D52" s="58"/>
      <c r="E52" s="58"/>
      <c r="F52" s="58"/>
      <c r="G52" s="58"/>
      <c r="H52" s="61"/>
    </row>
    <row r="53" spans="1:13" ht="12.75" customHeight="1" x14ac:dyDescent="0.2">
      <c r="A53" s="32" t="s">
        <v>10</v>
      </c>
      <c r="B53" s="58"/>
      <c r="C53" s="58"/>
      <c r="D53" s="58"/>
      <c r="E53" s="58"/>
      <c r="F53" s="58"/>
      <c r="G53" s="58"/>
      <c r="H53" s="61"/>
    </row>
    <row r="54" spans="1:13" ht="12.75" customHeight="1" x14ac:dyDescent="0.2">
      <c r="A54" s="33" t="s">
        <v>30</v>
      </c>
      <c r="B54" s="58">
        <v>2748.5</v>
      </c>
      <c r="C54" s="58">
        <v>553</v>
      </c>
      <c r="D54" s="58">
        <v>18</v>
      </c>
      <c r="E54" s="58">
        <v>2177.5</v>
      </c>
      <c r="F54" s="59">
        <v>20.100000000000001</v>
      </c>
      <c r="G54" s="59">
        <v>0.7</v>
      </c>
      <c r="H54" s="60">
        <v>79.2</v>
      </c>
    </row>
    <row r="56" spans="1:13" x14ac:dyDescent="0.2">
      <c r="A56" s="4" t="s">
        <v>118</v>
      </c>
    </row>
    <row r="57" spans="1:13" x14ac:dyDescent="0.2">
      <c r="A57" s="2" t="s">
        <v>65</v>
      </c>
    </row>
    <row r="58" spans="1:13" x14ac:dyDescent="0.2">
      <c r="A58" s="4" t="s">
        <v>33</v>
      </c>
    </row>
    <row r="59" spans="1:13" x14ac:dyDescent="0.2">
      <c r="A59" s="4" t="s">
        <v>66</v>
      </c>
    </row>
  </sheetData>
  <mergeCells count="4">
    <mergeCell ref="J50:M50"/>
    <mergeCell ref="A3:A4"/>
    <mergeCell ref="B4:E4"/>
    <mergeCell ref="F4:H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selection activeCell="G60" sqref="G60"/>
    </sheetView>
  </sheetViews>
  <sheetFormatPr defaultRowHeight="12.75" x14ac:dyDescent="0.2"/>
  <cols>
    <col min="1" max="1" width="28.42578125" style="6" customWidth="1"/>
    <col min="2" max="8" width="15.42578125" style="6" customWidth="1"/>
    <col min="9" max="243" width="9.140625" style="8"/>
    <col min="244" max="244" width="16.7109375" style="8" customWidth="1"/>
    <col min="245" max="252" width="11.28515625" style="8" customWidth="1"/>
    <col min="253" max="499" width="9.140625" style="8"/>
    <col min="500" max="500" width="16.7109375" style="8" customWidth="1"/>
    <col min="501" max="508" width="11.28515625" style="8" customWidth="1"/>
    <col min="509" max="755" width="9.140625" style="8"/>
    <col min="756" max="756" width="16.7109375" style="8" customWidth="1"/>
    <col min="757" max="764" width="11.28515625" style="8" customWidth="1"/>
    <col min="765" max="1011" width="9.140625" style="8"/>
    <col min="1012" max="1012" width="16.7109375" style="8" customWidth="1"/>
    <col min="1013" max="1020" width="11.28515625" style="8" customWidth="1"/>
    <col min="1021" max="1267" width="9.140625" style="8"/>
    <col min="1268" max="1268" width="16.7109375" style="8" customWidth="1"/>
    <col min="1269" max="1276" width="11.28515625" style="8" customWidth="1"/>
    <col min="1277" max="1523" width="9.140625" style="8"/>
    <col min="1524" max="1524" width="16.7109375" style="8" customWidth="1"/>
    <col min="1525" max="1532" width="11.28515625" style="8" customWidth="1"/>
    <col min="1533" max="1779" width="9.140625" style="8"/>
    <col min="1780" max="1780" width="16.7109375" style="8" customWidth="1"/>
    <col min="1781" max="1788" width="11.28515625" style="8" customWidth="1"/>
    <col min="1789" max="2035" width="9.140625" style="8"/>
    <col min="2036" max="2036" width="16.7109375" style="8" customWidth="1"/>
    <col min="2037" max="2044" width="11.28515625" style="8" customWidth="1"/>
    <col min="2045" max="2291" width="9.140625" style="8"/>
    <col min="2292" max="2292" width="16.7109375" style="8" customWidth="1"/>
    <col min="2293" max="2300" width="11.28515625" style="8" customWidth="1"/>
    <col min="2301" max="2547" width="9.140625" style="8"/>
    <col min="2548" max="2548" width="16.7109375" style="8" customWidth="1"/>
    <col min="2549" max="2556" width="11.28515625" style="8" customWidth="1"/>
    <col min="2557" max="2803" width="9.140625" style="8"/>
    <col min="2804" max="2804" width="16.7109375" style="8" customWidth="1"/>
    <col min="2805" max="2812" width="11.28515625" style="8" customWidth="1"/>
    <col min="2813" max="3059" width="9.140625" style="8"/>
    <col min="3060" max="3060" width="16.7109375" style="8" customWidth="1"/>
    <col min="3061" max="3068" width="11.28515625" style="8" customWidth="1"/>
    <col min="3069" max="3315" width="9.140625" style="8"/>
    <col min="3316" max="3316" width="16.7109375" style="8" customWidth="1"/>
    <col min="3317" max="3324" width="11.28515625" style="8" customWidth="1"/>
    <col min="3325" max="3571" width="9.140625" style="8"/>
    <col min="3572" max="3572" width="16.7109375" style="8" customWidth="1"/>
    <col min="3573" max="3580" width="11.28515625" style="8" customWidth="1"/>
    <col min="3581" max="3827" width="9.140625" style="8"/>
    <col min="3828" max="3828" width="16.7109375" style="8" customWidth="1"/>
    <col min="3829" max="3836" width="11.28515625" style="8" customWidth="1"/>
    <col min="3837" max="4083" width="9.140625" style="8"/>
    <col min="4084" max="4084" width="16.7109375" style="8" customWidth="1"/>
    <col min="4085" max="4092" width="11.28515625" style="8" customWidth="1"/>
    <col min="4093" max="4339" width="9.140625" style="8"/>
    <col min="4340" max="4340" width="16.7109375" style="8" customWidth="1"/>
    <col min="4341" max="4348" width="11.28515625" style="8" customWidth="1"/>
    <col min="4349" max="4595" width="9.140625" style="8"/>
    <col min="4596" max="4596" width="16.7109375" style="8" customWidth="1"/>
    <col min="4597" max="4604" width="11.28515625" style="8" customWidth="1"/>
    <col min="4605" max="4851" width="9.140625" style="8"/>
    <col min="4852" max="4852" width="16.7109375" style="8" customWidth="1"/>
    <col min="4853" max="4860" width="11.28515625" style="8" customWidth="1"/>
    <col min="4861" max="5107" width="9.140625" style="8"/>
    <col min="5108" max="5108" width="16.7109375" style="8" customWidth="1"/>
    <col min="5109" max="5116" width="11.28515625" style="8" customWidth="1"/>
    <col min="5117" max="5363" width="9.140625" style="8"/>
    <col min="5364" max="5364" width="16.7109375" style="8" customWidth="1"/>
    <col min="5365" max="5372" width="11.28515625" style="8" customWidth="1"/>
    <col min="5373" max="5619" width="9.140625" style="8"/>
    <col min="5620" max="5620" width="16.7109375" style="8" customWidth="1"/>
    <col min="5621" max="5628" width="11.28515625" style="8" customWidth="1"/>
    <col min="5629" max="5875" width="9.140625" style="8"/>
    <col min="5876" max="5876" width="16.7109375" style="8" customWidth="1"/>
    <col min="5877" max="5884" width="11.28515625" style="8" customWidth="1"/>
    <col min="5885" max="6131" width="9.140625" style="8"/>
    <col min="6132" max="6132" width="16.7109375" style="8" customWidth="1"/>
    <col min="6133" max="6140" width="11.28515625" style="8" customWidth="1"/>
    <col min="6141" max="6387" width="9.140625" style="8"/>
    <col min="6388" max="6388" width="16.7109375" style="8" customWidth="1"/>
    <col min="6389" max="6396" width="11.28515625" style="8" customWidth="1"/>
    <col min="6397" max="6643" width="9.140625" style="8"/>
    <col min="6644" max="6644" width="16.7109375" style="8" customWidth="1"/>
    <col min="6645" max="6652" width="11.28515625" style="8" customWidth="1"/>
    <col min="6653" max="6899" width="9.140625" style="8"/>
    <col min="6900" max="6900" width="16.7109375" style="8" customWidth="1"/>
    <col min="6901" max="6908" width="11.28515625" style="8" customWidth="1"/>
    <col min="6909" max="7155" width="9.140625" style="8"/>
    <col min="7156" max="7156" width="16.7109375" style="8" customWidth="1"/>
    <col min="7157" max="7164" width="11.28515625" style="8" customWidth="1"/>
    <col min="7165" max="7411" width="9.140625" style="8"/>
    <col min="7412" max="7412" width="16.7109375" style="8" customWidth="1"/>
    <col min="7413" max="7420" width="11.28515625" style="8" customWidth="1"/>
    <col min="7421" max="7667" width="9.140625" style="8"/>
    <col min="7668" max="7668" width="16.7109375" style="8" customWidth="1"/>
    <col min="7669" max="7676" width="11.28515625" style="8" customWidth="1"/>
    <col min="7677" max="7923" width="9.140625" style="8"/>
    <col min="7924" max="7924" width="16.7109375" style="8" customWidth="1"/>
    <col min="7925" max="7932" width="11.28515625" style="8" customWidth="1"/>
    <col min="7933" max="8179" width="9.140625" style="8"/>
    <col min="8180" max="8180" width="16.7109375" style="8" customWidth="1"/>
    <col min="8181" max="8188" width="11.28515625" style="8" customWidth="1"/>
    <col min="8189" max="8435" width="9.140625" style="8"/>
    <col min="8436" max="8436" width="16.7109375" style="8" customWidth="1"/>
    <col min="8437" max="8444" width="11.28515625" style="8" customWidth="1"/>
    <col min="8445" max="8691" width="9.140625" style="8"/>
    <col min="8692" max="8692" width="16.7109375" style="8" customWidth="1"/>
    <col min="8693" max="8700" width="11.28515625" style="8" customWidth="1"/>
    <col min="8701" max="8947" width="9.140625" style="8"/>
    <col min="8948" max="8948" width="16.7109375" style="8" customWidth="1"/>
    <col min="8949" max="8956" width="11.28515625" style="8" customWidth="1"/>
    <col min="8957" max="9203" width="9.140625" style="8"/>
    <col min="9204" max="9204" width="16.7109375" style="8" customWidth="1"/>
    <col min="9205" max="9212" width="11.28515625" style="8" customWidth="1"/>
    <col min="9213" max="9459" width="9.140625" style="8"/>
    <col min="9460" max="9460" width="16.7109375" style="8" customWidth="1"/>
    <col min="9461" max="9468" width="11.28515625" style="8" customWidth="1"/>
    <col min="9469" max="9715" width="9.140625" style="8"/>
    <col min="9716" max="9716" width="16.7109375" style="8" customWidth="1"/>
    <col min="9717" max="9724" width="11.28515625" style="8" customWidth="1"/>
    <col min="9725" max="9971" width="9.140625" style="8"/>
    <col min="9972" max="9972" width="16.7109375" style="8" customWidth="1"/>
    <col min="9973" max="9980" width="11.28515625" style="8" customWidth="1"/>
    <col min="9981" max="10227" width="9.140625" style="8"/>
    <col min="10228" max="10228" width="16.7109375" style="8" customWidth="1"/>
    <col min="10229" max="10236" width="11.28515625" style="8" customWidth="1"/>
    <col min="10237" max="10483" width="9.140625" style="8"/>
    <col min="10484" max="10484" width="16.7109375" style="8" customWidth="1"/>
    <col min="10485" max="10492" width="11.28515625" style="8" customWidth="1"/>
    <col min="10493" max="10739" width="9.140625" style="8"/>
    <col min="10740" max="10740" width="16.7109375" style="8" customWidth="1"/>
    <col min="10741" max="10748" width="11.28515625" style="8" customWidth="1"/>
    <col min="10749" max="10995" width="9.140625" style="8"/>
    <col min="10996" max="10996" width="16.7109375" style="8" customWidth="1"/>
    <col min="10997" max="11004" width="11.28515625" style="8" customWidth="1"/>
    <col min="11005" max="11251" width="9.140625" style="8"/>
    <col min="11252" max="11252" width="16.7109375" style="8" customWidth="1"/>
    <col min="11253" max="11260" width="11.28515625" style="8" customWidth="1"/>
    <col min="11261" max="11507" width="9.140625" style="8"/>
    <col min="11508" max="11508" width="16.7109375" style="8" customWidth="1"/>
    <col min="11509" max="11516" width="11.28515625" style="8" customWidth="1"/>
    <col min="11517" max="11763" width="9.140625" style="8"/>
    <col min="11764" max="11764" width="16.7109375" style="8" customWidth="1"/>
    <col min="11765" max="11772" width="11.28515625" style="8" customWidth="1"/>
    <col min="11773" max="12019" width="9.140625" style="8"/>
    <col min="12020" max="12020" width="16.7109375" style="8" customWidth="1"/>
    <col min="12021" max="12028" width="11.28515625" style="8" customWidth="1"/>
    <col min="12029" max="12275" width="9.140625" style="8"/>
    <col min="12276" max="12276" width="16.7109375" style="8" customWidth="1"/>
    <col min="12277" max="12284" width="11.28515625" style="8" customWidth="1"/>
    <col min="12285" max="12531" width="9.140625" style="8"/>
    <col min="12532" max="12532" width="16.7109375" style="8" customWidth="1"/>
    <col min="12533" max="12540" width="11.28515625" style="8" customWidth="1"/>
    <col min="12541" max="12787" width="9.140625" style="8"/>
    <col min="12788" max="12788" width="16.7109375" style="8" customWidth="1"/>
    <col min="12789" max="12796" width="11.28515625" style="8" customWidth="1"/>
    <col min="12797" max="13043" width="9.140625" style="8"/>
    <col min="13044" max="13044" width="16.7109375" style="8" customWidth="1"/>
    <col min="13045" max="13052" width="11.28515625" style="8" customWidth="1"/>
    <col min="13053" max="13299" width="9.140625" style="8"/>
    <col min="13300" max="13300" width="16.7109375" style="8" customWidth="1"/>
    <col min="13301" max="13308" width="11.28515625" style="8" customWidth="1"/>
    <col min="13309" max="13555" width="9.140625" style="8"/>
    <col min="13556" max="13556" width="16.7109375" style="8" customWidth="1"/>
    <col min="13557" max="13564" width="11.28515625" style="8" customWidth="1"/>
    <col min="13565" max="13811" width="9.140625" style="8"/>
    <col min="13812" max="13812" width="16.7109375" style="8" customWidth="1"/>
    <col min="13813" max="13820" width="11.28515625" style="8" customWidth="1"/>
    <col min="13821" max="14067" width="9.140625" style="8"/>
    <col min="14068" max="14068" width="16.7109375" style="8" customWidth="1"/>
    <col min="14069" max="14076" width="11.28515625" style="8" customWidth="1"/>
    <col min="14077" max="14323" width="9.140625" style="8"/>
    <col min="14324" max="14324" width="16.7109375" style="8" customWidth="1"/>
    <col min="14325" max="14332" width="11.28515625" style="8" customWidth="1"/>
    <col min="14333" max="14579" width="9.140625" style="8"/>
    <col min="14580" max="14580" width="16.7109375" style="8" customWidth="1"/>
    <col min="14581" max="14588" width="11.28515625" style="8" customWidth="1"/>
    <col min="14589" max="14835" width="9.140625" style="8"/>
    <col min="14836" max="14836" width="16.7109375" style="8" customWidth="1"/>
    <col min="14837" max="14844" width="11.28515625" style="8" customWidth="1"/>
    <col min="14845" max="15091" width="9.140625" style="8"/>
    <col min="15092" max="15092" width="16.7109375" style="8" customWidth="1"/>
    <col min="15093" max="15100" width="11.28515625" style="8" customWidth="1"/>
    <col min="15101" max="15347" width="9.140625" style="8"/>
    <col min="15348" max="15348" width="16.7109375" style="8" customWidth="1"/>
    <col min="15349" max="15356" width="11.28515625" style="8" customWidth="1"/>
    <col min="15357" max="15603" width="9.140625" style="8"/>
    <col min="15604" max="15604" width="16.7109375" style="8" customWidth="1"/>
    <col min="15605" max="15612" width="11.28515625" style="8" customWidth="1"/>
    <col min="15613" max="15859" width="9.140625" style="8"/>
    <col min="15860" max="15860" width="16.7109375" style="8" customWidth="1"/>
    <col min="15861" max="15868" width="11.28515625" style="8" customWidth="1"/>
    <col min="15869" max="16115" width="9.140625" style="8"/>
    <col min="16116" max="16116" width="16.7109375" style="8" customWidth="1"/>
    <col min="16117" max="16124" width="11.28515625" style="8" customWidth="1"/>
    <col min="16125" max="16384" width="9.140625" style="8"/>
  </cols>
  <sheetData>
    <row r="1" spans="1:8" ht="14.25" x14ac:dyDescent="0.2">
      <c r="A1" s="6" t="s">
        <v>55</v>
      </c>
      <c r="B1" s="5" t="s">
        <v>130</v>
      </c>
    </row>
    <row r="2" spans="1:8" x14ac:dyDescent="0.2">
      <c r="B2" s="5" t="s">
        <v>203</v>
      </c>
    </row>
    <row r="3" spans="1:8" ht="14.25" customHeight="1" x14ac:dyDescent="0.2">
      <c r="B3" s="7" t="s">
        <v>131</v>
      </c>
    </row>
    <row r="4" spans="1:8" ht="12.75" customHeight="1" x14ac:dyDescent="0.2">
      <c r="B4" s="7" t="s">
        <v>204</v>
      </c>
    </row>
    <row r="5" spans="1:8" ht="26.25" customHeight="1" x14ac:dyDescent="0.2">
      <c r="A5" s="230" t="s">
        <v>79</v>
      </c>
      <c r="B5" s="224"/>
      <c r="C5" s="225"/>
      <c r="D5" s="225"/>
      <c r="E5" s="225"/>
      <c r="F5" s="226"/>
      <c r="G5" s="221" t="s">
        <v>129</v>
      </c>
      <c r="H5" s="227" t="s">
        <v>190</v>
      </c>
    </row>
    <row r="6" spans="1:8" ht="26.25" customHeight="1" x14ac:dyDescent="0.2">
      <c r="A6" s="231"/>
      <c r="B6" s="222" t="s">
        <v>123</v>
      </c>
      <c r="C6" s="224" t="s">
        <v>125</v>
      </c>
      <c r="D6" s="225"/>
      <c r="E6" s="225"/>
      <c r="F6" s="226"/>
      <c r="G6" s="222"/>
      <c r="H6" s="228"/>
    </row>
    <row r="7" spans="1:8" ht="81.75" customHeight="1" x14ac:dyDescent="0.2">
      <c r="A7" s="231"/>
      <c r="B7" s="223"/>
      <c r="C7" s="174" t="s">
        <v>85</v>
      </c>
      <c r="D7" s="179" t="s">
        <v>127</v>
      </c>
      <c r="E7" s="14" t="s">
        <v>128</v>
      </c>
      <c r="F7" s="181" t="s">
        <v>126</v>
      </c>
      <c r="G7" s="222"/>
      <c r="H7" s="228"/>
    </row>
    <row r="8" spans="1:8" ht="30" customHeight="1" thickBot="1" x14ac:dyDescent="0.25">
      <c r="A8" s="232"/>
      <c r="B8" s="216" t="s">
        <v>90</v>
      </c>
      <c r="C8" s="217"/>
      <c r="D8" s="216" t="s">
        <v>124</v>
      </c>
      <c r="E8" s="217"/>
      <c r="F8" s="234"/>
      <c r="G8" s="235"/>
      <c r="H8" s="236"/>
    </row>
    <row r="9" spans="1:8" ht="12.75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.75" customHeight="1" x14ac:dyDescent="0.2">
      <c r="A10" s="72" t="s">
        <v>77</v>
      </c>
      <c r="B10" s="73">
        <v>99802</v>
      </c>
      <c r="C10" s="73">
        <v>96726</v>
      </c>
      <c r="D10" s="74">
        <v>10.5</v>
      </c>
      <c r="E10" s="74">
        <v>13.4</v>
      </c>
      <c r="F10" s="74">
        <v>76</v>
      </c>
      <c r="G10" s="73">
        <v>3076</v>
      </c>
      <c r="H10" s="75">
        <v>67.900000000000006</v>
      </c>
    </row>
    <row r="11" spans="1:8" s="79" customFormat="1" ht="12.75" customHeight="1" x14ac:dyDescent="0.2">
      <c r="A11" s="76" t="s">
        <v>1</v>
      </c>
      <c r="B11" s="77"/>
      <c r="C11" s="77"/>
      <c r="D11" s="77"/>
      <c r="E11" s="77"/>
      <c r="F11" s="77"/>
      <c r="G11" s="77"/>
      <c r="H11" s="78"/>
    </row>
    <row r="12" spans="1:8" ht="12.75" customHeight="1" x14ac:dyDescent="0.2">
      <c r="A12" s="80" t="s">
        <v>78</v>
      </c>
      <c r="B12" s="73">
        <v>9892</v>
      </c>
      <c r="C12" s="73">
        <v>9876</v>
      </c>
      <c r="D12" s="74">
        <v>0</v>
      </c>
      <c r="E12" s="74">
        <v>19.399999999999999</v>
      </c>
      <c r="F12" s="74">
        <v>80.599999999999994</v>
      </c>
      <c r="G12" s="73">
        <v>16</v>
      </c>
      <c r="H12" s="75">
        <v>58.2</v>
      </c>
    </row>
    <row r="13" spans="1:8" s="79" customFormat="1" ht="12.75" customHeight="1" x14ac:dyDescent="0.2">
      <c r="A13" s="76" t="s">
        <v>2</v>
      </c>
      <c r="B13" s="77"/>
      <c r="C13" s="77"/>
      <c r="D13" s="77"/>
      <c r="E13" s="77"/>
      <c r="F13" s="77"/>
      <c r="G13" s="77"/>
      <c r="H13" s="78"/>
    </row>
    <row r="14" spans="1:8" ht="12.75" customHeight="1" x14ac:dyDescent="0.2">
      <c r="A14" s="82" t="s">
        <v>3</v>
      </c>
      <c r="B14" s="77"/>
      <c r="C14" s="77"/>
      <c r="D14" s="77"/>
      <c r="E14" s="77"/>
      <c r="F14" s="77"/>
      <c r="G14" s="77"/>
      <c r="H14" s="78"/>
    </row>
    <row r="15" spans="1:8" ht="12.75" customHeight="1" x14ac:dyDescent="0.2">
      <c r="A15" s="83" t="s">
        <v>4</v>
      </c>
      <c r="B15" s="77"/>
      <c r="C15" s="77"/>
      <c r="D15" s="81"/>
      <c r="E15" s="81"/>
      <c r="F15" s="81"/>
      <c r="G15" s="77"/>
      <c r="H15" s="78"/>
    </row>
    <row r="16" spans="1:8" ht="12.75" customHeight="1" x14ac:dyDescent="0.2">
      <c r="A16" s="84" t="s">
        <v>5</v>
      </c>
      <c r="B16" s="77">
        <v>550</v>
      </c>
      <c r="C16" s="77">
        <v>548</v>
      </c>
      <c r="D16" s="81" t="s">
        <v>222</v>
      </c>
      <c r="E16" s="81">
        <v>20.100000000000001</v>
      </c>
      <c r="F16" s="81">
        <v>79.900000000000006</v>
      </c>
      <c r="G16" s="77">
        <v>2</v>
      </c>
      <c r="H16" s="78">
        <v>45.1</v>
      </c>
    </row>
    <row r="17" spans="1:8" ht="12.75" customHeight="1" x14ac:dyDescent="0.2">
      <c r="A17" s="84" t="s">
        <v>6</v>
      </c>
      <c r="B17" s="77">
        <v>1072</v>
      </c>
      <c r="C17" s="77">
        <v>1072</v>
      </c>
      <c r="D17" s="81" t="s">
        <v>222</v>
      </c>
      <c r="E17" s="81">
        <v>78.3</v>
      </c>
      <c r="F17" s="81">
        <v>21.7</v>
      </c>
      <c r="G17" s="77" t="s">
        <v>222</v>
      </c>
      <c r="H17" s="78">
        <v>36.9</v>
      </c>
    </row>
    <row r="18" spans="1:8" ht="12.75" customHeight="1" x14ac:dyDescent="0.2">
      <c r="A18" s="84" t="s">
        <v>7</v>
      </c>
      <c r="B18" s="77">
        <v>3971</v>
      </c>
      <c r="C18" s="77">
        <v>3958</v>
      </c>
      <c r="D18" s="81" t="s">
        <v>222</v>
      </c>
      <c r="E18" s="81">
        <v>6.2</v>
      </c>
      <c r="F18" s="81">
        <v>93.8</v>
      </c>
      <c r="G18" s="77">
        <v>13</v>
      </c>
      <c r="H18" s="78">
        <v>67.2</v>
      </c>
    </row>
    <row r="19" spans="1:8" ht="12.75" customHeight="1" x14ac:dyDescent="0.2">
      <c r="A19" s="84" t="s">
        <v>8</v>
      </c>
      <c r="B19" s="77">
        <v>4299</v>
      </c>
      <c r="C19" s="77">
        <v>4298</v>
      </c>
      <c r="D19" s="81">
        <v>0.1</v>
      </c>
      <c r="E19" s="81">
        <v>16.7</v>
      </c>
      <c r="F19" s="81">
        <v>83.2</v>
      </c>
      <c r="G19" s="77">
        <v>1</v>
      </c>
      <c r="H19" s="78">
        <v>63.2</v>
      </c>
    </row>
    <row r="20" spans="1:8" ht="12.75" customHeight="1" x14ac:dyDescent="0.2">
      <c r="A20" s="80" t="s">
        <v>35</v>
      </c>
      <c r="B20" s="73">
        <v>39406</v>
      </c>
      <c r="C20" s="73">
        <v>39378</v>
      </c>
      <c r="D20" s="74" t="s">
        <v>222</v>
      </c>
      <c r="E20" s="74" t="s">
        <v>222</v>
      </c>
      <c r="F20" s="74">
        <v>100</v>
      </c>
      <c r="G20" s="73">
        <v>28</v>
      </c>
      <c r="H20" s="75">
        <v>98.3</v>
      </c>
    </row>
    <row r="21" spans="1:8" ht="12.75" customHeight="1" x14ac:dyDescent="0.2">
      <c r="A21" s="76" t="s">
        <v>2</v>
      </c>
      <c r="B21" s="77"/>
      <c r="C21" s="77"/>
      <c r="D21" s="81"/>
      <c r="E21" s="81"/>
      <c r="F21" s="81"/>
      <c r="G21" s="77"/>
      <c r="H21" s="78"/>
    </row>
    <row r="22" spans="1:8" ht="12.75" customHeight="1" x14ac:dyDescent="0.2">
      <c r="A22" s="82" t="s">
        <v>32</v>
      </c>
      <c r="B22" s="77"/>
      <c r="C22" s="77"/>
      <c r="D22" s="81"/>
      <c r="E22" s="81"/>
      <c r="F22" s="81"/>
      <c r="G22" s="77"/>
      <c r="H22" s="78"/>
    </row>
    <row r="23" spans="1:8" ht="12.75" customHeight="1" x14ac:dyDescent="0.2">
      <c r="A23" s="83" t="s">
        <v>10</v>
      </c>
      <c r="B23" s="77"/>
      <c r="C23" s="77"/>
      <c r="D23" s="81"/>
      <c r="E23" s="81"/>
      <c r="F23" s="81"/>
      <c r="G23" s="77"/>
      <c r="H23" s="78"/>
    </row>
    <row r="24" spans="1:8" ht="12.75" customHeight="1" x14ac:dyDescent="0.2">
      <c r="A24" s="84" t="s">
        <v>36</v>
      </c>
      <c r="B24" s="77">
        <v>39406</v>
      </c>
      <c r="C24" s="77">
        <v>39378</v>
      </c>
      <c r="D24" s="81" t="s">
        <v>222</v>
      </c>
      <c r="E24" s="81" t="s">
        <v>222</v>
      </c>
      <c r="F24" s="81">
        <v>100</v>
      </c>
      <c r="G24" s="77">
        <v>28</v>
      </c>
      <c r="H24" s="78">
        <v>98.3</v>
      </c>
    </row>
    <row r="25" spans="1:8" ht="12.75" customHeight="1" x14ac:dyDescent="0.2">
      <c r="A25" s="80" t="s">
        <v>37</v>
      </c>
      <c r="B25" s="73">
        <v>26803</v>
      </c>
      <c r="C25" s="73">
        <v>26601</v>
      </c>
      <c r="D25" s="74">
        <v>37.799999999999997</v>
      </c>
      <c r="E25" s="74">
        <v>24.5</v>
      </c>
      <c r="F25" s="74">
        <v>33.700000000000003</v>
      </c>
      <c r="G25" s="73">
        <v>202</v>
      </c>
      <c r="H25" s="75">
        <v>59.9</v>
      </c>
    </row>
    <row r="26" spans="1:8" ht="12.75" customHeight="1" x14ac:dyDescent="0.2">
      <c r="A26" s="76" t="s">
        <v>2</v>
      </c>
      <c r="B26" s="77"/>
      <c r="C26" s="77"/>
      <c r="D26" s="81"/>
      <c r="E26" s="81"/>
      <c r="F26" s="81"/>
      <c r="G26" s="77"/>
      <c r="H26" s="77"/>
    </row>
    <row r="27" spans="1:8" ht="12.75" customHeight="1" x14ac:dyDescent="0.2">
      <c r="A27" s="82" t="s">
        <v>3</v>
      </c>
      <c r="B27" s="77"/>
      <c r="C27" s="77"/>
      <c r="D27" s="77"/>
      <c r="E27" s="77"/>
      <c r="F27" s="77"/>
      <c r="G27" s="77"/>
      <c r="H27" s="78"/>
    </row>
    <row r="28" spans="1:8" ht="12.75" customHeight="1" x14ac:dyDescent="0.2">
      <c r="A28" s="83" t="s">
        <v>4</v>
      </c>
      <c r="B28" s="77"/>
      <c r="C28" s="77"/>
      <c r="D28" s="81"/>
      <c r="E28" s="81"/>
      <c r="F28" s="81"/>
      <c r="G28" s="77"/>
      <c r="H28" s="78"/>
    </row>
    <row r="29" spans="1:8" ht="12.75" customHeight="1" x14ac:dyDescent="0.2">
      <c r="A29" s="84" t="s">
        <v>12</v>
      </c>
      <c r="B29" s="77">
        <v>15521</v>
      </c>
      <c r="C29" s="77">
        <v>15521</v>
      </c>
      <c r="D29" s="81">
        <v>63.6</v>
      </c>
      <c r="E29" s="81">
        <v>23.2</v>
      </c>
      <c r="F29" s="81">
        <v>13.2</v>
      </c>
      <c r="G29" s="77" t="s">
        <v>222</v>
      </c>
      <c r="H29" s="78">
        <v>68</v>
      </c>
    </row>
    <row r="30" spans="1:8" ht="12.75" customHeight="1" x14ac:dyDescent="0.2">
      <c r="A30" s="84" t="s">
        <v>13</v>
      </c>
      <c r="B30" s="77">
        <v>1732</v>
      </c>
      <c r="C30" s="77">
        <v>1702</v>
      </c>
      <c r="D30" s="81">
        <v>3.3</v>
      </c>
      <c r="E30" s="81">
        <v>35.700000000000003</v>
      </c>
      <c r="F30" s="81">
        <v>60.9</v>
      </c>
      <c r="G30" s="77">
        <v>30</v>
      </c>
      <c r="H30" s="78">
        <v>64.900000000000006</v>
      </c>
    </row>
    <row r="31" spans="1:8" ht="12.75" customHeight="1" x14ac:dyDescent="0.2">
      <c r="A31" s="84" t="s">
        <v>14</v>
      </c>
      <c r="B31" s="77">
        <v>1080</v>
      </c>
      <c r="C31" s="77">
        <v>1080</v>
      </c>
      <c r="D31" s="81" t="s">
        <v>222</v>
      </c>
      <c r="E31" s="81">
        <v>72.099999999999994</v>
      </c>
      <c r="F31" s="81">
        <v>27.9</v>
      </c>
      <c r="G31" s="77" t="s">
        <v>222</v>
      </c>
      <c r="H31" s="78">
        <v>35.4</v>
      </c>
    </row>
    <row r="32" spans="1:8" ht="12.75" customHeight="1" x14ac:dyDescent="0.2">
      <c r="A32" s="84" t="s">
        <v>15</v>
      </c>
      <c r="B32" s="77">
        <v>3207</v>
      </c>
      <c r="C32" s="77">
        <v>3207</v>
      </c>
      <c r="D32" s="81" t="s">
        <v>222</v>
      </c>
      <c r="E32" s="81">
        <v>26.3</v>
      </c>
      <c r="F32" s="81">
        <v>73.7</v>
      </c>
      <c r="G32" s="77" t="s">
        <v>222</v>
      </c>
      <c r="H32" s="78">
        <v>56.3</v>
      </c>
    </row>
    <row r="33" spans="1:8" ht="12.75" customHeight="1" x14ac:dyDescent="0.2">
      <c r="A33" s="84" t="s">
        <v>38</v>
      </c>
      <c r="B33" s="77">
        <v>2496</v>
      </c>
      <c r="C33" s="77">
        <v>2330</v>
      </c>
      <c r="D33" s="81">
        <v>3.3</v>
      </c>
      <c r="E33" s="81">
        <v>29.8</v>
      </c>
      <c r="F33" s="81">
        <v>66.8</v>
      </c>
      <c r="G33" s="77">
        <v>166</v>
      </c>
      <c r="H33" s="78">
        <v>50.7</v>
      </c>
    </row>
    <row r="34" spans="1:8" ht="12.75" customHeight="1" x14ac:dyDescent="0.2">
      <c r="A34" s="82" t="s">
        <v>32</v>
      </c>
      <c r="B34" s="77"/>
      <c r="C34" s="77"/>
      <c r="D34" s="81"/>
      <c r="E34" s="81"/>
      <c r="F34" s="81"/>
      <c r="G34" s="77"/>
      <c r="H34" s="78"/>
    </row>
    <row r="35" spans="1:8" ht="12.75" customHeight="1" x14ac:dyDescent="0.2">
      <c r="A35" s="83" t="s">
        <v>10</v>
      </c>
      <c r="B35" s="77"/>
      <c r="C35" s="77"/>
      <c r="D35" s="81"/>
      <c r="E35" s="81"/>
      <c r="F35" s="81"/>
      <c r="G35" s="77"/>
      <c r="H35" s="78"/>
    </row>
    <row r="36" spans="1:8" ht="12.75" customHeight="1" x14ac:dyDescent="0.2">
      <c r="A36" s="84" t="s">
        <v>39</v>
      </c>
      <c r="B36" s="77">
        <v>2767</v>
      </c>
      <c r="C36" s="77">
        <v>2761</v>
      </c>
      <c r="D36" s="81">
        <v>1.4</v>
      </c>
      <c r="E36" s="81" t="s">
        <v>222</v>
      </c>
      <c r="F36" s="81">
        <v>98.6</v>
      </c>
      <c r="G36" s="77">
        <v>6</v>
      </c>
      <c r="H36" s="78">
        <v>92.5</v>
      </c>
    </row>
    <row r="37" spans="1:8" ht="12.75" customHeight="1" x14ac:dyDescent="0.2">
      <c r="A37" s="80" t="s">
        <v>40</v>
      </c>
      <c r="B37" s="73">
        <v>12510</v>
      </c>
      <c r="C37" s="73">
        <v>9749</v>
      </c>
      <c r="D37" s="74">
        <v>0.9</v>
      </c>
      <c r="E37" s="74">
        <v>34</v>
      </c>
      <c r="F37" s="74">
        <v>65.099999999999994</v>
      </c>
      <c r="G37" s="73">
        <v>2761</v>
      </c>
      <c r="H37" s="75">
        <v>53</v>
      </c>
    </row>
    <row r="38" spans="1:8" ht="12.75" customHeight="1" x14ac:dyDescent="0.2">
      <c r="A38" s="76" t="s">
        <v>9</v>
      </c>
      <c r="B38" s="77"/>
      <c r="C38" s="77"/>
      <c r="D38" s="81"/>
      <c r="E38" s="81"/>
      <c r="F38" s="81"/>
      <c r="G38" s="77"/>
      <c r="H38" s="89"/>
    </row>
    <row r="39" spans="1:8" ht="12.75" customHeight="1" x14ac:dyDescent="0.2">
      <c r="A39" s="82" t="s">
        <v>41</v>
      </c>
      <c r="B39" s="77"/>
      <c r="C39" s="77"/>
      <c r="D39" s="77"/>
      <c r="E39" s="77"/>
      <c r="F39" s="77"/>
      <c r="G39" s="77"/>
      <c r="H39" s="78"/>
    </row>
    <row r="40" spans="1:8" ht="12.75" customHeight="1" x14ac:dyDescent="0.2">
      <c r="A40" s="83" t="s">
        <v>4</v>
      </c>
      <c r="B40" s="77"/>
      <c r="C40" s="77"/>
      <c r="D40" s="81"/>
      <c r="E40" s="81"/>
      <c r="F40" s="81"/>
      <c r="G40" s="77"/>
      <c r="H40" s="78"/>
    </row>
    <row r="41" spans="1:8" ht="12.75" customHeight="1" x14ac:dyDescent="0.2">
      <c r="A41" s="84" t="s">
        <v>42</v>
      </c>
      <c r="B41" s="77">
        <v>860</v>
      </c>
      <c r="C41" s="77">
        <v>856</v>
      </c>
      <c r="D41" s="81" t="s">
        <v>222</v>
      </c>
      <c r="E41" s="81">
        <v>94.5</v>
      </c>
      <c r="F41" s="81">
        <v>5.5</v>
      </c>
      <c r="G41" s="77">
        <v>4</v>
      </c>
      <c r="H41" s="78">
        <v>48.8</v>
      </c>
    </row>
    <row r="42" spans="1:8" ht="12.75" customHeight="1" x14ac:dyDescent="0.2">
      <c r="A42" s="84" t="s">
        <v>43</v>
      </c>
      <c r="B42" s="77">
        <v>3708</v>
      </c>
      <c r="C42" s="77">
        <v>984</v>
      </c>
      <c r="D42" s="81" t="s">
        <v>222</v>
      </c>
      <c r="E42" s="81">
        <v>100</v>
      </c>
      <c r="F42" s="81" t="s">
        <v>222</v>
      </c>
      <c r="G42" s="77">
        <v>2724</v>
      </c>
      <c r="H42" s="78">
        <v>47.9</v>
      </c>
    </row>
    <row r="43" spans="1:8" ht="12.75" customHeight="1" x14ac:dyDescent="0.2">
      <c r="A43" s="84" t="s">
        <v>44</v>
      </c>
      <c r="B43" s="77">
        <v>778</v>
      </c>
      <c r="C43" s="77">
        <v>778</v>
      </c>
      <c r="D43" s="81" t="s">
        <v>222</v>
      </c>
      <c r="E43" s="81">
        <v>37.700000000000003</v>
      </c>
      <c r="F43" s="81">
        <v>62.3</v>
      </c>
      <c r="G43" s="77" t="s">
        <v>222</v>
      </c>
      <c r="H43" s="78">
        <v>31.4</v>
      </c>
    </row>
    <row r="44" spans="1:8" ht="12.75" customHeight="1" x14ac:dyDescent="0.2">
      <c r="A44" s="84" t="s">
        <v>45</v>
      </c>
      <c r="B44" s="77">
        <v>2230</v>
      </c>
      <c r="C44" s="77">
        <v>2230</v>
      </c>
      <c r="D44" s="81">
        <v>0</v>
      </c>
      <c r="E44" s="81">
        <v>20.8</v>
      </c>
      <c r="F44" s="81">
        <v>79.099999999999994</v>
      </c>
      <c r="G44" s="77" t="s">
        <v>222</v>
      </c>
      <c r="H44" s="78">
        <v>52.9</v>
      </c>
    </row>
    <row r="45" spans="1:8" ht="12.75" customHeight="1" x14ac:dyDescent="0.2">
      <c r="A45" s="84" t="s">
        <v>46</v>
      </c>
      <c r="B45" s="77">
        <v>1752</v>
      </c>
      <c r="C45" s="77">
        <v>1752</v>
      </c>
      <c r="D45" s="81"/>
      <c r="E45" s="81">
        <v>16.7</v>
      </c>
      <c r="F45" s="81">
        <v>83.3</v>
      </c>
      <c r="G45" s="77" t="s">
        <v>222</v>
      </c>
      <c r="H45" s="78">
        <v>49.9</v>
      </c>
    </row>
    <row r="46" spans="1:8" ht="12.75" customHeight="1" x14ac:dyDescent="0.2">
      <c r="A46" s="84" t="s">
        <v>47</v>
      </c>
      <c r="B46" s="77">
        <v>875</v>
      </c>
      <c r="C46" s="77">
        <v>845</v>
      </c>
      <c r="D46" s="81">
        <v>3.3</v>
      </c>
      <c r="E46" s="81">
        <v>37.6</v>
      </c>
      <c r="F46" s="81">
        <v>59.1</v>
      </c>
      <c r="G46" s="77">
        <v>30</v>
      </c>
      <c r="H46" s="78">
        <v>63.4</v>
      </c>
    </row>
    <row r="47" spans="1:8" ht="12.75" customHeight="1" x14ac:dyDescent="0.2">
      <c r="A47" s="84" t="s">
        <v>48</v>
      </c>
      <c r="B47" s="77">
        <v>2307</v>
      </c>
      <c r="C47" s="77">
        <v>2304</v>
      </c>
      <c r="D47" s="81">
        <v>2.6</v>
      </c>
      <c r="E47" s="81">
        <v>6.5</v>
      </c>
      <c r="F47" s="81">
        <v>90.9</v>
      </c>
      <c r="G47" s="77">
        <v>3</v>
      </c>
      <c r="H47" s="78">
        <v>70.8</v>
      </c>
    </row>
    <row r="48" spans="1:8" ht="12.75" customHeight="1" x14ac:dyDescent="0.2">
      <c r="A48" s="80" t="s">
        <v>24</v>
      </c>
      <c r="B48" s="73">
        <v>11191</v>
      </c>
      <c r="C48" s="73">
        <v>11122</v>
      </c>
      <c r="D48" s="74">
        <v>0.5</v>
      </c>
      <c r="E48" s="74">
        <v>11.2</v>
      </c>
      <c r="F48" s="74">
        <v>88.3</v>
      </c>
      <c r="G48" s="73">
        <v>69</v>
      </c>
      <c r="H48" s="75">
        <v>51</v>
      </c>
    </row>
    <row r="49" spans="1:8" ht="12.75" customHeight="1" x14ac:dyDescent="0.2">
      <c r="A49" s="76" t="s">
        <v>9</v>
      </c>
      <c r="B49" s="77"/>
      <c r="C49" s="77"/>
      <c r="D49" s="81"/>
      <c r="E49" s="81"/>
      <c r="F49" s="81"/>
      <c r="G49" s="77"/>
      <c r="H49" s="172"/>
    </row>
    <row r="50" spans="1:8" ht="12.75" customHeight="1" x14ac:dyDescent="0.2">
      <c r="A50" s="82" t="s">
        <v>3</v>
      </c>
      <c r="B50" s="77"/>
      <c r="C50" s="77"/>
      <c r="D50" s="77"/>
      <c r="E50" s="77"/>
      <c r="F50" s="77"/>
      <c r="G50" s="77"/>
      <c r="H50" s="78"/>
    </row>
    <row r="51" spans="1:8" ht="12.75" customHeight="1" x14ac:dyDescent="0.2">
      <c r="A51" s="83" t="s">
        <v>4</v>
      </c>
      <c r="B51" s="77"/>
      <c r="C51" s="77"/>
      <c r="D51" s="81"/>
      <c r="E51" s="81"/>
      <c r="F51" s="81"/>
      <c r="G51" s="77"/>
      <c r="H51" s="78"/>
    </row>
    <row r="52" spans="1:8" ht="12.75" customHeight="1" x14ac:dyDescent="0.2">
      <c r="A52" s="84" t="s">
        <v>49</v>
      </c>
      <c r="B52" s="77">
        <v>4465</v>
      </c>
      <c r="C52" s="77">
        <v>4407</v>
      </c>
      <c r="D52" s="81">
        <v>1.2</v>
      </c>
      <c r="E52" s="81">
        <v>9.1999999999999993</v>
      </c>
      <c r="F52" s="81">
        <v>89.6</v>
      </c>
      <c r="G52" s="77">
        <v>58</v>
      </c>
      <c r="H52" s="78">
        <v>62.7</v>
      </c>
    </row>
    <row r="53" spans="1:8" ht="12.75" customHeight="1" x14ac:dyDescent="0.2">
      <c r="A53" s="84" t="s">
        <v>50</v>
      </c>
      <c r="B53" s="77">
        <v>857</v>
      </c>
      <c r="C53" s="77">
        <v>857</v>
      </c>
      <c r="D53" s="81" t="s">
        <v>222</v>
      </c>
      <c r="E53" s="81">
        <v>21.1</v>
      </c>
      <c r="F53" s="81">
        <v>78.900000000000006</v>
      </c>
      <c r="G53" s="77" t="s">
        <v>222</v>
      </c>
      <c r="H53" s="78">
        <v>39.5</v>
      </c>
    </row>
    <row r="54" spans="1:8" ht="12.75" customHeight="1" x14ac:dyDescent="0.2">
      <c r="A54" s="84" t="s">
        <v>51</v>
      </c>
      <c r="B54" s="77">
        <v>2274</v>
      </c>
      <c r="C54" s="77">
        <v>2263</v>
      </c>
      <c r="D54" s="81" t="s">
        <v>222</v>
      </c>
      <c r="E54" s="81">
        <v>7.3</v>
      </c>
      <c r="F54" s="81">
        <v>92.7</v>
      </c>
      <c r="G54" s="77">
        <v>11</v>
      </c>
      <c r="H54" s="78">
        <v>38.6</v>
      </c>
    </row>
    <row r="55" spans="1:8" ht="12.75" customHeight="1" x14ac:dyDescent="0.2">
      <c r="A55" s="84" t="s">
        <v>52</v>
      </c>
      <c r="B55" s="77">
        <v>883</v>
      </c>
      <c r="C55" s="77">
        <v>883</v>
      </c>
      <c r="D55" s="81" t="s">
        <v>222</v>
      </c>
      <c r="E55" s="81">
        <v>29</v>
      </c>
      <c r="F55" s="81">
        <v>71</v>
      </c>
      <c r="G55" s="77" t="s">
        <v>222</v>
      </c>
      <c r="H55" s="78">
        <v>42.7</v>
      </c>
    </row>
    <row r="56" spans="1:8" ht="12.75" customHeight="1" x14ac:dyDescent="0.2">
      <c r="A56" s="84" t="s">
        <v>53</v>
      </c>
      <c r="B56" s="77">
        <v>253</v>
      </c>
      <c r="C56" s="77">
        <v>253</v>
      </c>
      <c r="D56" s="81">
        <v>1.6</v>
      </c>
      <c r="E56" s="81">
        <v>94.1</v>
      </c>
      <c r="F56" s="81">
        <v>4.3</v>
      </c>
      <c r="G56" s="77" t="s">
        <v>222</v>
      </c>
      <c r="H56" s="78">
        <v>13.4</v>
      </c>
    </row>
    <row r="57" spans="1:8" ht="12.75" customHeight="1" x14ac:dyDescent="0.2">
      <c r="A57" s="82" t="s">
        <v>32</v>
      </c>
      <c r="B57" s="77"/>
      <c r="C57" s="77"/>
      <c r="D57" s="81"/>
      <c r="E57" s="81"/>
      <c r="F57" s="81"/>
      <c r="G57" s="77"/>
      <c r="H57" s="78"/>
    </row>
    <row r="58" spans="1:8" ht="12.75" customHeight="1" x14ac:dyDescent="0.2">
      <c r="A58" s="85" t="s">
        <v>10</v>
      </c>
      <c r="B58" s="77"/>
      <c r="C58" s="77"/>
      <c r="D58" s="81"/>
      <c r="E58" s="81"/>
      <c r="F58" s="81"/>
      <c r="G58" s="77"/>
      <c r="H58" s="78"/>
    </row>
    <row r="59" spans="1:8" ht="12.75" customHeight="1" x14ac:dyDescent="0.2">
      <c r="A59" s="86" t="s">
        <v>54</v>
      </c>
      <c r="B59" s="77">
        <v>2459</v>
      </c>
      <c r="C59" s="77">
        <v>2459</v>
      </c>
      <c r="D59" s="81" t="s">
        <v>222</v>
      </c>
      <c r="E59" s="81">
        <v>0</v>
      </c>
      <c r="F59" s="81">
        <v>100</v>
      </c>
      <c r="G59" s="77" t="s">
        <v>222</v>
      </c>
      <c r="H59" s="78">
        <v>97.3</v>
      </c>
    </row>
    <row r="60" spans="1:8" ht="12.75" customHeight="1" x14ac:dyDescent="0.2">
      <c r="A60" s="87"/>
      <c r="G60" s="88"/>
      <c r="H60" s="90"/>
    </row>
    <row r="61" spans="1:8" ht="12" customHeight="1" x14ac:dyDescent="0.2">
      <c r="A61" s="7" t="s">
        <v>132</v>
      </c>
    </row>
    <row r="62" spans="1:8" ht="12" customHeight="1" x14ac:dyDescent="0.2">
      <c r="A62" s="6" t="s">
        <v>194</v>
      </c>
    </row>
    <row r="63" spans="1:8" ht="12" customHeight="1" x14ac:dyDescent="0.2">
      <c r="A63" s="7" t="s">
        <v>67</v>
      </c>
    </row>
    <row r="64" spans="1:8" ht="12" customHeight="1" x14ac:dyDescent="0.2">
      <c r="A64" s="7" t="s">
        <v>133</v>
      </c>
    </row>
  </sheetData>
  <mergeCells count="8">
    <mergeCell ref="A5:A8"/>
    <mergeCell ref="B5:F5"/>
    <mergeCell ref="G5:G8"/>
    <mergeCell ref="H5:H8"/>
    <mergeCell ref="B6:B7"/>
    <mergeCell ref="C6:F6"/>
    <mergeCell ref="B8:C8"/>
    <mergeCell ref="D8:F8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/>
  </sheetViews>
  <sheetFormatPr defaultRowHeight="15" x14ac:dyDescent="0.25"/>
  <cols>
    <col min="1" max="1" width="29.28515625" style="92" customWidth="1"/>
    <col min="2" max="13" width="11.7109375" style="92" customWidth="1"/>
    <col min="14" max="16384" width="9.140625" style="92"/>
  </cols>
  <sheetData>
    <row r="1" spans="1:13" ht="15" customHeight="1" x14ac:dyDescent="0.25">
      <c r="A1" s="6" t="s">
        <v>56</v>
      </c>
      <c r="B1" s="5" t="s">
        <v>205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x14ac:dyDescent="0.25">
      <c r="A2" s="6"/>
      <c r="B2" s="1" t="s">
        <v>57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15" customHeight="1" x14ac:dyDescent="0.25">
      <c r="A3" s="6"/>
      <c r="B3" s="7" t="s">
        <v>204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ht="15" customHeight="1" x14ac:dyDescent="0.25">
      <c r="A4" s="91"/>
      <c r="B4" s="36" t="s">
        <v>58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ht="24.75" customHeight="1" x14ac:dyDescent="0.25">
      <c r="A5" s="230" t="s">
        <v>79</v>
      </c>
      <c r="B5" s="237" t="s">
        <v>134</v>
      </c>
      <c r="C5" s="237"/>
      <c r="D5" s="237"/>
      <c r="E5" s="237"/>
      <c r="F5" s="237"/>
      <c r="G5" s="230"/>
      <c r="H5" s="224" t="s">
        <v>135</v>
      </c>
      <c r="I5" s="225"/>
      <c r="J5" s="225"/>
      <c r="K5" s="225"/>
      <c r="L5" s="225"/>
      <c r="M5" s="225"/>
    </row>
    <row r="6" spans="1:13" ht="24.75" customHeight="1" x14ac:dyDescent="0.25">
      <c r="A6" s="231"/>
      <c r="B6" s="227" t="s">
        <v>105</v>
      </c>
      <c r="C6" s="230"/>
      <c r="D6" s="224" t="s">
        <v>136</v>
      </c>
      <c r="E6" s="225"/>
      <c r="F6" s="225"/>
      <c r="G6" s="226"/>
      <c r="H6" s="237" t="s">
        <v>105</v>
      </c>
      <c r="I6" s="230"/>
      <c r="J6" s="224" t="s">
        <v>136</v>
      </c>
      <c r="K6" s="225"/>
      <c r="L6" s="225"/>
      <c r="M6" s="225"/>
    </row>
    <row r="7" spans="1:13" ht="56.25" customHeight="1" x14ac:dyDescent="0.25">
      <c r="A7" s="231"/>
      <c r="B7" s="229"/>
      <c r="C7" s="238"/>
      <c r="D7" s="239" t="s">
        <v>137</v>
      </c>
      <c r="E7" s="238"/>
      <c r="F7" s="239" t="s">
        <v>140</v>
      </c>
      <c r="G7" s="238"/>
      <c r="H7" s="239"/>
      <c r="I7" s="238"/>
      <c r="J7" s="239" t="s">
        <v>137</v>
      </c>
      <c r="K7" s="238"/>
      <c r="L7" s="224" t="s">
        <v>140</v>
      </c>
      <c r="M7" s="225"/>
    </row>
    <row r="8" spans="1:13" ht="69.75" customHeight="1" thickBot="1" x14ac:dyDescent="0.3">
      <c r="A8" s="232"/>
      <c r="B8" s="27" t="s">
        <v>138</v>
      </c>
      <c r="C8" s="180" t="s">
        <v>139</v>
      </c>
      <c r="D8" s="27" t="s">
        <v>138</v>
      </c>
      <c r="E8" s="180" t="s">
        <v>139</v>
      </c>
      <c r="F8" s="27" t="s">
        <v>138</v>
      </c>
      <c r="G8" s="180" t="s">
        <v>139</v>
      </c>
      <c r="H8" s="27" t="s">
        <v>138</v>
      </c>
      <c r="I8" s="180" t="s">
        <v>139</v>
      </c>
      <c r="J8" s="27" t="s">
        <v>138</v>
      </c>
      <c r="K8" s="180" t="s">
        <v>139</v>
      </c>
      <c r="L8" s="27" t="s">
        <v>138</v>
      </c>
      <c r="M8" s="176" t="s">
        <v>139</v>
      </c>
    </row>
    <row r="9" spans="1:13" ht="12.75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</row>
    <row r="10" spans="1:13" ht="12.75" customHeight="1" x14ac:dyDescent="0.25">
      <c r="A10" s="93" t="s">
        <v>77</v>
      </c>
      <c r="B10" s="94">
        <v>65</v>
      </c>
      <c r="C10" s="94">
        <v>56641</v>
      </c>
      <c r="D10" s="94">
        <v>52</v>
      </c>
      <c r="E10" s="94">
        <v>40541</v>
      </c>
      <c r="F10" s="94">
        <v>3</v>
      </c>
      <c r="G10" s="94">
        <v>4380</v>
      </c>
      <c r="H10" s="94">
        <v>204</v>
      </c>
      <c r="I10" s="94">
        <v>597698</v>
      </c>
      <c r="J10" s="94">
        <v>164</v>
      </c>
      <c r="K10" s="94">
        <v>57191</v>
      </c>
      <c r="L10" s="94">
        <v>39</v>
      </c>
      <c r="M10" s="95">
        <v>540407</v>
      </c>
    </row>
    <row r="11" spans="1:13" ht="12.75" customHeight="1" x14ac:dyDescent="0.25">
      <c r="A11" s="96" t="s">
        <v>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101"/>
    </row>
    <row r="12" spans="1:13" ht="12.75" customHeight="1" x14ac:dyDescent="0.25">
      <c r="A12" s="93" t="s">
        <v>78</v>
      </c>
      <c r="B12" s="94">
        <v>12</v>
      </c>
      <c r="C12" s="94">
        <v>7441</v>
      </c>
      <c r="D12" s="94">
        <v>10</v>
      </c>
      <c r="E12" s="94">
        <v>4621</v>
      </c>
      <c r="F12" s="94" t="s">
        <v>222</v>
      </c>
      <c r="G12" s="94" t="s">
        <v>222</v>
      </c>
      <c r="H12" s="94">
        <v>24</v>
      </c>
      <c r="I12" s="94">
        <v>60847</v>
      </c>
      <c r="J12" s="94">
        <v>16</v>
      </c>
      <c r="K12" s="94">
        <v>7412</v>
      </c>
      <c r="L12" s="94">
        <v>8</v>
      </c>
      <c r="M12" s="95">
        <v>53435</v>
      </c>
    </row>
    <row r="13" spans="1:13" ht="12.75" customHeight="1" x14ac:dyDescent="0.25">
      <c r="A13" s="98" t="s">
        <v>9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101"/>
    </row>
    <row r="14" spans="1:13" ht="12.75" customHeight="1" x14ac:dyDescent="0.25">
      <c r="A14" s="99" t="s">
        <v>3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1"/>
    </row>
    <row r="15" spans="1:13" ht="12.75" customHeight="1" x14ac:dyDescent="0.25">
      <c r="A15" s="96" t="s">
        <v>4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1"/>
    </row>
    <row r="16" spans="1:13" ht="12.75" customHeight="1" x14ac:dyDescent="0.25">
      <c r="A16" s="102" t="s">
        <v>5</v>
      </c>
      <c r="B16" s="100">
        <v>1</v>
      </c>
      <c r="C16" s="100">
        <v>605</v>
      </c>
      <c r="D16" s="100">
        <v>1</v>
      </c>
      <c r="E16" s="100">
        <v>605</v>
      </c>
      <c r="F16" s="100" t="s">
        <v>222</v>
      </c>
      <c r="G16" s="100" t="s">
        <v>222</v>
      </c>
      <c r="H16" s="100">
        <v>3</v>
      </c>
      <c r="I16" s="100">
        <v>6940</v>
      </c>
      <c r="J16" s="100">
        <v>2</v>
      </c>
      <c r="K16" s="100">
        <v>340</v>
      </c>
      <c r="L16" s="100">
        <v>1</v>
      </c>
      <c r="M16" s="101">
        <v>6600</v>
      </c>
    </row>
    <row r="17" spans="1:13" ht="12.75" customHeight="1" x14ac:dyDescent="0.25">
      <c r="A17" s="102" t="s">
        <v>6</v>
      </c>
      <c r="B17" s="100">
        <v>6</v>
      </c>
      <c r="C17" s="100">
        <v>3804</v>
      </c>
      <c r="D17" s="100">
        <v>5</v>
      </c>
      <c r="E17" s="100">
        <v>1044</v>
      </c>
      <c r="F17" s="100" t="s">
        <v>222</v>
      </c>
      <c r="G17" s="100" t="s">
        <v>222</v>
      </c>
      <c r="H17" s="100">
        <v>6</v>
      </c>
      <c r="I17" s="100">
        <v>6495</v>
      </c>
      <c r="J17" s="100">
        <v>4</v>
      </c>
      <c r="K17" s="100">
        <v>3210</v>
      </c>
      <c r="L17" s="100">
        <v>2</v>
      </c>
      <c r="M17" s="101">
        <v>3285</v>
      </c>
    </row>
    <row r="18" spans="1:13" ht="12.75" customHeight="1" x14ac:dyDescent="0.25">
      <c r="A18" s="102" t="s">
        <v>7</v>
      </c>
      <c r="B18" s="100">
        <v>1</v>
      </c>
      <c r="C18" s="100">
        <v>45</v>
      </c>
      <c r="D18" s="100">
        <v>1</v>
      </c>
      <c r="E18" s="100">
        <v>45</v>
      </c>
      <c r="F18" s="100" t="s">
        <v>222</v>
      </c>
      <c r="G18" s="100" t="s">
        <v>222</v>
      </c>
      <c r="H18" s="100">
        <v>3</v>
      </c>
      <c r="I18" s="100">
        <v>930</v>
      </c>
      <c r="J18" s="100">
        <v>3</v>
      </c>
      <c r="K18" s="100">
        <v>930</v>
      </c>
      <c r="L18" s="100"/>
      <c r="M18" s="101"/>
    </row>
    <row r="19" spans="1:13" ht="12.75" customHeight="1" x14ac:dyDescent="0.25">
      <c r="A19" s="102" t="s">
        <v>8</v>
      </c>
      <c r="B19" s="100">
        <v>4</v>
      </c>
      <c r="C19" s="100">
        <v>2987</v>
      </c>
      <c r="D19" s="100">
        <v>3</v>
      </c>
      <c r="E19" s="100">
        <v>2927</v>
      </c>
      <c r="F19" s="100" t="s">
        <v>222</v>
      </c>
      <c r="G19" s="100" t="s">
        <v>222</v>
      </c>
      <c r="H19" s="100">
        <v>12</v>
      </c>
      <c r="I19" s="100">
        <v>46482</v>
      </c>
      <c r="J19" s="100">
        <v>7</v>
      </c>
      <c r="K19" s="100">
        <v>2932</v>
      </c>
      <c r="L19" s="100">
        <v>5</v>
      </c>
      <c r="M19" s="101">
        <v>43550</v>
      </c>
    </row>
    <row r="20" spans="1:13" ht="12.75" customHeight="1" x14ac:dyDescent="0.25">
      <c r="A20" s="103" t="s">
        <v>113</v>
      </c>
      <c r="B20" s="100" t="s">
        <v>222</v>
      </c>
      <c r="C20" s="100" t="s">
        <v>222</v>
      </c>
      <c r="D20" s="100" t="s">
        <v>222</v>
      </c>
      <c r="E20" s="100" t="s">
        <v>222</v>
      </c>
      <c r="F20" s="100" t="s">
        <v>222</v>
      </c>
      <c r="G20" s="100" t="s">
        <v>222</v>
      </c>
      <c r="H20" s="94">
        <v>1</v>
      </c>
      <c r="I20" s="94">
        <v>215300</v>
      </c>
      <c r="J20" s="94" t="s">
        <v>222</v>
      </c>
      <c r="K20" s="94" t="s">
        <v>222</v>
      </c>
      <c r="L20" s="94">
        <v>1</v>
      </c>
      <c r="M20" s="95">
        <v>215300</v>
      </c>
    </row>
    <row r="21" spans="1:13" ht="12.75" customHeight="1" x14ac:dyDescent="0.25">
      <c r="A21" s="98" t="s">
        <v>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1"/>
    </row>
    <row r="22" spans="1:13" ht="12.75" customHeight="1" x14ac:dyDescent="0.25">
      <c r="A22" s="102" t="s">
        <v>32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</row>
    <row r="23" spans="1:13" ht="12.75" customHeight="1" x14ac:dyDescent="0.25">
      <c r="A23" s="96" t="s">
        <v>10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1"/>
    </row>
    <row r="24" spans="1:13" ht="12.75" customHeight="1" x14ac:dyDescent="0.25">
      <c r="A24" s="102" t="s">
        <v>11</v>
      </c>
      <c r="B24" s="94" t="s">
        <v>222</v>
      </c>
      <c r="C24" s="100" t="s">
        <v>222</v>
      </c>
      <c r="D24" s="100" t="s">
        <v>222</v>
      </c>
      <c r="E24" s="100" t="s">
        <v>222</v>
      </c>
      <c r="F24" s="100" t="s">
        <v>222</v>
      </c>
      <c r="G24" s="94" t="s">
        <v>222</v>
      </c>
      <c r="H24" s="100">
        <v>1</v>
      </c>
      <c r="I24" s="100">
        <v>215300</v>
      </c>
      <c r="J24" s="100" t="s">
        <v>222</v>
      </c>
      <c r="K24" s="100" t="s">
        <v>222</v>
      </c>
      <c r="L24" s="100">
        <v>1</v>
      </c>
      <c r="M24" s="101">
        <v>215300</v>
      </c>
    </row>
    <row r="25" spans="1:13" ht="12.75" customHeight="1" x14ac:dyDescent="0.25">
      <c r="A25" s="104" t="s">
        <v>114</v>
      </c>
      <c r="B25" s="94">
        <v>23</v>
      </c>
      <c r="C25" s="94">
        <v>39388</v>
      </c>
      <c r="D25" s="94">
        <v>20</v>
      </c>
      <c r="E25" s="94">
        <v>32238</v>
      </c>
      <c r="F25" s="94" t="s">
        <v>222</v>
      </c>
      <c r="G25" s="94" t="s">
        <v>222</v>
      </c>
      <c r="H25" s="94">
        <v>76</v>
      </c>
      <c r="I25" s="94">
        <v>180762</v>
      </c>
      <c r="J25" s="94">
        <v>66</v>
      </c>
      <c r="K25" s="94">
        <v>21422</v>
      </c>
      <c r="L25" s="94">
        <v>10</v>
      </c>
      <c r="M25" s="95">
        <v>159340</v>
      </c>
    </row>
    <row r="26" spans="1:13" ht="12.75" customHeight="1" x14ac:dyDescent="0.25">
      <c r="A26" s="98" t="s">
        <v>2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101"/>
    </row>
    <row r="27" spans="1:13" ht="12.75" customHeight="1" x14ac:dyDescent="0.25">
      <c r="A27" s="99" t="s">
        <v>3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1"/>
    </row>
    <row r="28" spans="1:13" ht="12.75" customHeight="1" x14ac:dyDescent="0.25">
      <c r="A28" s="96" t="s">
        <v>4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1"/>
    </row>
    <row r="29" spans="1:13" ht="12.75" customHeight="1" x14ac:dyDescent="0.25">
      <c r="A29" s="102" t="s">
        <v>12</v>
      </c>
      <c r="B29" s="100">
        <v>7</v>
      </c>
      <c r="C29" s="100">
        <v>28152</v>
      </c>
      <c r="D29" s="100">
        <v>7</v>
      </c>
      <c r="E29" s="100">
        <v>28152</v>
      </c>
      <c r="F29" s="100" t="s">
        <v>222</v>
      </c>
      <c r="G29" s="100" t="s">
        <v>222</v>
      </c>
      <c r="H29" s="100">
        <v>20</v>
      </c>
      <c r="I29" s="100">
        <v>18083</v>
      </c>
      <c r="J29" s="100">
        <v>19</v>
      </c>
      <c r="K29" s="100">
        <v>5083</v>
      </c>
      <c r="L29" s="100">
        <v>1</v>
      </c>
      <c r="M29" s="101">
        <v>13000</v>
      </c>
    </row>
    <row r="30" spans="1:13" ht="12.75" customHeight="1" x14ac:dyDescent="0.25">
      <c r="A30" s="102" t="s">
        <v>13</v>
      </c>
      <c r="B30" s="94" t="s">
        <v>222</v>
      </c>
      <c r="C30" s="100" t="s">
        <v>222</v>
      </c>
      <c r="D30" s="100" t="s">
        <v>222</v>
      </c>
      <c r="E30" s="100" t="s">
        <v>222</v>
      </c>
      <c r="F30" s="100" t="s">
        <v>222</v>
      </c>
      <c r="G30" s="100" t="s">
        <v>222</v>
      </c>
      <c r="H30" s="100">
        <v>12</v>
      </c>
      <c r="I30" s="100">
        <v>13344</v>
      </c>
      <c r="J30" s="100">
        <v>11</v>
      </c>
      <c r="K30" s="100">
        <v>4344</v>
      </c>
      <c r="L30" s="100">
        <v>1</v>
      </c>
      <c r="M30" s="101">
        <v>9000</v>
      </c>
    </row>
    <row r="31" spans="1:13" ht="12.75" customHeight="1" x14ac:dyDescent="0.25">
      <c r="A31" s="102" t="s">
        <v>14</v>
      </c>
      <c r="B31" s="100">
        <v>4</v>
      </c>
      <c r="C31" s="100">
        <v>1032</v>
      </c>
      <c r="D31" s="100">
        <v>4</v>
      </c>
      <c r="E31" s="100">
        <v>1032</v>
      </c>
      <c r="F31" s="100" t="s">
        <v>222</v>
      </c>
      <c r="G31" s="100" t="s">
        <v>222</v>
      </c>
      <c r="H31" s="100">
        <v>13</v>
      </c>
      <c r="I31" s="100">
        <v>7548</v>
      </c>
      <c r="J31" s="100">
        <v>9</v>
      </c>
      <c r="K31" s="100">
        <v>4908</v>
      </c>
      <c r="L31" s="100">
        <v>4</v>
      </c>
      <c r="M31" s="101">
        <v>2640</v>
      </c>
    </row>
    <row r="32" spans="1:13" ht="12.75" customHeight="1" x14ac:dyDescent="0.25">
      <c r="A32" s="102" t="s">
        <v>15</v>
      </c>
      <c r="B32" s="100">
        <v>6</v>
      </c>
      <c r="C32" s="100">
        <v>3710</v>
      </c>
      <c r="D32" s="100">
        <v>4</v>
      </c>
      <c r="E32" s="100">
        <v>710</v>
      </c>
      <c r="F32" s="100" t="s">
        <v>222</v>
      </c>
      <c r="G32" s="100" t="s">
        <v>222</v>
      </c>
      <c r="H32" s="100">
        <v>17</v>
      </c>
      <c r="I32" s="100">
        <v>34498</v>
      </c>
      <c r="J32" s="100">
        <v>15</v>
      </c>
      <c r="K32" s="100">
        <v>3798</v>
      </c>
      <c r="L32" s="100">
        <v>2</v>
      </c>
      <c r="M32" s="101">
        <v>30700</v>
      </c>
    </row>
    <row r="33" spans="1:13" ht="12.75" customHeight="1" x14ac:dyDescent="0.25">
      <c r="A33" s="102" t="s">
        <v>115</v>
      </c>
      <c r="B33" s="100">
        <v>5</v>
      </c>
      <c r="C33" s="100">
        <v>2344</v>
      </c>
      <c r="D33" s="100">
        <v>5</v>
      </c>
      <c r="E33" s="100">
        <v>2344</v>
      </c>
      <c r="F33" s="100" t="s">
        <v>222</v>
      </c>
      <c r="G33" s="100" t="s">
        <v>222</v>
      </c>
      <c r="H33" s="100">
        <v>13</v>
      </c>
      <c r="I33" s="100">
        <v>91289</v>
      </c>
      <c r="J33" s="100">
        <v>12</v>
      </c>
      <c r="K33" s="100">
        <v>3289</v>
      </c>
      <c r="L33" s="100">
        <v>1</v>
      </c>
      <c r="M33" s="101">
        <v>88000</v>
      </c>
    </row>
    <row r="34" spans="1:13" ht="12.75" customHeight="1" x14ac:dyDescent="0.25">
      <c r="A34" s="102" t="s">
        <v>32</v>
      </c>
      <c r="B34" s="100"/>
      <c r="C34" s="100"/>
      <c r="D34" s="100"/>
      <c r="E34" s="100"/>
      <c r="F34" s="100"/>
      <c r="G34" s="100"/>
      <c r="H34" s="105"/>
      <c r="I34" s="105"/>
      <c r="J34" s="105"/>
      <c r="K34" s="105"/>
      <c r="L34" s="105"/>
      <c r="M34" s="101"/>
    </row>
    <row r="35" spans="1:13" ht="12.75" customHeight="1" x14ac:dyDescent="0.25">
      <c r="A35" s="96" t="s">
        <v>10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1"/>
    </row>
    <row r="36" spans="1:13" ht="12.75" customHeight="1" x14ac:dyDescent="0.25">
      <c r="A36" s="102" t="s">
        <v>16</v>
      </c>
      <c r="B36" s="100">
        <v>1</v>
      </c>
      <c r="C36" s="100">
        <v>4150</v>
      </c>
      <c r="D36" s="100" t="s">
        <v>222</v>
      </c>
      <c r="E36" s="100" t="s">
        <v>222</v>
      </c>
      <c r="F36" s="100" t="s">
        <v>222</v>
      </c>
      <c r="G36" s="100" t="s">
        <v>222</v>
      </c>
      <c r="H36" s="100">
        <v>1</v>
      </c>
      <c r="I36" s="100">
        <v>16000</v>
      </c>
      <c r="J36" s="100" t="s">
        <v>222</v>
      </c>
      <c r="K36" s="100" t="s">
        <v>222</v>
      </c>
      <c r="L36" s="100">
        <v>1</v>
      </c>
      <c r="M36" s="101">
        <v>16000</v>
      </c>
    </row>
    <row r="37" spans="1:13" ht="12.75" customHeight="1" x14ac:dyDescent="0.25">
      <c r="A37" s="93" t="s">
        <v>116</v>
      </c>
      <c r="B37" s="94">
        <v>13</v>
      </c>
      <c r="C37" s="94">
        <v>3025</v>
      </c>
      <c r="D37" s="94">
        <v>11</v>
      </c>
      <c r="E37" s="94">
        <v>1415</v>
      </c>
      <c r="F37" s="94">
        <v>1</v>
      </c>
      <c r="G37" s="94">
        <v>1460</v>
      </c>
      <c r="H37" s="94">
        <v>63</v>
      </c>
      <c r="I37" s="94">
        <v>61737</v>
      </c>
      <c r="J37" s="94">
        <v>51</v>
      </c>
      <c r="K37" s="94">
        <v>21750</v>
      </c>
      <c r="L37" s="94">
        <v>12</v>
      </c>
      <c r="M37" s="95">
        <v>39987</v>
      </c>
    </row>
    <row r="38" spans="1:13" ht="12.75" customHeight="1" x14ac:dyDescent="0.25">
      <c r="A38" s="98" t="s">
        <v>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101"/>
    </row>
    <row r="39" spans="1:13" ht="12.75" customHeight="1" x14ac:dyDescent="0.25">
      <c r="A39" s="99" t="s">
        <v>3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1"/>
    </row>
    <row r="40" spans="1:13" ht="12.75" customHeight="1" x14ac:dyDescent="0.25">
      <c r="A40" s="96" t="s">
        <v>4</v>
      </c>
      <c r="B40" s="100"/>
      <c r="C40" s="100"/>
      <c r="D40" s="100"/>
      <c r="E40" s="100"/>
      <c r="F40" s="100"/>
      <c r="G40" s="100"/>
      <c r="H40" s="94"/>
      <c r="I40" s="94"/>
      <c r="J40" s="94"/>
      <c r="K40" s="94"/>
      <c r="L40" s="94"/>
      <c r="M40" s="95"/>
    </row>
    <row r="41" spans="1:13" ht="12.75" customHeight="1" x14ac:dyDescent="0.25">
      <c r="A41" s="102" t="s">
        <v>17</v>
      </c>
      <c r="B41" s="100">
        <v>4</v>
      </c>
      <c r="C41" s="100">
        <v>270</v>
      </c>
      <c r="D41" s="100">
        <v>4</v>
      </c>
      <c r="E41" s="100">
        <v>270</v>
      </c>
      <c r="F41" s="100" t="s">
        <v>222</v>
      </c>
      <c r="G41" s="94" t="s">
        <v>222</v>
      </c>
      <c r="H41" s="100">
        <v>9</v>
      </c>
      <c r="I41" s="100">
        <v>7385</v>
      </c>
      <c r="J41" s="100">
        <v>7</v>
      </c>
      <c r="K41" s="100">
        <v>7025</v>
      </c>
      <c r="L41" s="100">
        <v>2</v>
      </c>
      <c r="M41" s="101">
        <v>360</v>
      </c>
    </row>
    <row r="42" spans="1:13" ht="12.75" customHeight="1" x14ac:dyDescent="0.25">
      <c r="A42" s="102" t="s">
        <v>18</v>
      </c>
      <c r="B42" s="100">
        <v>4</v>
      </c>
      <c r="C42" s="100">
        <v>440</v>
      </c>
      <c r="D42" s="100">
        <v>4</v>
      </c>
      <c r="E42" s="100">
        <v>440</v>
      </c>
      <c r="F42" s="94" t="s">
        <v>222</v>
      </c>
      <c r="G42" s="94" t="s">
        <v>222</v>
      </c>
      <c r="H42" s="100">
        <v>7</v>
      </c>
      <c r="I42" s="100">
        <v>5313</v>
      </c>
      <c r="J42" s="100">
        <v>7</v>
      </c>
      <c r="K42" s="100">
        <v>5313</v>
      </c>
      <c r="L42" s="100" t="s">
        <v>222</v>
      </c>
      <c r="M42" s="101" t="s">
        <v>222</v>
      </c>
    </row>
    <row r="43" spans="1:13" ht="12.75" customHeight="1" x14ac:dyDescent="0.25">
      <c r="A43" s="102" t="s">
        <v>19</v>
      </c>
      <c r="B43" s="94" t="s">
        <v>222</v>
      </c>
      <c r="C43" s="100" t="s">
        <v>222</v>
      </c>
      <c r="D43" s="100" t="s">
        <v>222</v>
      </c>
      <c r="E43" s="100" t="s">
        <v>222</v>
      </c>
      <c r="F43" s="100" t="s">
        <v>222</v>
      </c>
      <c r="G43" s="100" t="s">
        <v>222</v>
      </c>
      <c r="H43" s="100">
        <v>8</v>
      </c>
      <c r="I43" s="100">
        <v>5098</v>
      </c>
      <c r="J43" s="100">
        <v>7</v>
      </c>
      <c r="K43" s="100">
        <v>1783</v>
      </c>
      <c r="L43" s="100">
        <v>1</v>
      </c>
      <c r="M43" s="101">
        <v>3315</v>
      </c>
    </row>
    <row r="44" spans="1:13" ht="12.75" customHeight="1" x14ac:dyDescent="0.25">
      <c r="A44" s="102" t="s">
        <v>20</v>
      </c>
      <c r="B44" s="94" t="s">
        <v>222</v>
      </c>
      <c r="C44" s="100" t="s">
        <v>222</v>
      </c>
      <c r="D44" s="100" t="s">
        <v>222</v>
      </c>
      <c r="E44" s="100" t="s">
        <v>222</v>
      </c>
      <c r="F44" s="100" t="s">
        <v>222</v>
      </c>
      <c r="G44" s="100" t="s">
        <v>222</v>
      </c>
      <c r="H44" s="100">
        <v>16</v>
      </c>
      <c r="I44" s="100">
        <v>18824</v>
      </c>
      <c r="J44" s="100">
        <v>14</v>
      </c>
      <c r="K44" s="100">
        <v>3694</v>
      </c>
      <c r="L44" s="100">
        <v>2</v>
      </c>
      <c r="M44" s="101">
        <v>15130</v>
      </c>
    </row>
    <row r="45" spans="1:13" ht="12.75" customHeight="1" x14ac:dyDescent="0.25">
      <c r="A45" s="102" t="s">
        <v>21</v>
      </c>
      <c r="B45" s="100">
        <v>3</v>
      </c>
      <c r="C45" s="100">
        <v>2060</v>
      </c>
      <c r="D45" s="100">
        <v>2</v>
      </c>
      <c r="E45" s="100">
        <v>600</v>
      </c>
      <c r="F45" s="100">
        <v>1</v>
      </c>
      <c r="G45" s="100">
        <v>1460</v>
      </c>
      <c r="H45" s="100">
        <v>11</v>
      </c>
      <c r="I45" s="100">
        <v>9934</v>
      </c>
      <c r="J45" s="100">
        <v>7</v>
      </c>
      <c r="K45" s="100">
        <v>1307</v>
      </c>
      <c r="L45" s="100">
        <v>4</v>
      </c>
      <c r="M45" s="101">
        <v>8627</v>
      </c>
    </row>
    <row r="46" spans="1:13" ht="12.75" customHeight="1" x14ac:dyDescent="0.25">
      <c r="A46" s="102" t="s">
        <v>22</v>
      </c>
      <c r="B46" s="100">
        <v>1</v>
      </c>
      <c r="C46" s="100">
        <v>150</v>
      </c>
      <c r="D46" s="100" t="s">
        <v>222</v>
      </c>
      <c r="E46" s="100" t="s">
        <v>222</v>
      </c>
      <c r="F46" s="100" t="s">
        <v>222</v>
      </c>
      <c r="G46" s="100" t="s">
        <v>222</v>
      </c>
      <c r="H46" s="100">
        <v>7</v>
      </c>
      <c r="I46" s="100">
        <v>5189</v>
      </c>
      <c r="J46" s="100">
        <v>5</v>
      </c>
      <c r="K46" s="100">
        <v>2134</v>
      </c>
      <c r="L46" s="100">
        <v>2</v>
      </c>
      <c r="M46" s="101">
        <v>3055</v>
      </c>
    </row>
    <row r="47" spans="1:13" ht="12.75" customHeight="1" x14ac:dyDescent="0.25">
      <c r="A47" s="102" t="s">
        <v>23</v>
      </c>
      <c r="B47" s="100">
        <v>1</v>
      </c>
      <c r="C47" s="100">
        <v>105</v>
      </c>
      <c r="D47" s="100">
        <v>1</v>
      </c>
      <c r="E47" s="100">
        <v>105</v>
      </c>
      <c r="F47" s="100" t="s">
        <v>222</v>
      </c>
      <c r="G47" s="100" t="s">
        <v>222</v>
      </c>
      <c r="H47" s="100">
        <v>5</v>
      </c>
      <c r="I47" s="100">
        <v>9994</v>
      </c>
      <c r="J47" s="100">
        <v>4</v>
      </c>
      <c r="K47" s="100">
        <v>494</v>
      </c>
      <c r="L47" s="100">
        <v>1</v>
      </c>
      <c r="M47" s="101">
        <v>9500</v>
      </c>
    </row>
    <row r="48" spans="1:13" ht="12.75" customHeight="1" x14ac:dyDescent="0.25">
      <c r="A48" s="104" t="s">
        <v>117</v>
      </c>
      <c r="B48" s="94">
        <v>17</v>
      </c>
      <c r="C48" s="94">
        <v>6787</v>
      </c>
      <c r="D48" s="94">
        <v>11</v>
      </c>
      <c r="E48" s="94">
        <v>2267</v>
      </c>
      <c r="F48" s="94">
        <v>2</v>
      </c>
      <c r="G48" s="94">
        <v>2920</v>
      </c>
      <c r="H48" s="94">
        <v>40</v>
      </c>
      <c r="I48" s="94">
        <v>79052</v>
      </c>
      <c r="J48" s="94">
        <v>31</v>
      </c>
      <c r="K48" s="94">
        <v>6607</v>
      </c>
      <c r="L48" s="94">
        <v>8</v>
      </c>
      <c r="M48" s="95">
        <v>72345</v>
      </c>
    </row>
    <row r="49" spans="1:13" ht="12.75" customHeight="1" x14ac:dyDescent="0.25">
      <c r="A49" s="98" t="s">
        <v>2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101"/>
    </row>
    <row r="50" spans="1:13" ht="12.75" customHeight="1" x14ac:dyDescent="0.25">
      <c r="A50" s="99" t="s">
        <v>3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1"/>
    </row>
    <row r="51" spans="1:13" ht="12.75" customHeight="1" x14ac:dyDescent="0.25">
      <c r="A51" s="96" t="s">
        <v>4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1"/>
    </row>
    <row r="52" spans="1:13" ht="12.75" customHeight="1" x14ac:dyDescent="0.25">
      <c r="A52" s="102" t="s">
        <v>25</v>
      </c>
      <c r="B52" s="100">
        <v>9</v>
      </c>
      <c r="C52" s="100">
        <v>2523</v>
      </c>
      <c r="D52" s="100">
        <v>4</v>
      </c>
      <c r="E52" s="100">
        <v>643</v>
      </c>
      <c r="F52" s="100">
        <v>1</v>
      </c>
      <c r="G52" s="100">
        <v>280</v>
      </c>
      <c r="H52" s="100">
        <v>12</v>
      </c>
      <c r="I52" s="100">
        <v>25674</v>
      </c>
      <c r="J52" s="100">
        <v>10</v>
      </c>
      <c r="K52" s="100">
        <v>1924</v>
      </c>
      <c r="L52" s="100">
        <v>2</v>
      </c>
      <c r="M52" s="101">
        <v>23750</v>
      </c>
    </row>
    <row r="53" spans="1:13" ht="12.75" customHeight="1" x14ac:dyDescent="0.25">
      <c r="A53" s="102" t="s">
        <v>26</v>
      </c>
      <c r="B53" s="100">
        <v>1</v>
      </c>
      <c r="C53" s="100">
        <v>386</v>
      </c>
      <c r="D53" s="100">
        <v>1</v>
      </c>
      <c r="E53" s="100">
        <v>386</v>
      </c>
      <c r="F53" s="100" t="s">
        <v>222</v>
      </c>
      <c r="G53" s="100" t="s">
        <v>222</v>
      </c>
      <c r="H53" s="100">
        <v>10</v>
      </c>
      <c r="I53" s="100">
        <v>7303</v>
      </c>
      <c r="J53" s="100">
        <v>8</v>
      </c>
      <c r="K53" s="100">
        <v>828</v>
      </c>
      <c r="L53" s="100">
        <v>2</v>
      </c>
      <c r="M53" s="101">
        <v>6475</v>
      </c>
    </row>
    <row r="54" spans="1:13" ht="12.75" customHeight="1" x14ac:dyDescent="0.25">
      <c r="A54" s="102" t="s">
        <v>27</v>
      </c>
      <c r="B54" s="100">
        <v>2</v>
      </c>
      <c r="C54" s="100">
        <v>2650</v>
      </c>
      <c r="D54" s="100">
        <v>1</v>
      </c>
      <c r="E54" s="100">
        <v>10</v>
      </c>
      <c r="F54" s="100">
        <v>1</v>
      </c>
      <c r="G54" s="100">
        <v>2640</v>
      </c>
      <c r="H54" s="100">
        <v>6</v>
      </c>
      <c r="I54" s="100">
        <v>22872</v>
      </c>
      <c r="J54" s="100">
        <v>5</v>
      </c>
      <c r="K54" s="100">
        <v>1872</v>
      </c>
      <c r="L54" s="100">
        <v>1</v>
      </c>
      <c r="M54" s="101">
        <v>21000</v>
      </c>
    </row>
    <row r="55" spans="1:13" ht="12.75" customHeight="1" x14ac:dyDescent="0.25">
      <c r="A55" s="102" t="s">
        <v>28</v>
      </c>
      <c r="B55" s="100">
        <v>1</v>
      </c>
      <c r="C55" s="100">
        <v>120</v>
      </c>
      <c r="D55" s="100">
        <v>1</v>
      </c>
      <c r="E55" s="100">
        <v>120</v>
      </c>
      <c r="F55" s="100" t="s">
        <v>222</v>
      </c>
      <c r="G55" s="94" t="s">
        <v>222</v>
      </c>
      <c r="H55" s="100">
        <v>6</v>
      </c>
      <c r="I55" s="100">
        <v>8132</v>
      </c>
      <c r="J55" s="100">
        <v>5</v>
      </c>
      <c r="K55" s="100">
        <v>1132</v>
      </c>
      <c r="L55" s="100">
        <v>1</v>
      </c>
      <c r="M55" s="101">
        <v>7000</v>
      </c>
    </row>
    <row r="56" spans="1:13" ht="12.75" customHeight="1" x14ac:dyDescent="0.25">
      <c r="A56" s="102" t="s">
        <v>29</v>
      </c>
      <c r="B56" s="100">
        <v>2</v>
      </c>
      <c r="C56" s="100">
        <v>1100</v>
      </c>
      <c r="D56" s="100">
        <v>2</v>
      </c>
      <c r="E56" s="100">
        <v>1100</v>
      </c>
      <c r="F56" s="94" t="s">
        <v>222</v>
      </c>
      <c r="G56" s="94" t="s">
        <v>222</v>
      </c>
      <c r="H56" s="100">
        <v>6</v>
      </c>
      <c r="I56" s="100">
        <v>15071</v>
      </c>
      <c r="J56" s="100">
        <v>3</v>
      </c>
      <c r="K56" s="100">
        <v>851</v>
      </c>
      <c r="L56" s="100">
        <v>2</v>
      </c>
      <c r="M56" s="101">
        <v>14120</v>
      </c>
    </row>
    <row r="57" spans="1:13" ht="12.75" customHeight="1" x14ac:dyDescent="0.25">
      <c r="A57" s="102" t="s">
        <v>32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1"/>
    </row>
    <row r="58" spans="1:13" ht="12.75" customHeight="1" x14ac:dyDescent="0.25">
      <c r="A58" s="96" t="s">
        <v>10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1"/>
    </row>
    <row r="59" spans="1:13" ht="12.75" customHeight="1" x14ac:dyDescent="0.25">
      <c r="A59" s="102" t="s">
        <v>30</v>
      </c>
      <c r="B59" s="100">
        <v>2</v>
      </c>
      <c r="C59" s="100">
        <v>8</v>
      </c>
      <c r="D59" s="100">
        <v>2</v>
      </c>
      <c r="E59" s="100">
        <v>8</v>
      </c>
      <c r="F59" s="94" t="s">
        <v>222</v>
      </c>
      <c r="G59" s="94" t="s">
        <v>222</v>
      </c>
      <c r="H59" s="94" t="s">
        <v>222</v>
      </c>
      <c r="I59" s="100" t="s">
        <v>222</v>
      </c>
      <c r="J59" s="100" t="s">
        <v>222</v>
      </c>
      <c r="K59" s="100" t="s">
        <v>222</v>
      </c>
      <c r="L59" s="100" t="s">
        <v>222</v>
      </c>
      <c r="M59" s="101" t="s">
        <v>222</v>
      </c>
    </row>
    <row r="60" spans="1:13" ht="12.75" customHeight="1" x14ac:dyDescent="0.25"/>
    <row r="61" spans="1:13" s="91" customFormat="1" ht="12.75" customHeight="1" x14ac:dyDescent="0.2">
      <c r="A61" s="106" t="s">
        <v>141</v>
      </c>
    </row>
    <row r="62" spans="1:13" s="91" customFormat="1" ht="12.75" customHeight="1" x14ac:dyDescent="0.2">
      <c r="A62" s="106" t="s">
        <v>59</v>
      </c>
    </row>
  </sheetData>
  <mergeCells count="11">
    <mergeCell ref="A5:A8"/>
    <mergeCell ref="B5:G5"/>
    <mergeCell ref="H5:M5"/>
    <mergeCell ref="B6:C7"/>
    <mergeCell ref="D6:G6"/>
    <mergeCell ref="H6:I7"/>
    <mergeCell ref="J6:M6"/>
    <mergeCell ref="D7:E7"/>
    <mergeCell ref="F7:G7"/>
    <mergeCell ref="J7:K7"/>
    <mergeCell ref="L7:M7"/>
  </mergeCell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G31" sqref="G31"/>
    </sheetView>
  </sheetViews>
  <sheetFormatPr defaultRowHeight="12.75" x14ac:dyDescent="0.2"/>
  <cols>
    <col min="1" max="1" width="34" style="6" customWidth="1"/>
    <col min="2" max="7" width="16.5703125" style="6" customWidth="1"/>
    <col min="8" max="227" width="9.140625" style="6"/>
    <col min="228" max="228" width="16.7109375" style="6" customWidth="1"/>
    <col min="229" max="234" width="10.7109375" style="6" customWidth="1"/>
    <col min="235" max="483" width="9.140625" style="6"/>
    <col min="484" max="484" width="16.7109375" style="6" customWidth="1"/>
    <col min="485" max="490" width="10.7109375" style="6" customWidth="1"/>
    <col min="491" max="739" width="9.140625" style="6"/>
    <col min="740" max="740" width="16.7109375" style="6" customWidth="1"/>
    <col min="741" max="746" width="10.7109375" style="6" customWidth="1"/>
    <col min="747" max="995" width="9.140625" style="6"/>
    <col min="996" max="996" width="16.7109375" style="6" customWidth="1"/>
    <col min="997" max="1002" width="10.7109375" style="6" customWidth="1"/>
    <col min="1003" max="1251" width="9.140625" style="6"/>
    <col min="1252" max="1252" width="16.7109375" style="6" customWidth="1"/>
    <col min="1253" max="1258" width="10.7109375" style="6" customWidth="1"/>
    <col min="1259" max="1507" width="9.140625" style="6"/>
    <col min="1508" max="1508" width="16.7109375" style="6" customWidth="1"/>
    <col min="1509" max="1514" width="10.7109375" style="6" customWidth="1"/>
    <col min="1515" max="1763" width="9.140625" style="6"/>
    <col min="1764" max="1764" width="16.7109375" style="6" customWidth="1"/>
    <col min="1765" max="1770" width="10.7109375" style="6" customWidth="1"/>
    <col min="1771" max="2019" width="9.140625" style="6"/>
    <col min="2020" max="2020" width="16.7109375" style="6" customWidth="1"/>
    <col min="2021" max="2026" width="10.7109375" style="6" customWidth="1"/>
    <col min="2027" max="2275" width="9.140625" style="6"/>
    <col min="2276" max="2276" width="16.7109375" style="6" customWidth="1"/>
    <col min="2277" max="2282" width="10.7109375" style="6" customWidth="1"/>
    <col min="2283" max="2531" width="9.140625" style="6"/>
    <col min="2532" max="2532" width="16.7109375" style="6" customWidth="1"/>
    <col min="2533" max="2538" width="10.7109375" style="6" customWidth="1"/>
    <col min="2539" max="2787" width="9.140625" style="6"/>
    <col min="2788" max="2788" width="16.7109375" style="6" customWidth="1"/>
    <col min="2789" max="2794" width="10.7109375" style="6" customWidth="1"/>
    <col min="2795" max="3043" width="9.140625" style="6"/>
    <col min="3044" max="3044" width="16.7109375" style="6" customWidth="1"/>
    <col min="3045" max="3050" width="10.7109375" style="6" customWidth="1"/>
    <col min="3051" max="3299" width="9.140625" style="6"/>
    <col min="3300" max="3300" width="16.7109375" style="6" customWidth="1"/>
    <col min="3301" max="3306" width="10.7109375" style="6" customWidth="1"/>
    <col min="3307" max="3555" width="9.140625" style="6"/>
    <col min="3556" max="3556" width="16.7109375" style="6" customWidth="1"/>
    <col min="3557" max="3562" width="10.7109375" style="6" customWidth="1"/>
    <col min="3563" max="3811" width="9.140625" style="6"/>
    <col min="3812" max="3812" width="16.7109375" style="6" customWidth="1"/>
    <col min="3813" max="3818" width="10.7109375" style="6" customWidth="1"/>
    <col min="3819" max="4067" width="9.140625" style="6"/>
    <col min="4068" max="4068" width="16.7109375" style="6" customWidth="1"/>
    <col min="4069" max="4074" width="10.7109375" style="6" customWidth="1"/>
    <col min="4075" max="4323" width="9.140625" style="6"/>
    <col min="4324" max="4324" width="16.7109375" style="6" customWidth="1"/>
    <col min="4325" max="4330" width="10.7109375" style="6" customWidth="1"/>
    <col min="4331" max="4579" width="9.140625" style="6"/>
    <col min="4580" max="4580" width="16.7109375" style="6" customWidth="1"/>
    <col min="4581" max="4586" width="10.7109375" style="6" customWidth="1"/>
    <col min="4587" max="4835" width="9.140625" style="6"/>
    <col min="4836" max="4836" width="16.7109375" style="6" customWidth="1"/>
    <col min="4837" max="4842" width="10.7109375" style="6" customWidth="1"/>
    <col min="4843" max="5091" width="9.140625" style="6"/>
    <col min="5092" max="5092" width="16.7109375" style="6" customWidth="1"/>
    <col min="5093" max="5098" width="10.7109375" style="6" customWidth="1"/>
    <col min="5099" max="5347" width="9.140625" style="6"/>
    <col min="5348" max="5348" width="16.7109375" style="6" customWidth="1"/>
    <col min="5349" max="5354" width="10.7109375" style="6" customWidth="1"/>
    <col min="5355" max="5603" width="9.140625" style="6"/>
    <col min="5604" max="5604" width="16.7109375" style="6" customWidth="1"/>
    <col min="5605" max="5610" width="10.7109375" style="6" customWidth="1"/>
    <col min="5611" max="5859" width="9.140625" style="6"/>
    <col min="5860" max="5860" width="16.7109375" style="6" customWidth="1"/>
    <col min="5861" max="5866" width="10.7109375" style="6" customWidth="1"/>
    <col min="5867" max="6115" width="9.140625" style="6"/>
    <col min="6116" max="6116" width="16.7109375" style="6" customWidth="1"/>
    <col min="6117" max="6122" width="10.7109375" style="6" customWidth="1"/>
    <col min="6123" max="6371" width="9.140625" style="6"/>
    <col min="6372" max="6372" width="16.7109375" style="6" customWidth="1"/>
    <col min="6373" max="6378" width="10.7109375" style="6" customWidth="1"/>
    <col min="6379" max="6627" width="9.140625" style="6"/>
    <col min="6628" max="6628" width="16.7109375" style="6" customWidth="1"/>
    <col min="6629" max="6634" width="10.7109375" style="6" customWidth="1"/>
    <col min="6635" max="6883" width="9.140625" style="6"/>
    <col min="6884" max="6884" width="16.7109375" style="6" customWidth="1"/>
    <col min="6885" max="6890" width="10.7109375" style="6" customWidth="1"/>
    <col min="6891" max="7139" width="9.140625" style="6"/>
    <col min="7140" max="7140" width="16.7109375" style="6" customWidth="1"/>
    <col min="7141" max="7146" width="10.7109375" style="6" customWidth="1"/>
    <col min="7147" max="7395" width="9.140625" style="6"/>
    <col min="7396" max="7396" width="16.7109375" style="6" customWidth="1"/>
    <col min="7397" max="7402" width="10.7109375" style="6" customWidth="1"/>
    <col min="7403" max="7651" width="9.140625" style="6"/>
    <col min="7652" max="7652" width="16.7109375" style="6" customWidth="1"/>
    <col min="7653" max="7658" width="10.7109375" style="6" customWidth="1"/>
    <col min="7659" max="7907" width="9.140625" style="6"/>
    <col min="7908" max="7908" width="16.7109375" style="6" customWidth="1"/>
    <col min="7909" max="7914" width="10.7109375" style="6" customWidth="1"/>
    <col min="7915" max="8163" width="9.140625" style="6"/>
    <col min="8164" max="8164" width="16.7109375" style="6" customWidth="1"/>
    <col min="8165" max="8170" width="10.7109375" style="6" customWidth="1"/>
    <col min="8171" max="8419" width="9.140625" style="6"/>
    <col min="8420" max="8420" width="16.7109375" style="6" customWidth="1"/>
    <col min="8421" max="8426" width="10.7109375" style="6" customWidth="1"/>
    <col min="8427" max="8675" width="9.140625" style="6"/>
    <col min="8676" max="8676" width="16.7109375" style="6" customWidth="1"/>
    <col min="8677" max="8682" width="10.7109375" style="6" customWidth="1"/>
    <col min="8683" max="8931" width="9.140625" style="6"/>
    <col min="8932" max="8932" width="16.7109375" style="6" customWidth="1"/>
    <col min="8933" max="8938" width="10.7109375" style="6" customWidth="1"/>
    <col min="8939" max="9187" width="9.140625" style="6"/>
    <col min="9188" max="9188" width="16.7109375" style="6" customWidth="1"/>
    <col min="9189" max="9194" width="10.7109375" style="6" customWidth="1"/>
    <col min="9195" max="9443" width="9.140625" style="6"/>
    <col min="9444" max="9444" width="16.7109375" style="6" customWidth="1"/>
    <col min="9445" max="9450" width="10.7109375" style="6" customWidth="1"/>
    <col min="9451" max="9699" width="9.140625" style="6"/>
    <col min="9700" max="9700" width="16.7109375" style="6" customWidth="1"/>
    <col min="9701" max="9706" width="10.7109375" style="6" customWidth="1"/>
    <col min="9707" max="9955" width="9.140625" style="6"/>
    <col min="9956" max="9956" width="16.7109375" style="6" customWidth="1"/>
    <col min="9957" max="9962" width="10.7109375" style="6" customWidth="1"/>
    <col min="9963" max="10211" width="9.140625" style="6"/>
    <col min="10212" max="10212" width="16.7109375" style="6" customWidth="1"/>
    <col min="10213" max="10218" width="10.7109375" style="6" customWidth="1"/>
    <col min="10219" max="10467" width="9.140625" style="6"/>
    <col min="10468" max="10468" width="16.7109375" style="6" customWidth="1"/>
    <col min="10469" max="10474" width="10.7109375" style="6" customWidth="1"/>
    <col min="10475" max="10723" width="9.140625" style="6"/>
    <col min="10724" max="10724" width="16.7109375" style="6" customWidth="1"/>
    <col min="10725" max="10730" width="10.7109375" style="6" customWidth="1"/>
    <col min="10731" max="10979" width="9.140625" style="6"/>
    <col min="10980" max="10980" width="16.7109375" style="6" customWidth="1"/>
    <col min="10981" max="10986" width="10.7109375" style="6" customWidth="1"/>
    <col min="10987" max="11235" width="9.140625" style="6"/>
    <col min="11236" max="11236" width="16.7109375" style="6" customWidth="1"/>
    <col min="11237" max="11242" width="10.7109375" style="6" customWidth="1"/>
    <col min="11243" max="11491" width="9.140625" style="6"/>
    <col min="11492" max="11492" width="16.7109375" style="6" customWidth="1"/>
    <col min="11493" max="11498" width="10.7109375" style="6" customWidth="1"/>
    <col min="11499" max="11747" width="9.140625" style="6"/>
    <col min="11748" max="11748" width="16.7109375" style="6" customWidth="1"/>
    <col min="11749" max="11754" width="10.7109375" style="6" customWidth="1"/>
    <col min="11755" max="12003" width="9.140625" style="6"/>
    <col min="12004" max="12004" width="16.7109375" style="6" customWidth="1"/>
    <col min="12005" max="12010" width="10.7109375" style="6" customWidth="1"/>
    <col min="12011" max="12259" width="9.140625" style="6"/>
    <col min="12260" max="12260" width="16.7109375" style="6" customWidth="1"/>
    <col min="12261" max="12266" width="10.7109375" style="6" customWidth="1"/>
    <col min="12267" max="12515" width="9.140625" style="6"/>
    <col min="12516" max="12516" width="16.7109375" style="6" customWidth="1"/>
    <col min="12517" max="12522" width="10.7109375" style="6" customWidth="1"/>
    <col min="12523" max="12771" width="9.140625" style="6"/>
    <col min="12772" max="12772" width="16.7109375" style="6" customWidth="1"/>
    <col min="12773" max="12778" width="10.7109375" style="6" customWidth="1"/>
    <col min="12779" max="13027" width="9.140625" style="6"/>
    <col min="13028" max="13028" width="16.7109375" style="6" customWidth="1"/>
    <col min="13029" max="13034" width="10.7109375" style="6" customWidth="1"/>
    <col min="13035" max="13283" width="9.140625" style="6"/>
    <col min="13284" max="13284" width="16.7109375" style="6" customWidth="1"/>
    <col min="13285" max="13290" width="10.7109375" style="6" customWidth="1"/>
    <col min="13291" max="13539" width="9.140625" style="6"/>
    <col min="13540" max="13540" width="16.7109375" style="6" customWidth="1"/>
    <col min="13541" max="13546" width="10.7109375" style="6" customWidth="1"/>
    <col min="13547" max="13795" width="9.140625" style="6"/>
    <col min="13796" max="13796" width="16.7109375" style="6" customWidth="1"/>
    <col min="13797" max="13802" width="10.7109375" style="6" customWidth="1"/>
    <col min="13803" max="14051" width="9.140625" style="6"/>
    <col min="14052" max="14052" width="16.7109375" style="6" customWidth="1"/>
    <col min="14053" max="14058" width="10.7109375" style="6" customWidth="1"/>
    <col min="14059" max="14307" width="9.140625" style="6"/>
    <col min="14308" max="14308" width="16.7109375" style="6" customWidth="1"/>
    <col min="14309" max="14314" width="10.7109375" style="6" customWidth="1"/>
    <col min="14315" max="14563" width="9.140625" style="6"/>
    <col min="14564" max="14564" width="16.7109375" style="6" customWidth="1"/>
    <col min="14565" max="14570" width="10.7109375" style="6" customWidth="1"/>
    <col min="14571" max="14819" width="9.140625" style="6"/>
    <col min="14820" max="14820" width="16.7109375" style="6" customWidth="1"/>
    <col min="14821" max="14826" width="10.7109375" style="6" customWidth="1"/>
    <col min="14827" max="15075" width="9.140625" style="6"/>
    <col min="15076" max="15076" width="16.7109375" style="6" customWidth="1"/>
    <col min="15077" max="15082" width="10.7109375" style="6" customWidth="1"/>
    <col min="15083" max="15331" width="9.140625" style="6"/>
    <col min="15332" max="15332" width="16.7109375" style="6" customWidth="1"/>
    <col min="15333" max="15338" width="10.7109375" style="6" customWidth="1"/>
    <col min="15339" max="15587" width="9.140625" style="6"/>
    <col min="15588" max="15588" width="16.7109375" style="6" customWidth="1"/>
    <col min="15589" max="15594" width="10.7109375" style="6" customWidth="1"/>
    <col min="15595" max="15843" width="9.140625" style="6"/>
    <col min="15844" max="15844" width="16.7109375" style="6" customWidth="1"/>
    <col min="15845" max="15850" width="10.7109375" style="6" customWidth="1"/>
    <col min="15851" max="16099" width="9.140625" style="6"/>
    <col min="16100" max="16100" width="16.7109375" style="6" customWidth="1"/>
    <col min="16101" max="16106" width="10.7109375" style="6" customWidth="1"/>
    <col min="16107" max="16384" width="9.140625" style="6"/>
  </cols>
  <sheetData>
    <row r="1" spans="1:7" ht="15" customHeight="1" x14ac:dyDescent="0.2">
      <c r="A1" s="6" t="s">
        <v>60</v>
      </c>
      <c r="B1" s="5" t="s">
        <v>206</v>
      </c>
    </row>
    <row r="2" spans="1:7" ht="15.75" customHeight="1" x14ac:dyDescent="0.2">
      <c r="B2" s="7" t="s">
        <v>207</v>
      </c>
    </row>
    <row r="3" spans="1:7" ht="36" customHeight="1" x14ac:dyDescent="0.2">
      <c r="A3" s="230" t="s">
        <v>79</v>
      </c>
      <c r="B3" s="224" t="s">
        <v>142</v>
      </c>
      <c r="C3" s="225"/>
      <c r="D3" s="225"/>
      <c r="E3" s="226"/>
      <c r="F3" s="237" t="s">
        <v>151</v>
      </c>
      <c r="G3" s="237"/>
    </row>
    <row r="4" spans="1:7" ht="63.75" customHeight="1" x14ac:dyDescent="0.2">
      <c r="A4" s="231"/>
      <c r="B4" s="240" t="s">
        <v>143</v>
      </c>
      <c r="C4" s="241"/>
      <c r="D4" s="224" t="s">
        <v>148</v>
      </c>
      <c r="E4" s="226"/>
      <c r="F4" s="239"/>
      <c r="G4" s="239"/>
    </row>
    <row r="5" spans="1:7" ht="79.5" customHeight="1" thickBot="1" x14ac:dyDescent="0.25">
      <c r="A5" s="232"/>
      <c r="B5" s="27" t="s">
        <v>144</v>
      </c>
      <c r="C5" s="188" t="s">
        <v>145</v>
      </c>
      <c r="D5" s="27" t="s">
        <v>144</v>
      </c>
      <c r="E5" s="27" t="s">
        <v>146</v>
      </c>
      <c r="F5" s="188" t="s">
        <v>147</v>
      </c>
      <c r="G5" s="187" t="s">
        <v>149</v>
      </c>
    </row>
    <row r="6" spans="1:7" ht="12.75" customHeight="1" x14ac:dyDescent="0.2">
      <c r="A6" s="107"/>
      <c r="B6" s="108"/>
      <c r="C6" s="108"/>
      <c r="D6" s="108"/>
      <c r="E6" s="108"/>
      <c r="F6" s="108"/>
      <c r="G6" s="109"/>
    </row>
    <row r="7" spans="1:7" ht="12.75" customHeight="1" x14ac:dyDescent="0.2">
      <c r="A7" s="110" t="s">
        <v>77</v>
      </c>
      <c r="B7" s="112">
        <v>2750</v>
      </c>
      <c r="C7" s="112">
        <v>2115</v>
      </c>
      <c r="D7" s="112">
        <v>155041</v>
      </c>
      <c r="E7" s="112">
        <v>83149</v>
      </c>
      <c r="F7" s="112">
        <v>99.9</v>
      </c>
      <c r="G7" s="113">
        <v>75.400000000000006</v>
      </c>
    </row>
    <row r="8" spans="1:7" ht="12.75" customHeight="1" x14ac:dyDescent="0.2">
      <c r="A8" s="114" t="s">
        <v>1</v>
      </c>
      <c r="B8" s="111"/>
      <c r="C8" s="111"/>
      <c r="D8" s="111"/>
      <c r="E8" s="203"/>
      <c r="F8" s="111"/>
      <c r="G8" s="113"/>
    </row>
    <row r="9" spans="1:7" ht="12.75" customHeight="1" x14ac:dyDescent="0.2">
      <c r="A9" s="110" t="s">
        <v>78</v>
      </c>
      <c r="B9" s="112">
        <v>190</v>
      </c>
      <c r="C9" s="112">
        <v>173</v>
      </c>
      <c r="D9" s="112">
        <v>1816</v>
      </c>
      <c r="E9" s="125">
        <v>769</v>
      </c>
      <c r="F9" s="112">
        <v>98.1</v>
      </c>
      <c r="G9" s="113">
        <v>6.1</v>
      </c>
    </row>
    <row r="10" spans="1:7" ht="12.75" customHeight="1" x14ac:dyDescent="0.2">
      <c r="A10" s="114" t="s">
        <v>2</v>
      </c>
      <c r="B10" s="111"/>
      <c r="C10" s="111"/>
      <c r="D10" s="111"/>
      <c r="E10" s="203"/>
      <c r="F10" s="112"/>
      <c r="G10" s="113"/>
    </row>
    <row r="11" spans="1:7" ht="12.75" customHeight="1" x14ac:dyDescent="0.2">
      <c r="A11" s="115" t="s">
        <v>3</v>
      </c>
      <c r="B11" s="116"/>
      <c r="C11" s="116"/>
      <c r="D11" s="116"/>
      <c r="E11" s="116"/>
      <c r="F11" s="116"/>
      <c r="G11" s="117"/>
    </row>
    <row r="12" spans="1:7" ht="12.75" customHeight="1" x14ac:dyDescent="0.2">
      <c r="A12" s="118" t="s">
        <v>4</v>
      </c>
      <c r="B12" s="116"/>
      <c r="C12" s="116"/>
      <c r="D12" s="116"/>
      <c r="E12" s="116"/>
      <c r="F12" s="116"/>
      <c r="G12" s="117"/>
    </row>
    <row r="13" spans="1:7" ht="12.75" customHeight="1" x14ac:dyDescent="0.2">
      <c r="A13" s="119" t="s">
        <v>5</v>
      </c>
      <c r="B13" s="116">
        <v>5</v>
      </c>
      <c r="C13" s="116">
        <v>5</v>
      </c>
      <c r="D13" s="116">
        <v>57</v>
      </c>
      <c r="E13" s="116">
        <v>23</v>
      </c>
      <c r="F13" s="120">
        <v>96.6</v>
      </c>
      <c r="G13" s="117" t="s">
        <v>222</v>
      </c>
    </row>
    <row r="14" spans="1:7" ht="12.75" customHeight="1" x14ac:dyDescent="0.2">
      <c r="A14" s="119" t="s">
        <v>6</v>
      </c>
      <c r="B14" s="116">
        <v>6</v>
      </c>
      <c r="C14" s="116">
        <v>2</v>
      </c>
      <c r="D14" s="116">
        <v>119</v>
      </c>
      <c r="E14" s="116">
        <v>35</v>
      </c>
      <c r="F14" s="120">
        <v>95</v>
      </c>
      <c r="G14" s="117">
        <v>46.9</v>
      </c>
    </row>
    <row r="15" spans="1:7" ht="12.75" customHeight="1" x14ac:dyDescent="0.2">
      <c r="A15" s="119" t="s">
        <v>7</v>
      </c>
      <c r="B15" s="116">
        <v>77</v>
      </c>
      <c r="C15" s="116">
        <v>77</v>
      </c>
      <c r="D15" s="116">
        <v>371</v>
      </c>
      <c r="E15" s="116">
        <v>219</v>
      </c>
      <c r="F15" s="116">
        <v>95.6</v>
      </c>
      <c r="G15" s="117" t="s">
        <v>222</v>
      </c>
    </row>
    <row r="16" spans="1:7" ht="12.75" customHeight="1" x14ac:dyDescent="0.2">
      <c r="A16" s="119" t="s">
        <v>8</v>
      </c>
      <c r="B16" s="116">
        <v>102</v>
      </c>
      <c r="C16" s="116">
        <v>89</v>
      </c>
      <c r="D16" s="116">
        <v>1269</v>
      </c>
      <c r="E16" s="116">
        <v>492</v>
      </c>
      <c r="F16" s="116">
        <v>98.7</v>
      </c>
      <c r="G16" s="117">
        <v>1.1000000000000001</v>
      </c>
    </row>
    <row r="17" spans="1:7" ht="12.75" customHeight="1" x14ac:dyDescent="0.2">
      <c r="A17" s="110" t="s">
        <v>35</v>
      </c>
      <c r="B17" s="112">
        <v>175</v>
      </c>
      <c r="C17" s="112">
        <v>173</v>
      </c>
      <c r="D17" s="112">
        <v>10600</v>
      </c>
      <c r="E17" s="112">
        <v>6235</v>
      </c>
      <c r="F17" s="112">
        <v>99.9</v>
      </c>
      <c r="G17" s="113">
        <v>23.6</v>
      </c>
    </row>
    <row r="18" spans="1:7" ht="12.75" customHeight="1" x14ac:dyDescent="0.2">
      <c r="A18" s="114" t="s">
        <v>2</v>
      </c>
      <c r="B18" s="116"/>
      <c r="C18" s="116"/>
      <c r="D18" s="116"/>
      <c r="E18" s="116"/>
      <c r="F18" s="116"/>
      <c r="G18" s="117"/>
    </row>
    <row r="19" spans="1:7" ht="12.75" customHeight="1" x14ac:dyDescent="0.2">
      <c r="A19" s="115" t="s">
        <v>32</v>
      </c>
      <c r="B19" s="116"/>
      <c r="C19" s="116"/>
      <c r="D19" s="116"/>
      <c r="E19" s="116"/>
      <c r="F19" s="116"/>
      <c r="G19" s="117"/>
    </row>
    <row r="20" spans="1:7" ht="12.75" customHeight="1" x14ac:dyDescent="0.2">
      <c r="A20" s="118" t="s">
        <v>10</v>
      </c>
      <c r="B20" s="116"/>
      <c r="C20" s="116"/>
      <c r="D20" s="116"/>
      <c r="E20" s="116"/>
      <c r="F20" s="116"/>
      <c r="G20" s="117"/>
    </row>
    <row r="21" spans="1:7" ht="12.75" customHeight="1" x14ac:dyDescent="0.2">
      <c r="A21" s="119" t="s">
        <v>36</v>
      </c>
      <c r="B21" s="116">
        <v>175</v>
      </c>
      <c r="C21" s="116">
        <v>173</v>
      </c>
      <c r="D21" s="116">
        <v>10600</v>
      </c>
      <c r="E21" s="116">
        <v>6235</v>
      </c>
      <c r="F21" s="116">
        <v>99.9</v>
      </c>
      <c r="G21" s="117">
        <v>23.6</v>
      </c>
    </row>
    <row r="22" spans="1:7" ht="12.75" customHeight="1" x14ac:dyDescent="0.2">
      <c r="A22" s="110" t="s">
        <v>37</v>
      </c>
      <c r="B22" s="112">
        <v>1667</v>
      </c>
      <c r="C22" s="112">
        <v>1293</v>
      </c>
      <c r="D22" s="112">
        <v>128501</v>
      </c>
      <c r="E22" s="112">
        <v>74073</v>
      </c>
      <c r="F22" s="121">
        <v>100</v>
      </c>
      <c r="G22" s="113">
        <v>78.599999999999994</v>
      </c>
    </row>
    <row r="23" spans="1:7" ht="12.75" customHeight="1" x14ac:dyDescent="0.2">
      <c r="A23" s="114" t="s">
        <v>2</v>
      </c>
      <c r="B23" s="111"/>
      <c r="C23" s="111"/>
      <c r="D23" s="111"/>
      <c r="E23" s="111"/>
      <c r="F23" s="120"/>
      <c r="G23" s="117"/>
    </row>
    <row r="24" spans="1:7" ht="12.75" customHeight="1" x14ac:dyDescent="0.2">
      <c r="A24" s="115" t="s">
        <v>3</v>
      </c>
      <c r="B24" s="116"/>
      <c r="C24" s="116"/>
      <c r="D24" s="116"/>
      <c r="E24" s="116"/>
      <c r="F24" s="120"/>
      <c r="G24" s="117"/>
    </row>
    <row r="25" spans="1:7" ht="12.75" customHeight="1" x14ac:dyDescent="0.2">
      <c r="A25" s="118" t="s">
        <v>4</v>
      </c>
      <c r="B25" s="116"/>
      <c r="C25" s="116"/>
      <c r="D25" s="116"/>
      <c r="E25" s="116"/>
      <c r="F25" s="120"/>
      <c r="G25" s="117"/>
    </row>
    <row r="26" spans="1:7" ht="12.75" customHeight="1" x14ac:dyDescent="0.2">
      <c r="A26" s="119" t="s">
        <v>12</v>
      </c>
      <c r="B26" s="116">
        <v>1090</v>
      </c>
      <c r="C26" s="116">
        <v>982</v>
      </c>
      <c r="D26" s="116">
        <v>124115</v>
      </c>
      <c r="E26" s="116">
        <v>72760</v>
      </c>
      <c r="F26" s="120">
        <v>100</v>
      </c>
      <c r="G26" s="117">
        <v>79.099999999999994</v>
      </c>
    </row>
    <row r="27" spans="1:7" ht="12.75" customHeight="1" x14ac:dyDescent="0.2">
      <c r="A27" s="119" t="s">
        <v>13</v>
      </c>
      <c r="B27" s="116">
        <v>206</v>
      </c>
      <c r="C27" s="116">
        <v>45</v>
      </c>
      <c r="D27" s="116">
        <v>538</v>
      </c>
      <c r="E27" s="116">
        <v>225</v>
      </c>
      <c r="F27" s="116">
        <v>90.4</v>
      </c>
      <c r="G27" s="117" t="s">
        <v>222</v>
      </c>
    </row>
    <row r="28" spans="1:7" ht="12.75" customHeight="1" x14ac:dyDescent="0.2">
      <c r="A28" s="119" t="s">
        <v>14</v>
      </c>
      <c r="B28" s="116">
        <v>8</v>
      </c>
      <c r="C28" s="116">
        <v>7</v>
      </c>
      <c r="D28" s="116">
        <v>69</v>
      </c>
      <c r="E28" s="116">
        <v>30</v>
      </c>
      <c r="F28" s="116">
        <v>97.5</v>
      </c>
      <c r="G28" s="117" t="s">
        <v>222</v>
      </c>
    </row>
    <row r="29" spans="1:7" ht="12.75" customHeight="1" x14ac:dyDescent="0.2">
      <c r="A29" s="119" t="s">
        <v>15</v>
      </c>
      <c r="B29" s="116">
        <v>50</v>
      </c>
      <c r="C29" s="116">
        <v>42</v>
      </c>
      <c r="D29" s="116">
        <v>433</v>
      </c>
      <c r="E29" s="116">
        <v>218</v>
      </c>
      <c r="F29" s="116">
        <v>97.9</v>
      </c>
      <c r="G29" s="117">
        <v>17.2</v>
      </c>
    </row>
    <row r="30" spans="1:7" ht="12.75" customHeight="1" x14ac:dyDescent="0.2">
      <c r="A30" s="119" t="s">
        <v>38</v>
      </c>
      <c r="B30" s="116">
        <v>208</v>
      </c>
      <c r="C30" s="116">
        <v>132</v>
      </c>
      <c r="D30" s="116">
        <v>2630</v>
      </c>
      <c r="E30" s="116">
        <v>402</v>
      </c>
      <c r="F30" s="116">
        <v>97.6</v>
      </c>
      <c r="G30" s="117" t="s">
        <v>222</v>
      </c>
    </row>
    <row r="31" spans="1:7" ht="12.75" customHeight="1" x14ac:dyDescent="0.2">
      <c r="A31" s="115" t="s">
        <v>32</v>
      </c>
      <c r="B31" s="116"/>
      <c r="C31" s="116"/>
      <c r="D31" s="116"/>
      <c r="E31" s="116"/>
      <c r="F31" s="116"/>
      <c r="G31" s="117"/>
    </row>
    <row r="32" spans="1:7" ht="12.75" customHeight="1" x14ac:dyDescent="0.2">
      <c r="A32" s="118" t="s">
        <v>10</v>
      </c>
      <c r="B32" s="116"/>
      <c r="C32" s="116"/>
      <c r="D32" s="116"/>
      <c r="E32" s="116"/>
      <c r="F32" s="116"/>
      <c r="G32" s="117"/>
    </row>
    <row r="33" spans="1:7" ht="12.75" customHeight="1" x14ac:dyDescent="0.2">
      <c r="A33" s="119" t="s">
        <v>39</v>
      </c>
      <c r="B33" s="116">
        <v>105</v>
      </c>
      <c r="C33" s="116">
        <v>85</v>
      </c>
      <c r="D33" s="116">
        <v>716</v>
      </c>
      <c r="E33" s="116">
        <v>438</v>
      </c>
      <c r="F33" s="116">
        <v>93.3</v>
      </c>
      <c r="G33" s="117" t="s">
        <v>222</v>
      </c>
    </row>
    <row r="34" spans="1:7" ht="12.75" customHeight="1" x14ac:dyDescent="0.2">
      <c r="A34" s="110" t="s">
        <v>40</v>
      </c>
      <c r="B34" s="112">
        <v>485</v>
      </c>
      <c r="C34" s="112">
        <v>284</v>
      </c>
      <c r="D34" s="112">
        <v>12255</v>
      </c>
      <c r="E34" s="112">
        <v>1172</v>
      </c>
      <c r="F34" s="112">
        <v>99.2</v>
      </c>
      <c r="G34" s="113">
        <v>0.3</v>
      </c>
    </row>
    <row r="35" spans="1:7" ht="12.75" customHeight="1" x14ac:dyDescent="0.2">
      <c r="A35" s="114" t="s">
        <v>9</v>
      </c>
      <c r="B35" s="111"/>
      <c r="C35" s="111"/>
      <c r="D35" s="111"/>
      <c r="E35" s="111"/>
      <c r="F35" s="116"/>
      <c r="G35" s="117"/>
    </row>
    <row r="36" spans="1:7" ht="12.75" customHeight="1" x14ac:dyDescent="0.2">
      <c r="A36" s="115" t="s">
        <v>41</v>
      </c>
      <c r="B36" s="116"/>
      <c r="C36" s="116"/>
      <c r="D36" s="116"/>
      <c r="E36" s="116"/>
      <c r="F36" s="116"/>
      <c r="G36" s="117"/>
    </row>
    <row r="37" spans="1:7" ht="12.75" customHeight="1" x14ac:dyDescent="0.2">
      <c r="A37" s="118" t="s">
        <v>4</v>
      </c>
      <c r="B37" s="116"/>
      <c r="C37" s="116"/>
      <c r="D37" s="116"/>
      <c r="E37" s="116"/>
      <c r="F37" s="116"/>
      <c r="G37" s="117"/>
    </row>
    <row r="38" spans="1:7" ht="12.75" customHeight="1" x14ac:dyDescent="0.2">
      <c r="A38" s="119" t="s">
        <v>42</v>
      </c>
      <c r="B38" s="116">
        <v>10</v>
      </c>
      <c r="C38" s="116">
        <v>9</v>
      </c>
      <c r="D38" s="116">
        <v>105</v>
      </c>
      <c r="E38" s="116">
        <v>41</v>
      </c>
      <c r="F38" s="116">
        <v>71.400000000000006</v>
      </c>
      <c r="G38" s="117" t="s">
        <v>222</v>
      </c>
    </row>
    <row r="39" spans="1:7" ht="12.75" customHeight="1" x14ac:dyDescent="0.2">
      <c r="A39" s="119" t="s">
        <v>43</v>
      </c>
      <c r="B39" s="116">
        <v>111</v>
      </c>
      <c r="C39" s="116">
        <v>9</v>
      </c>
      <c r="D39" s="116">
        <v>9458</v>
      </c>
      <c r="E39" s="116">
        <v>75</v>
      </c>
      <c r="F39" s="116">
        <v>59.5</v>
      </c>
      <c r="G39" s="117" t="s">
        <v>222</v>
      </c>
    </row>
    <row r="40" spans="1:7" ht="12.75" customHeight="1" x14ac:dyDescent="0.2">
      <c r="A40" s="119" t="s">
        <v>44</v>
      </c>
      <c r="B40" s="116" t="s">
        <v>222</v>
      </c>
      <c r="C40" s="116" t="s">
        <v>222</v>
      </c>
      <c r="D40" s="116" t="s">
        <v>222</v>
      </c>
      <c r="E40" s="116" t="s">
        <v>222</v>
      </c>
      <c r="F40" s="116" t="s">
        <v>222</v>
      </c>
      <c r="G40" s="117" t="s">
        <v>222</v>
      </c>
    </row>
    <row r="41" spans="1:7" ht="12.75" customHeight="1" x14ac:dyDescent="0.2">
      <c r="A41" s="119" t="s">
        <v>45</v>
      </c>
      <c r="B41" s="116">
        <v>119</v>
      </c>
      <c r="C41" s="116">
        <v>106</v>
      </c>
      <c r="D41" s="116">
        <v>590</v>
      </c>
      <c r="E41" s="116">
        <v>362</v>
      </c>
      <c r="F41" s="120">
        <v>89</v>
      </c>
      <c r="G41" s="117" t="s">
        <v>222</v>
      </c>
    </row>
    <row r="42" spans="1:7" ht="12.75" customHeight="1" x14ac:dyDescent="0.2">
      <c r="A42" s="119" t="s">
        <v>46</v>
      </c>
      <c r="B42" s="116">
        <v>51</v>
      </c>
      <c r="C42" s="116">
        <v>42</v>
      </c>
      <c r="D42" s="116">
        <v>534</v>
      </c>
      <c r="E42" s="116">
        <v>265</v>
      </c>
      <c r="F42" s="120">
        <v>90.1</v>
      </c>
      <c r="G42" s="206">
        <v>6</v>
      </c>
    </row>
    <row r="43" spans="1:7" ht="12.75" customHeight="1" x14ac:dyDescent="0.2">
      <c r="A43" s="119" t="s">
        <v>47</v>
      </c>
      <c r="B43" s="116">
        <v>141</v>
      </c>
      <c r="C43" s="116">
        <v>69</v>
      </c>
      <c r="D43" s="116">
        <v>1095</v>
      </c>
      <c r="E43" s="116">
        <v>109</v>
      </c>
      <c r="F43" s="116">
        <v>99.7</v>
      </c>
      <c r="G43" s="117" t="s">
        <v>222</v>
      </c>
    </row>
    <row r="44" spans="1:7" ht="12.75" customHeight="1" x14ac:dyDescent="0.2">
      <c r="A44" s="119" t="s">
        <v>48</v>
      </c>
      <c r="B44" s="116">
        <v>53</v>
      </c>
      <c r="C44" s="116">
        <v>49</v>
      </c>
      <c r="D44" s="116">
        <v>473</v>
      </c>
      <c r="E44" s="116">
        <v>320</v>
      </c>
      <c r="F44" s="116">
        <v>97.1</v>
      </c>
      <c r="G44" s="117" t="s">
        <v>222</v>
      </c>
    </row>
    <row r="45" spans="1:7" ht="12.75" customHeight="1" x14ac:dyDescent="0.2">
      <c r="A45" s="110" t="s">
        <v>24</v>
      </c>
      <c r="B45" s="112">
        <v>233</v>
      </c>
      <c r="C45" s="112">
        <v>192</v>
      </c>
      <c r="D45" s="112">
        <v>1869</v>
      </c>
      <c r="E45" s="112">
        <v>900</v>
      </c>
      <c r="F45" s="112">
        <v>94.2</v>
      </c>
      <c r="G45" s="113">
        <v>43.4</v>
      </c>
    </row>
    <row r="46" spans="1:7" ht="12.75" customHeight="1" x14ac:dyDescent="0.2">
      <c r="A46" s="114" t="s">
        <v>9</v>
      </c>
      <c r="B46" s="122"/>
      <c r="C46" s="122"/>
      <c r="D46" s="122"/>
      <c r="E46" s="122"/>
      <c r="F46" s="123"/>
      <c r="G46" s="124"/>
    </row>
    <row r="47" spans="1:7" ht="12.75" customHeight="1" x14ac:dyDescent="0.2">
      <c r="A47" s="115" t="s">
        <v>3</v>
      </c>
      <c r="B47" s="116"/>
      <c r="C47" s="116"/>
      <c r="D47" s="116"/>
      <c r="E47" s="116"/>
      <c r="F47" s="116"/>
      <c r="G47" s="117"/>
    </row>
    <row r="48" spans="1:7" ht="12.75" customHeight="1" x14ac:dyDescent="0.2">
      <c r="A48" s="118" t="s">
        <v>4</v>
      </c>
      <c r="B48" s="116"/>
      <c r="C48" s="116"/>
      <c r="D48" s="116"/>
      <c r="E48" s="116"/>
      <c r="F48" s="116"/>
      <c r="G48" s="117"/>
    </row>
    <row r="49" spans="1:7" ht="12.75" customHeight="1" x14ac:dyDescent="0.2">
      <c r="A49" s="119" t="s">
        <v>49</v>
      </c>
      <c r="B49" s="116">
        <v>111</v>
      </c>
      <c r="C49" s="116">
        <v>92</v>
      </c>
      <c r="D49" s="116">
        <v>824</v>
      </c>
      <c r="E49" s="116">
        <v>416</v>
      </c>
      <c r="F49" s="116">
        <v>96.1</v>
      </c>
      <c r="G49" s="117">
        <v>63.2</v>
      </c>
    </row>
    <row r="50" spans="1:7" ht="12.75" customHeight="1" x14ac:dyDescent="0.2">
      <c r="A50" s="119" t="s">
        <v>50</v>
      </c>
      <c r="B50" s="116" t="s">
        <v>222</v>
      </c>
      <c r="C50" s="116" t="s">
        <v>222</v>
      </c>
      <c r="D50" s="116" t="s">
        <v>222</v>
      </c>
      <c r="E50" s="116" t="s">
        <v>222</v>
      </c>
      <c r="F50" s="116" t="s">
        <v>222</v>
      </c>
      <c r="G50" s="117" t="s">
        <v>222</v>
      </c>
    </row>
    <row r="51" spans="1:7" ht="12.75" customHeight="1" x14ac:dyDescent="0.2">
      <c r="A51" s="119" t="s">
        <v>51</v>
      </c>
      <c r="B51" s="116">
        <v>40</v>
      </c>
      <c r="C51" s="116">
        <v>36</v>
      </c>
      <c r="D51" s="116">
        <v>363</v>
      </c>
      <c r="E51" s="116">
        <v>171</v>
      </c>
      <c r="F51" s="116">
        <v>84.2</v>
      </c>
      <c r="G51" s="117" t="s">
        <v>222</v>
      </c>
    </row>
    <row r="52" spans="1:7" ht="12.75" customHeight="1" x14ac:dyDescent="0.2">
      <c r="A52" s="119" t="s">
        <v>52</v>
      </c>
      <c r="B52" s="116" t="s">
        <v>222</v>
      </c>
      <c r="C52" s="116" t="s">
        <v>222</v>
      </c>
      <c r="D52" s="116">
        <v>3</v>
      </c>
      <c r="E52" s="116" t="s">
        <v>222</v>
      </c>
      <c r="F52" s="116" t="s">
        <v>222</v>
      </c>
      <c r="G52" s="117" t="s">
        <v>222</v>
      </c>
    </row>
    <row r="53" spans="1:7" ht="12.75" customHeight="1" x14ac:dyDescent="0.2">
      <c r="A53" s="119" t="s">
        <v>53</v>
      </c>
      <c r="B53" s="116" t="s">
        <v>222</v>
      </c>
      <c r="C53" s="116" t="s">
        <v>222</v>
      </c>
      <c r="D53" s="116">
        <v>36</v>
      </c>
      <c r="E53" s="116" t="s">
        <v>222</v>
      </c>
      <c r="F53" s="116" t="s">
        <v>222</v>
      </c>
      <c r="G53" s="117" t="s">
        <v>222</v>
      </c>
    </row>
    <row r="54" spans="1:7" ht="12.75" customHeight="1" x14ac:dyDescent="0.2">
      <c r="A54" s="115" t="s">
        <v>32</v>
      </c>
      <c r="B54" s="116"/>
      <c r="C54" s="116"/>
      <c r="D54" s="116"/>
      <c r="E54" s="116"/>
      <c r="F54" s="116"/>
      <c r="G54" s="117"/>
    </row>
    <row r="55" spans="1:7" ht="12.75" customHeight="1" x14ac:dyDescent="0.2">
      <c r="A55" s="118" t="s">
        <v>10</v>
      </c>
      <c r="B55" s="116"/>
      <c r="C55" s="116"/>
      <c r="D55" s="116"/>
      <c r="E55" s="116"/>
      <c r="F55" s="116"/>
      <c r="G55" s="117"/>
    </row>
    <row r="56" spans="1:7" ht="12.75" customHeight="1" x14ac:dyDescent="0.2">
      <c r="A56" s="119" t="s">
        <v>54</v>
      </c>
      <c r="B56" s="123">
        <v>82</v>
      </c>
      <c r="C56" s="123">
        <v>64</v>
      </c>
      <c r="D56" s="123">
        <v>643</v>
      </c>
      <c r="E56" s="123">
        <v>313</v>
      </c>
      <c r="F56" s="123">
        <v>90.9</v>
      </c>
      <c r="G56" s="78">
        <v>3</v>
      </c>
    </row>
    <row r="57" spans="1:7" ht="12.75" customHeight="1" x14ac:dyDescent="0.2"/>
    <row r="58" spans="1:7" x14ac:dyDescent="0.2">
      <c r="A58" s="7" t="s">
        <v>150</v>
      </c>
    </row>
    <row r="59" spans="1:7" x14ac:dyDescent="0.2">
      <c r="A59" s="7" t="s">
        <v>61</v>
      </c>
    </row>
  </sheetData>
  <mergeCells count="5">
    <mergeCell ref="A3:A5"/>
    <mergeCell ref="B3:E3"/>
    <mergeCell ref="F3:G4"/>
    <mergeCell ref="B4:C4"/>
    <mergeCell ref="D4:E4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/>
  </sheetViews>
  <sheetFormatPr defaultRowHeight="12.75" x14ac:dyDescent="0.2"/>
  <cols>
    <col min="1" max="1" width="31" style="40" customWidth="1"/>
    <col min="2" max="8" width="11.7109375" style="40" customWidth="1"/>
    <col min="9" max="16384" width="9.140625" style="40"/>
  </cols>
  <sheetData>
    <row r="1" spans="1:8" ht="14.25" customHeight="1" x14ac:dyDescent="0.2">
      <c r="A1" s="6" t="s">
        <v>158</v>
      </c>
      <c r="B1" s="35" t="s">
        <v>208</v>
      </c>
      <c r="C1" s="6"/>
    </row>
    <row r="2" spans="1:8" x14ac:dyDescent="0.2">
      <c r="A2" s="6"/>
      <c r="B2" s="1" t="s">
        <v>57</v>
      </c>
      <c r="C2" s="6"/>
    </row>
    <row r="3" spans="1:8" ht="14.25" x14ac:dyDescent="0.2">
      <c r="A3" s="6"/>
      <c r="B3" s="7" t="s">
        <v>209</v>
      </c>
      <c r="C3" s="6"/>
    </row>
    <row r="4" spans="1:8" ht="12.75" customHeight="1" x14ac:dyDescent="0.2">
      <c r="A4" s="6"/>
      <c r="B4" s="36" t="s">
        <v>58</v>
      </c>
      <c r="C4" s="6"/>
    </row>
    <row r="5" spans="1:8" ht="32.25" customHeight="1" x14ac:dyDescent="0.2">
      <c r="A5" s="230" t="s">
        <v>79</v>
      </c>
      <c r="B5" s="225" t="s">
        <v>191</v>
      </c>
      <c r="C5" s="225"/>
      <c r="D5" s="225"/>
      <c r="E5" s="225"/>
      <c r="F5" s="225"/>
      <c r="G5" s="226"/>
      <c r="H5" s="227" t="s">
        <v>159</v>
      </c>
    </row>
    <row r="6" spans="1:8" ht="20.25" customHeight="1" x14ac:dyDescent="0.2">
      <c r="A6" s="242"/>
      <c r="B6" s="224" t="s">
        <v>160</v>
      </c>
      <c r="C6" s="226"/>
      <c r="D6" s="225" t="s">
        <v>161</v>
      </c>
      <c r="E6" s="225"/>
      <c r="F6" s="225"/>
      <c r="G6" s="226"/>
      <c r="H6" s="228"/>
    </row>
    <row r="7" spans="1:8" ht="81" x14ac:dyDescent="0.2">
      <c r="A7" s="231"/>
      <c r="B7" s="222" t="s">
        <v>162</v>
      </c>
      <c r="C7" s="231" t="s">
        <v>163</v>
      </c>
      <c r="D7" s="14" t="s">
        <v>228</v>
      </c>
      <c r="E7" s="14" t="s">
        <v>229</v>
      </c>
      <c r="F7" s="14" t="s">
        <v>164</v>
      </c>
      <c r="G7" s="201" t="s">
        <v>230</v>
      </c>
      <c r="H7" s="228"/>
    </row>
    <row r="8" spans="1:8" ht="18.75" customHeight="1" thickBot="1" x14ac:dyDescent="0.25">
      <c r="A8" s="232"/>
      <c r="B8" s="235"/>
      <c r="C8" s="232"/>
      <c r="D8" s="243" t="s">
        <v>165</v>
      </c>
      <c r="E8" s="243"/>
      <c r="F8" s="243"/>
      <c r="G8" s="232"/>
      <c r="H8" s="236"/>
    </row>
    <row r="9" spans="1:8" ht="12.75" customHeight="1" x14ac:dyDescent="0.2">
      <c r="A9" s="44"/>
      <c r="B9" s="43"/>
      <c r="C9" s="41"/>
      <c r="D9" s="37"/>
      <c r="E9" s="37"/>
      <c r="F9" s="37"/>
      <c r="G9" s="37"/>
      <c r="H9" s="38"/>
    </row>
    <row r="10" spans="1:8" ht="12.75" customHeight="1" x14ac:dyDescent="0.2">
      <c r="A10" s="45" t="s">
        <v>91</v>
      </c>
      <c r="B10" s="126">
        <v>357795.5</v>
      </c>
      <c r="C10" s="126">
        <v>19.600000000000001</v>
      </c>
      <c r="D10" s="126">
        <v>68.3</v>
      </c>
      <c r="E10" s="126">
        <v>7418.8</v>
      </c>
      <c r="F10" s="126">
        <v>95911</v>
      </c>
      <c r="G10" s="126">
        <v>240883.7</v>
      </c>
      <c r="H10" s="127">
        <f>H12+H20+H25+H37+H48</f>
        <v>3306</v>
      </c>
    </row>
    <row r="11" spans="1:8" ht="12.75" customHeight="1" x14ac:dyDescent="0.2">
      <c r="A11" s="46" t="s">
        <v>1</v>
      </c>
      <c r="B11" s="129"/>
      <c r="C11" s="128"/>
      <c r="D11" s="128"/>
      <c r="E11" s="128"/>
      <c r="F11" s="128"/>
      <c r="G11" s="128"/>
      <c r="H11" s="134"/>
    </row>
    <row r="12" spans="1:8" ht="12.75" customHeight="1" x14ac:dyDescent="0.2">
      <c r="A12" s="45" t="s">
        <v>92</v>
      </c>
      <c r="B12" s="126">
        <v>46223</v>
      </c>
      <c r="C12" s="126">
        <v>21</v>
      </c>
      <c r="D12" s="126" t="s">
        <v>222</v>
      </c>
      <c r="E12" s="126">
        <v>677.1</v>
      </c>
      <c r="F12" s="126">
        <v>8957.4</v>
      </c>
      <c r="G12" s="126">
        <v>34490.400000000001</v>
      </c>
      <c r="H12" s="127">
        <f>H16+H17+H18+H19</f>
        <v>524</v>
      </c>
    </row>
    <row r="13" spans="1:8" ht="12.75" customHeight="1" x14ac:dyDescent="0.2">
      <c r="A13" s="46" t="s">
        <v>2</v>
      </c>
      <c r="B13" s="129"/>
      <c r="C13" s="128"/>
      <c r="D13" s="128"/>
      <c r="E13" s="128"/>
      <c r="F13" s="128"/>
      <c r="G13" s="128"/>
      <c r="H13" s="134"/>
    </row>
    <row r="14" spans="1:8" ht="12.75" customHeight="1" x14ac:dyDescent="0.2">
      <c r="A14" s="47" t="s">
        <v>3</v>
      </c>
      <c r="B14" s="129"/>
      <c r="C14" s="129"/>
      <c r="D14" s="129"/>
      <c r="E14" s="129"/>
      <c r="F14" s="129"/>
      <c r="G14" s="129"/>
      <c r="H14" s="135"/>
    </row>
    <row r="15" spans="1:8" ht="12.75" customHeight="1" x14ac:dyDescent="0.2">
      <c r="A15" s="48" t="s">
        <v>4</v>
      </c>
      <c r="B15" s="130"/>
      <c r="C15" s="130"/>
      <c r="D15" s="130"/>
      <c r="E15" s="130"/>
      <c r="F15" s="130"/>
      <c r="G15" s="130"/>
      <c r="H15" s="131"/>
    </row>
    <row r="16" spans="1:8" ht="12.75" customHeight="1" x14ac:dyDescent="0.2">
      <c r="A16" s="49" t="s">
        <v>5</v>
      </c>
      <c r="B16" s="64">
        <v>19585.099999999999</v>
      </c>
      <c r="C16" s="64">
        <v>54.6</v>
      </c>
      <c r="D16" s="64" t="s">
        <v>222</v>
      </c>
      <c r="E16" s="64">
        <v>100.2</v>
      </c>
      <c r="F16" s="64">
        <v>4251.8</v>
      </c>
      <c r="G16" s="64">
        <v>14612.7</v>
      </c>
      <c r="H16" s="66">
        <v>61</v>
      </c>
    </row>
    <row r="17" spans="1:8" ht="12.75" customHeight="1" x14ac:dyDescent="0.2">
      <c r="A17" s="49" t="s">
        <v>6</v>
      </c>
      <c r="B17" s="64">
        <v>5356.8</v>
      </c>
      <c r="C17" s="64">
        <v>10.7</v>
      </c>
      <c r="D17" s="64" t="s">
        <v>222</v>
      </c>
      <c r="E17" s="64">
        <v>250.8</v>
      </c>
      <c r="F17" s="64">
        <v>2810</v>
      </c>
      <c r="G17" s="64">
        <v>2285.8000000000002</v>
      </c>
      <c r="H17" s="66">
        <v>143</v>
      </c>
    </row>
    <row r="18" spans="1:8" ht="12.75" customHeight="1" x14ac:dyDescent="0.2">
      <c r="A18" s="49" t="s">
        <v>7</v>
      </c>
      <c r="B18" s="64">
        <v>8934.2999999999993</v>
      </c>
      <c r="C18" s="64">
        <v>18.2</v>
      </c>
      <c r="D18" s="64" t="s">
        <v>222</v>
      </c>
      <c r="E18" s="64">
        <v>17.600000000000001</v>
      </c>
      <c r="F18" s="130" t="s">
        <v>222</v>
      </c>
      <c r="G18" s="64">
        <v>7497.4</v>
      </c>
      <c r="H18" s="66">
        <v>63</v>
      </c>
    </row>
    <row r="19" spans="1:8" ht="12.75" customHeight="1" x14ac:dyDescent="0.2">
      <c r="A19" s="49" t="s">
        <v>8</v>
      </c>
      <c r="B19" s="64">
        <v>12346.9</v>
      </c>
      <c r="C19" s="64">
        <v>14.4</v>
      </c>
      <c r="D19" s="64" t="s">
        <v>222</v>
      </c>
      <c r="E19" s="64">
        <v>308.5</v>
      </c>
      <c r="F19" s="64">
        <v>1895.6</v>
      </c>
      <c r="G19" s="64">
        <v>10094.5</v>
      </c>
      <c r="H19" s="66">
        <v>257</v>
      </c>
    </row>
    <row r="20" spans="1:8" ht="12.75" customHeight="1" x14ac:dyDescent="0.2">
      <c r="A20" s="50" t="s">
        <v>101</v>
      </c>
      <c r="B20" s="126">
        <v>2753</v>
      </c>
      <c r="C20" s="126">
        <v>9.4</v>
      </c>
      <c r="D20" s="126" t="s">
        <v>222</v>
      </c>
      <c r="E20" s="126">
        <v>79.7</v>
      </c>
      <c r="F20" s="126">
        <v>1605.9</v>
      </c>
      <c r="G20" s="126" t="s">
        <v>222</v>
      </c>
      <c r="H20" s="127">
        <f>H24</f>
        <v>285</v>
      </c>
    </row>
    <row r="21" spans="1:8" ht="12.75" customHeight="1" x14ac:dyDescent="0.2">
      <c r="A21" s="46" t="s">
        <v>9</v>
      </c>
      <c r="B21" s="64"/>
      <c r="C21" s="130"/>
      <c r="D21" s="130"/>
      <c r="E21" s="130"/>
      <c r="F21" s="130"/>
      <c r="G21" s="130"/>
      <c r="H21" s="131"/>
    </row>
    <row r="22" spans="1:8" ht="12.75" customHeight="1" x14ac:dyDescent="0.2">
      <c r="A22" s="49" t="s">
        <v>32</v>
      </c>
      <c r="B22" s="64"/>
      <c r="C22" s="130"/>
      <c r="D22" s="130"/>
      <c r="E22" s="130"/>
      <c r="F22" s="130"/>
      <c r="G22" s="130"/>
      <c r="H22" s="131"/>
    </row>
    <row r="23" spans="1:8" ht="12.75" customHeight="1" x14ac:dyDescent="0.2">
      <c r="A23" s="48" t="s">
        <v>10</v>
      </c>
      <c r="B23" s="64"/>
      <c r="C23" s="130"/>
      <c r="D23" s="130"/>
      <c r="E23" s="130"/>
      <c r="F23" s="130"/>
      <c r="G23" s="130"/>
      <c r="H23" s="131"/>
    </row>
    <row r="24" spans="1:8" ht="12.75" customHeight="1" x14ac:dyDescent="0.2">
      <c r="A24" s="49" t="s">
        <v>11</v>
      </c>
      <c r="B24" s="64">
        <v>2753</v>
      </c>
      <c r="C24" s="64">
        <v>9.4</v>
      </c>
      <c r="D24" s="64" t="s">
        <v>222</v>
      </c>
      <c r="E24" s="64">
        <v>79.7</v>
      </c>
      <c r="F24" s="64">
        <v>1605.9</v>
      </c>
      <c r="G24" s="64" t="s">
        <v>222</v>
      </c>
      <c r="H24" s="66">
        <v>285</v>
      </c>
    </row>
    <row r="25" spans="1:8" ht="12.75" customHeight="1" x14ac:dyDescent="0.2">
      <c r="A25" s="50" t="s">
        <v>193</v>
      </c>
      <c r="B25" s="126">
        <v>107207.4</v>
      </c>
      <c r="C25" s="126">
        <v>18</v>
      </c>
      <c r="D25" s="126">
        <v>68.3</v>
      </c>
      <c r="E25" s="126">
        <v>2494.1999999999998</v>
      </c>
      <c r="F25" s="126">
        <v>33935.300000000003</v>
      </c>
      <c r="G25" s="126">
        <v>69588.600000000006</v>
      </c>
      <c r="H25" s="127">
        <f>H29+H30+H31+H32+H33+H36</f>
        <v>1224</v>
      </c>
    </row>
    <row r="26" spans="1:8" ht="12.75" customHeight="1" x14ac:dyDescent="0.2">
      <c r="A26" s="46" t="s">
        <v>2</v>
      </c>
      <c r="B26" s="129"/>
      <c r="C26" s="128"/>
      <c r="D26" s="128"/>
      <c r="E26" s="128"/>
      <c r="F26" s="128"/>
      <c r="G26" s="128"/>
      <c r="H26" s="134"/>
    </row>
    <row r="27" spans="1:8" ht="12.75" customHeight="1" x14ac:dyDescent="0.2">
      <c r="A27" s="47" t="s">
        <v>3</v>
      </c>
      <c r="B27" s="129"/>
      <c r="C27" s="129"/>
      <c r="D27" s="129"/>
      <c r="E27" s="129"/>
      <c r="F27" s="129"/>
      <c r="G27" s="129"/>
      <c r="H27" s="135"/>
    </row>
    <row r="28" spans="1:8" ht="12.75" customHeight="1" x14ac:dyDescent="0.2">
      <c r="A28" s="48" t="s">
        <v>4</v>
      </c>
      <c r="B28" s="130"/>
      <c r="C28" s="130"/>
      <c r="D28" s="130"/>
      <c r="E28" s="130"/>
      <c r="F28" s="130"/>
      <c r="G28" s="130"/>
      <c r="H28" s="131"/>
    </row>
    <row r="29" spans="1:8" ht="12.75" customHeight="1" x14ac:dyDescent="0.2">
      <c r="A29" s="49" t="s">
        <v>12</v>
      </c>
      <c r="B29" s="64">
        <v>27090.3</v>
      </c>
      <c r="C29" s="64">
        <v>28</v>
      </c>
      <c r="D29" s="64" t="s">
        <v>222</v>
      </c>
      <c r="E29" s="64">
        <v>41.1</v>
      </c>
      <c r="F29" s="64">
        <v>143.9</v>
      </c>
      <c r="G29" s="64">
        <v>26652</v>
      </c>
      <c r="H29" s="66">
        <v>95</v>
      </c>
    </row>
    <row r="30" spans="1:8" ht="12.75" customHeight="1" x14ac:dyDescent="0.2">
      <c r="A30" s="49" t="s">
        <v>13</v>
      </c>
      <c r="B30" s="64">
        <v>20910.900000000001</v>
      </c>
      <c r="C30" s="64">
        <v>20.100000000000001</v>
      </c>
      <c r="D30" s="64" t="s">
        <v>222</v>
      </c>
      <c r="E30" s="64">
        <v>339.1</v>
      </c>
      <c r="F30" s="64">
        <v>7677.4</v>
      </c>
      <c r="G30" s="64">
        <v>12867.1</v>
      </c>
      <c r="H30" s="66">
        <v>67</v>
      </c>
    </row>
    <row r="31" spans="1:8" ht="12.75" customHeight="1" x14ac:dyDescent="0.2">
      <c r="A31" s="49" t="s">
        <v>14</v>
      </c>
      <c r="B31" s="64">
        <v>18464.8</v>
      </c>
      <c r="C31" s="64">
        <v>12.9</v>
      </c>
      <c r="D31" s="64" t="s">
        <v>222</v>
      </c>
      <c r="E31" s="64">
        <v>452.3</v>
      </c>
      <c r="F31" s="64">
        <v>10241.5</v>
      </c>
      <c r="G31" s="64">
        <v>7178.9</v>
      </c>
      <c r="H31" s="66">
        <v>196</v>
      </c>
    </row>
    <row r="32" spans="1:8" ht="12.75" customHeight="1" x14ac:dyDescent="0.2">
      <c r="A32" s="49" t="s">
        <v>15</v>
      </c>
      <c r="B32" s="64">
        <v>28032.3</v>
      </c>
      <c r="C32" s="64">
        <v>19.399999999999999</v>
      </c>
      <c r="D32" s="64" t="s">
        <v>222</v>
      </c>
      <c r="E32" s="64">
        <v>789.2</v>
      </c>
      <c r="F32" s="64">
        <v>5115.2</v>
      </c>
      <c r="G32" s="64">
        <v>21978.6</v>
      </c>
      <c r="H32" s="66">
        <v>287</v>
      </c>
    </row>
    <row r="33" spans="1:8" ht="12.75" customHeight="1" x14ac:dyDescent="0.2">
      <c r="A33" s="49" t="s">
        <v>38</v>
      </c>
      <c r="B33" s="64">
        <v>11712.4</v>
      </c>
      <c r="C33" s="64">
        <v>11.4</v>
      </c>
      <c r="D33" s="64">
        <v>68.3</v>
      </c>
      <c r="E33" s="64">
        <v>837.2</v>
      </c>
      <c r="F33" s="64">
        <v>9831.6</v>
      </c>
      <c r="G33" s="64">
        <v>912</v>
      </c>
      <c r="H33" s="66">
        <v>568</v>
      </c>
    </row>
    <row r="34" spans="1:8" ht="12.75" customHeight="1" x14ac:dyDescent="0.2">
      <c r="A34" s="49" t="s">
        <v>32</v>
      </c>
      <c r="B34" s="130"/>
      <c r="C34" s="130"/>
      <c r="D34" s="130"/>
      <c r="E34" s="130"/>
      <c r="F34" s="130"/>
      <c r="G34" s="130"/>
      <c r="H34" s="131"/>
    </row>
    <row r="35" spans="1:8" ht="12.75" customHeight="1" x14ac:dyDescent="0.2">
      <c r="A35" s="48" t="s">
        <v>10</v>
      </c>
      <c r="B35" s="130"/>
      <c r="C35" s="130"/>
      <c r="D35" s="130"/>
      <c r="E35" s="130"/>
      <c r="F35" s="130"/>
      <c r="G35" s="130"/>
      <c r="H35" s="131"/>
    </row>
    <row r="36" spans="1:8" ht="12.75" customHeight="1" x14ac:dyDescent="0.2">
      <c r="A36" s="49" t="s">
        <v>16</v>
      </c>
      <c r="B36" s="64">
        <v>996.8</v>
      </c>
      <c r="C36" s="64">
        <v>14.8</v>
      </c>
      <c r="D36" s="64" t="s">
        <v>222</v>
      </c>
      <c r="E36" s="64">
        <v>35.299999999999997</v>
      </c>
      <c r="F36" s="64">
        <v>925.7</v>
      </c>
      <c r="G36" s="64" t="s">
        <v>222</v>
      </c>
      <c r="H36" s="66">
        <v>11</v>
      </c>
    </row>
    <row r="37" spans="1:8" ht="12.75" customHeight="1" x14ac:dyDescent="0.2">
      <c r="A37" s="45" t="s">
        <v>96</v>
      </c>
      <c r="B37" s="126">
        <v>132363.9</v>
      </c>
      <c r="C37" s="126">
        <v>23.4</v>
      </c>
      <c r="D37" s="126" t="s">
        <v>222</v>
      </c>
      <c r="E37" s="126">
        <v>3254.7</v>
      </c>
      <c r="F37" s="126">
        <v>38262.800000000003</v>
      </c>
      <c r="G37" s="126">
        <v>82341.8</v>
      </c>
      <c r="H37" s="127">
        <f>H41+H42+H43+H44+H45+H46+H47</f>
        <v>805</v>
      </c>
    </row>
    <row r="38" spans="1:8" ht="12.75" customHeight="1" x14ac:dyDescent="0.2">
      <c r="A38" s="46" t="s">
        <v>2</v>
      </c>
      <c r="B38" s="129"/>
      <c r="C38" s="128"/>
      <c r="D38" s="128"/>
      <c r="E38" s="128"/>
      <c r="F38" s="128"/>
      <c r="G38" s="128"/>
      <c r="H38" s="134"/>
    </row>
    <row r="39" spans="1:8" ht="12.75" customHeight="1" x14ac:dyDescent="0.2">
      <c r="A39" s="47" t="s">
        <v>3</v>
      </c>
      <c r="B39" s="130"/>
      <c r="C39" s="130"/>
      <c r="D39" s="130"/>
      <c r="E39" s="130"/>
      <c r="F39" s="129"/>
      <c r="G39" s="129"/>
      <c r="H39" s="135"/>
    </row>
    <row r="40" spans="1:8" ht="12.75" customHeight="1" x14ac:dyDescent="0.2">
      <c r="A40" s="48" t="s">
        <v>4</v>
      </c>
      <c r="B40" s="129"/>
      <c r="C40" s="129"/>
      <c r="D40" s="129"/>
      <c r="E40" s="129"/>
      <c r="F40" s="129"/>
      <c r="G40" s="129"/>
      <c r="H40" s="132"/>
    </row>
    <row r="41" spans="1:8" ht="12.75" customHeight="1" x14ac:dyDescent="0.2">
      <c r="A41" s="49" t="s">
        <v>17</v>
      </c>
      <c r="B41" s="64">
        <v>25848.2</v>
      </c>
      <c r="C41" s="64">
        <v>41.8</v>
      </c>
      <c r="D41" s="64" t="s">
        <v>222</v>
      </c>
      <c r="E41" s="64">
        <v>68.400000000000006</v>
      </c>
      <c r="F41" s="64">
        <v>11061.5</v>
      </c>
      <c r="G41" s="64">
        <v>11030</v>
      </c>
      <c r="H41" s="66">
        <v>70</v>
      </c>
    </row>
    <row r="42" spans="1:8" ht="12.75" customHeight="1" x14ac:dyDescent="0.2">
      <c r="A42" s="49" t="s">
        <v>18</v>
      </c>
      <c r="B42" s="64">
        <v>4651.1000000000004</v>
      </c>
      <c r="C42" s="64">
        <v>5.8</v>
      </c>
      <c r="D42" s="64" t="s">
        <v>222</v>
      </c>
      <c r="E42" s="64">
        <v>180.1</v>
      </c>
      <c r="F42" s="64">
        <v>3516.7</v>
      </c>
      <c r="G42" s="64" t="s">
        <v>222</v>
      </c>
      <c r="H42" s="66">
        <v>82</v>
      </c>
    </row>
    <row r="43" spans="1:8" ht="12.75" customHeight="1" x14ac:dyDescent="0.2">
      <c r="A43" s="49" t="s">
        <v>19</v>
      </c>
      <c r="B43" s="64">
        <v>21281.9</v>
      </c>
      <c r="C43" s="64">
        <v>24.2</v>
      </c>
      <c r="D43" s="64" t="s">
        <v>222</v>
      </c>
      <c r="E43" s="64">
        <v>1029.3</v>
      </c>
      <c r="F43" s="64" t="s">
        <v>222</v>
      </c>
      <c r="G43" s="64">
        <v>20128.900000000001</v>
      </c>
      <c r="H43" s="66">
        <v>77</v>
      </c>
    </row>
    <row r="44" spans="1:8" ht="12.75" customHeight="1" x14ac:dyDescent="0.2">
      <c r="A44" s="49" t="s">
        <v>20</v>
      </c>
      <c r="B44" s="64">
        <v>36705.5</v>
      </c>
      <c r="C44" s="64">
        <v>24.6</v>
      </c>
      <c r="D44" s="64" t="s">
        <v>222</v>
      </c>
      <c r="E44" s="64">
        <v>1625</v>
      </c>
      <c r="F44" s="64">
        <v>5974.1</v>
      </c>
      <c r="G44" s="64">
        <v>28292</v>
      </c>
      <c r="H44" s="66">
        <v>295</v>
      </c>
    </row>
    <row r="45" spans="1:8" ht="12.75" customHeight="1" x14ac:dyDescent="0.2">
      <c r="A45" s="49" t="s">
        <v>21</v>
      </c>
      <c r="B45" s="64">
        <v>18314.099999999999</v>
      </c>
      <c r="C45" s="64">
        <v>19.8</v>
      </c>
      <c r="D45" s="64" t="s">
        <v>222</v>
      </c>
      <c r="E45" s="64">
        <v>93.3</v>
      </c>
      <c r="F45" s="64">
        <v>15369.5</v>
      </c>
      <c r="G45" s="64" t="s">
        <v>222</v>
      </c>
      <c r="H45" s="66">
        <v>131</v>
      </c>
    </row>
    <row r="46" spans="1:8" ht="12.75" customHeight="1" x14ac:dyDescent="0.2">
      <c r="A46" s="49" t="s">
        <v>22</v>
      </c>
      <c r="B46" s="64">
        <v>22858.2</v>
      </c>
      <c r="C46" s="64">
        <v>39.6</v>
      </c>
      <c r="D46" s="64" t="s">
        <v>222</v>
      </c>
      <c r="E46" s="64">
        <v>57.4</v>
      </c>
      <c r="F46" s="64" t="s">
        <v>222</v>
      </c>
      <c r="G46" s="64">
        <v>22796.799999999999</v>
      </c>
      <c r="H46" s="66">
        <v>47</v>
      </c>
    </row>
    <row r="47" spans="1:8" ht="12.75" customHeight="1" x14ac:dyDescent="0.2">
      <c r="A47" s="49" t="s">
        <v>23</v>
      </c>
      <c r="B47" s="64">
        <v>2704.9</v>
      </c>
      <c r="C47" s="64">
        <v>7.3</v>
      </c>
      <c r="D47" s="64" t="s">
        <v>222</v>
      </c>
      <c r="E47" s="64">
        <v>201.3</v>
      </c>
      <c r="F47" s="64">
        <v>2341</v>
      </c>
      <c r="G47" s="64">
        <v>94</v>
      </c>
      <c r="H47" s="66">
        <v>103</v>
      </c>
    </row>
    <row r="48" spans="1:8" ht="12.75" customHeight="1" x14ac:dyDescent="0.2">
      <c r="A48" s="50" t="s">
        <v>102</v>
      </c>
      <c r="B48" s="126">
        <v>69248.2</v>
      </c>
      <c r="C48" s="126">
        <v>17</v>
      </c>
      <c r="D48" s="126" t="s">
        <v>222</v>
      </c>
      <c r="E48" s="126">
        <v>913.1</v>
      </c>
      <c r="F48" s="126">
        <v>13149.6</v>
      </c>
      <c r="G48" s="126">
        <v>54462.8</v>
      </c>
      <c r="H48" s="127">
        <f>H52+H53+H54+H55+H56+H59</f>
        <v>468</v>
      </c>
    </row>
    <row r="49" spans="1:8" ht="12.75" customHeight="1" x14ac:dyDescent="0.2">
      <c r="A49" s="46" t="s">
        <v>2</v>
      </c>
      <c r="B49" s="129"/>
      <c r="C49" s="128"/>
      <c r="D49" s="128"/>
      <c r="E49" s="128"/>
      <c r="F49" s="128"/>
      <c r="G49" s="128"/>
      <c r="H49" s="134"/>
    </row>
    <row r="50" spans="1:8" ht="12.75" customHeight="1" x14ac:dyDescent="0.2">
      <c r="A50" s="47" t="s">
        <v>3</v>
      </c>
      <c r="B50" s="64"/>
      <c r="C50" s="64"/>
      <c r="D50" s="64"/>
      <c r="E50" s="64"/>
      <c r="F50" s="129"/>
      <c r="G50" s="129"/>
      <c r="H50" s="135"/>
    </row>
    <row r="51" spans="1:8" ht="12.75" customHeight="1" x14ac:dyDescent="0.2">
      <c r="A51" s="48" t="s">
        <v>4</v>
      </c>
      <c r="B51" s="64"/>
      <c r="C51" s="64"/>
      <c r="D51" s="64"/>
      <c r="E51" s="64"/>
      <c r="F51" s="64"/>
      <c r="G51" s="64"/>
      <c r="H51" s="66"/>
    </row>
    <row r="52" spans="1:8" ht="12.75" customHeight="1" x14ac:dyDescent="0.2">
      <c r="A52" s="49" t="s">
        <v>25</v>
      </c>
      <c r="B52" s="64">
        <v>4718.7</v>
      </c>
      <c r="C52" s="64">
        <v>5.3</v>
      </c>
      <c r="D52" s="64" t="s">
        <v>222</v>
      </c>
      <c r="E52" s="64">
        <v>95.7</v>
      </c>
      <c r="F52" s="64" t="s">
        <v>222</v>
      </c>
      <c r="G52" s="64">
        <v>4623</v>
      </c>
      <c r="H52" s="66">
        <v>37</v>
      </c>
    </row>
    <row r="53" spans="1:8" ht="12.75" customHeight="1" x14ac:dyDescent="0.2">
      <c r="A53" s="49" t="s">
        <v>26</v>
      </c>
      <c r="B53" s="64">
        <v>8450</v>
      </c>
      <c r="C53" s="64">
        <v>10.9</v>
      </c>
      <c r="D53" s="64" t="s">
        <v>222</v>
      </c>
      <c r="E53" s="64" t="s">
        <v>222</v>
      </c>
      <c r="F53" s="64" t="s">
        <v>222</v>
      </c>
      <c r="G53" s="64">
        <v>8450</v>
      </c>
      <c r="H53" s="66">
        <v>22</v>
      </c>
    </row>
    <row r="54" spans="1:8" ht="12.75" customHeight="1" x14ac:dyDescent="0.2">
      <c r="A54" s="49" t="s">
        <v>27</v>
      </c>
      <c r="B54" s="64">
        <v>20234.5</v>
      </c>
      <c r="C54" s="64">
        <v>20.5</v>
      </c>
      <c r="D54" s="64" t="s">
        <v>222</v>
      </c>
      <c r="E54" s="64">
        <v>87.1</v>
      </c>
      <c r="F54" s="64">
        <v>1985.9</v>
      </c>
      <c r="G54" s="64">
        <v>18112.099999999999</v>
      </c>
      <c r="H54" s="66">
        <v>37</v>
      </c>
    </row>
    <row r="55" spans="1:8" ht="12.75" customHeight="1" x14ac:dyDescent="0.2">
      <c r="A55" s="49" t="s">
        <v>28</v>
      </c>
      <c r="B55" s="64">
        <v>16877.8</v>
      </c>
      <c r="C55" s="64">
        <v>26.1</v>
      </c>
      <c r="D55" s="64" t="s">
        <v>222</v>
      </c>
      <c r="E55" s="64">
        <v>309.5</v>
      </c>
      <c r="F55" s="64" t="s">
        <v>222</v>
      </c>
      <c r="G55" s="64">
        <v>16559.43</v>
      </c>
      <c r="H55" s="66">
        <v>118</v>
      </c>
    </row>
    <row r="56" spans="1:8" ht="12.75" customHeight="1" x14ac:dyDescent="0.2">
      <c r="A56" s="49" t="s">
        <v>29</v>
      </c>
      <c r="B56" s="64">
        <v>18961.5</v>
      </c>
      <c r="C56" s="64">
        <v>25.2</v>
      </c>
      <c r="D56" s="64" t="s">
        <v>222</v>
      </c>
      <c r="E56" s="64">
        <v>420.8</v>
      </c>
      <c r="F56" s="64">
        <v>11159.4</v>
      </c>
      <c r="G56" s="64">
        <v>6718.3</v>
      </c>
      <c r="H56" s="66">
        <v>167</v>
      </c>
    </row>
    <row r="57" spans="1:8" ht="12.75" customHeight="1" x14ac:dyDescent="0.2">
      <c r="A57" s="49" t="s">
        <v>32</v>
      </c>
      <c r="B57" s="130"/>
      <c r="C57" s="130"/>
      <c r="D57" s="130"/>
      <c r="E57" s="130"/>
      <c r="F57" s="130"/>
      <c r="G57" s="64"/>
      <c r="H57" s="66"/>
    </row>
    <row r="58" spans="1:8" ht="12.75" customHeight="1" x14ac:dyDescent="0.2">
      <c r="A58" s="48" t="s">
        <v>10</v>
      </c>
      <c r="B58" s="130"/>
      <c r="C58" s="130"/>
      <c r="D58" s="130"/>
      <c r="E58" s="130"/>
      <c r="F58" s="130"/>
      <c r="G58" s="130"/>
      <c r="H58" s="131"/>
    </row>
    <row r="59" spans="1:8" ht="12.75" customHeight="1" x14ac:dyDescent="0.2">
      <c r="A59" s="49" t="s">
        <v>30</v>
      </c>
      <c r="B59" s="64">
        <v>5.7</v>
      </c>
      <c r="C59" s="64">
        <v>0.2</v>
      </c>
      <c r="D59" s="64" t="s">
        <v>222</v>
      </c>
      <c r="E59" s="64" t="s">
        <v>222</v>
      </c>
      <c r="F59" s="64">
        <v>4.3</v>
      </c>
      <c r="G59" s="64" t="s">
        <v>222</v>
      </c>
      <c r="H59" s="66">
        <v>87</v>
      </c>
    </row>
    <row r="60" spans="1:8" ht="12.75" customHeight="1" x14ac:dyDescent="0.2">
      <c r="A60" s="39"/>
      <c r="B60" s="133"/>
      <c r="C60" s="133"/>
      <c r="D60" s="133"/>
      <c r="E60" s="133"/>
      <c r="F60" s="133"/>
      <c r="G60" s="133"/>
      <c r="H60" s="133"/>
    </row>
    <row r="61" spans="1:8" x14ac:dyDescent="0.2">
      <c r="A61" s="7" t="s">
        <v>196</v>
      </c>
    </row>
    <row r="62" spans="1:8" x14ac:dyDescent="0.2">
      <c r="A62" s="6" t="s">
        <v>231</v>
      </c>
    </row>
    <row r="63" spans="1:8" x14ac:dyDescent="0.2">
      <c r="A63" s="7" t="s">
        <v>195</v>
      </c>
    </row>
    <row r="64" spans="1:8" x14ac:dyDescent="0.2">
      <c r="A64" s="42" t="s">
        <v>232</v>
      </c>
    </row>
  </sheetData>
  <mergeCells count="8">
    <mergeCell ref="A5:A8"/>
    <mergeCell ref="B5:G5"/>
    <mergeCell ref="H5:H8"/>
    <mergeCell ref="B6:C6"/>
    <mergeCell ref="D6:G6"/>
    <mergeCell ref="B7:B8"/>
    <mergeCell ref="C7:C8"/>
    <mergeCell ref="D8:G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activeCell="E31" sqref="E31"/>
    </sheetView>
  </sheetViews>
  <sheetFormatPr defaultRowHeight="12.75" x14ac:dyDescent="0.2"/>
  <cols>
    <col min="1" max="1" width="25.140625" style="6" customWidth="1"/>
    <col min="2" max="8" width="16.85546875" style="6" customWidth="1"/>
    <col min="9" max="241" width="9.140625" style="6"/>
    <col min="242" max="242" width="16.7109375" style="6" customWidth="1"/>
    <col min="243" max="244" width="10.7109375" style="6" customWidth="1"/>
    <col min="245" max="245" width="11.5703125" style="6" customWidth="1"/>
    <col min="246" max="246" width="10.7109375" style="6" customWidth="1"/>
    <col min="247" max="247" width="12" style="6" customWidth="1"/>
    <col min="248" max="248" width="12.28515625" style="6" customWidth="1"/>
    <col min="249" max="497" width="9.140625" style="6"/>
    <col min="498" max="498" width="16.7109375" style="6" customWidth="1"/>
    <col min="499" max="500" width="10.7109375" style="6" customWidth="1"/>
    <col min="501" max="501" width="11.5703125" style="6" customWidth="1"/>
    <col min="502" max="502" width="10.7109375" style="6" customWidth="1"/>
    <col min="503" max="503" width="12" style="6" customWidth="1"/>
    <col min="504" max="504" width="12.28515625" style="6" customWidth="1"/>
    <col min="505" max="753" width="9.140625" style="6"/>
    <col min="754" max="754" width="16.7109375" style="6" customWidth="1"/>
    <col min="755" max="756" width="10.7109375" style="6" customWidth="1"/>
    <col min="757" max="757" width="11.5703125" style="6" customWidth="1"/>
    <col min="758" max="758" width="10.7109375" style="6" customWidth="1"/>
    <col min="759" max="759" width="12" style="6" customWidth="1"/>
    <col min="760" max="760" width="12.28515625" style="6" customWidth="1"/>
    <col min="761" max="1009" width="9.140625" style="6"/>
    <col min="1010" max="1010" width="16.7109375" style="6" customWidth="1"/>
    <col min="1011" max="1012" width="10.7109375" style="6" customWidth="1"/>
    <col min="1013" max="1013" width="11.5703125" style="6" customWidth="1"/>
    <col min="1014" max="1014" width="10.7109375" style="6" customWidth="1"/>
    <col min="1015" max="1015" width="12" style="6" customWidth="1"/>
    <col min="1016" max="1016" width="12.28515625" style="6" customWidth="1"/>
    <col min="1017" max="1265" width="9.140625" style="6"/>
    <col min="1266" max="1266" width="16.7109375" style="6" customWidth="1"/>
    <col min="1267" max="1268" width="10.7109375" style="6" customWidth="1"/>
    <col min="1269" max="1269" width="11.5703125" style="6" customWidth="1"/>
    <col min="1270" max="1270" width="10.7109375" style="6" customWidth="1"/>
    <col min="1271" max="1271" width="12" style="6" customWidth="1"/>
    <col min="1272" max="1272" width="12.28515625" style="6" customWidth="1"/>
    <col min="1273" max="1521" width="9.140625" style="6"/>
    <col min="1522" max="1522" width="16.7109375" style="6" customWidth="1"/>
    <col min="1523" max="1524" width="10.7109375" style="6" customWidth="1"/>
    <col min="1525" max="1525" width="11.5703125" style="6" customWidth="1"/>
    <col min="1526" max="1526" width="10.7109375" style="6" customWidth="1"/>
    <col min="1527" max="1527" width="12" style="6" customWidth="1"/>
    <col min="1528" max="1528" width="12.28515625" style="6" customWidth="1"/>
    <col min="1529" max="1777" width="9.140625" style="6"/>
    <col min="1778" max="1778" width="16.7109375" style="6" customWidth="1"/>
    <col min="1779" max="1780" width="10.7109375" style="6" customWidth="1"/>
    <col min="1781" max="1781" width="11.5703125" style="6" customWidth="1"/>
    <col min="1782" max="1782" width="10.7109375" style="6" customWidth="1"/>
    <col min="1783" max="1783" width="12" style="6" customWidth="1"/>
    <col min="1784" max="1784" width="12.28515625" style="6" customWidth="1"/>
    <col min="1785" max="2033" width="9.140625" style="6"/>
    <col min="2034" max="2034" width="16.7109375" style="6" customWidth="1"/>
    <col min="2035" max="2036" width="10.7109375" style="6" customWidth="1"/>
    <col min="2037" max="2037" width="11.5703125" style="6" customWidth="1"/>
    <col min="2038" max="2038" width="10.7109375" style="6" customWidth="1"/>
    <col min="2039" max="2039" width="12" style="6" customWidth="1"/>
    <col min="2040" max="2040" width="12.28515625" style="6" customWidth="1"/>
    <col min="2041" max="2289" width="9.140625" style="6"/>
    <col min="2290" max="2290" width="16.7109375" style="6" customWidth="1"/>
    <col min="2291" max="2292" width="10.7109375" style="6" customWidth="1"/>
    <col min="2293" max="2293" width="11.5703125" style="6" customWidth="1"/>
    <col min="2294" max="2294" width="10.7109375" style="6" customWidth="1"/>
    <col min="2295" max="2295" width="12" style="6" customWidth="1"/>
    <col min="2296" max="2296" width="12.28515625" style="6" customWidth="1"/>
    <col min="2297" max="2545" width="9.140625" style="6"/>
    <col min="2546" max="2546" width="16.7109375" style="6" customWidth="1"/>
    <col min="2547" max="2548" width="10.7109375" style="6" customWidth="1"/>
    <col min="2549" max="2549" width="11.5703125" style="6" customWidth="1"/>
    <col min="2550" max="2550" width="10.7109375" style="6" customWidth="1"/>
    <col min="2551" max="2551" width="12" style="6" customWidth="1"/>
    <col min="2552" max="2552" width="12.28515625" style="6" customWidth="1"/>
    <col min="2553" max="2801" width="9.140625" style="6"/>
    <col min="2802" max="2802" width="16.7109375" style="6" customWidth="1"/>
    <col min="2803" max="2804" width="10.7109375" style="6" customWidth="1"/>
    <col min="2805" max="2805" width="11.5703125" style="6" customWidth="1"/>
    <col min="2806" max="2806" width="10.7109375" style="6" customWidth="1"/>
    <col min="2807" max="2807" width="12" style="6" customWidth="1"/>
    <col min="2808" max="2808" width="12.28515625" style="6" customWidth="1"/>
    <col min="2809" max="3057" width="9.140625" style="6"/>
    <col min="3058" max="3058" width="16.7109375" style="6" customWidth="1"/>
    <col min="3059" max="3060" width="10.7109375" style="6" customWidth="1"/>
    <col min="3061" max="3061" width="11.5703125" style="6" customWidth="1"/>
    <col min="3062" max="3062" width="10.7109375" style="6" customWidth="1"/>
    <col min="3063" max="3063" width="12" style="6" customWidth="1"/>
    <col min="3064" max="3064" width="12.28515625" style="6" customWidth="1"/>
    <col min="3065" max="3313" width="9.140625" style="6"/>
    <col min="3314" max="3314" width="16.7109375" style="6" customWidth="1"/>
    <col min="3315" max="3316" width="10.7109375" style="6" customWidth="1"/>
    <col min="3317" max="3317" width="11.5703125" style="6" customWidth="1"/>
    <col min="3318" max="3318" width="10.7109375" style="6" customWidth="1"/>
    <col min="3319" max="3319" width="12" style="6" customWidth="1"/>
    <col min="3320" max="3320" width="12.28515625" style="6" customWidth="1"/>
    <col min="3321" max="3569" width="9.140625" style="6"/>
    <col min="3570" max="3570" width="16.7109375" style="6" customWidth="1"/>
    <col min="3571" max="3572" width="10.7109375" style="6" customWidth="1"/>
    <col min="3573" max="3573" width="11.5703125" style="6" customWidth="1"/>
    <col min="3574" max="3574" width="10.7109375" style="6" customWidth="1"/>
    <col min="3575" max="3575" width="12" style="6" customWidth="1"/>
    <col min="3576" max="3576" width="12.28515625" style="6" customWidth="1"/>
    <col min="3577" max="3825" width="9.140625" style="6"/>
    <col min="3826" max="3826" width="16.7109375" style="6" customWidth="1"/>
    <col min="3827" max="3828" width="10.7109375" style="6" customWidth="1"/>
    <col min="3829" max="3829" width="11.5703125" style="6" customWidth="1"/>
    <col min="3830" max="3830" width="10.7109375" style="6" customWidth="1"/>
    <col min="3831" max="3831" width="12" style="6" customWidth="1"/>
    <col min="3832" max="3832" width="12.28515625" style="6" customWidth="1"/>
    <col min="3833" max="4081" width="9.140625" style="6"/>
    <col min="4082" max="4082" width="16.7109375" style="6" customWidth="1"/>
    <col min="4083" max="4084" width="10.7109375" style="6" customWidth="1"/>
    <col min="4085" max="4085" width="11.5703125" style="6" customWidth="1"/>
    <col min="4086" max="4086" width="10.7109375" style="6" customWidth="1"/>
    <col min="4087" max="4087" width="12" style="6" customWidth="1"/>
    <col min="4088" max="4088" width="12.28515625" style="6" customWidth="1"/>
    <col min="4089" max="4337" width="9.140625" style="6"/>
    <col min="4338" max="4338" width="16.7109375" style="6" customWidth="1"/>
    <col min="4339" max="4340" width="10.7109375" style="6" customWidth="1"/>
    <col min="4341" max="4341" width="11.5703125" style="6" customWidth="1"/>
    <col min="4342" max="4342" width="10.7109375" style="6" customWidth="1"/>
    <col min="4343" max="4343" width="12" style="6" customWidth="1"/>
    <col min="4344" max="4344" width="12.28515625" style="6" customWidth="1"/>
    <col min="4345" max="4593" width="9.140625" style="6"/>
    <col min="4594" max="4594" width="16.7109375" style="6" customWidth="1"/>
    <col min="4595" max="4596" width="10.7109375" style="6" customWidth="1"/>
    <col min="4597" max="4597" width="11.5703125" style="6" customWidth="1"/>
    <col min="4598" max="4598" width="10.7109375" style="6" customWidth="1"/>
    <col min="4599" max="4599" width="12" style="6" customWidth="1"/>
    <col min="4600" max="4600" width="12.28515625" style="6" customWidth="1"/>
    <col min="4601" max="4849" width="9.140625" style="6"/>
    <col min="4850" max="4850" width="16.7109375" style="6" customWidth="1"/>
    <col min="4851" max="4852" width="10.7109375" style="6" customWidth="1"/>
    <col min="4853" max="4853" width="11.5703125" style="6" customWidth="1"/>
    <col min="4854" max="4854" width="10.7109375" style="6" customWidth="1"/>
    <col min="4855" max="4855" width="12" style="6" customWidth="1"/>
    <col min="4856" max="4856" width="12.28515625" style="6" customWidth="1"/>
    <col min="4857" max="5105" width="9.140625" style="6"/>
    <col min="5106" max="5106" width="16.7109375" style="6" customWidth="1"/>
    <col min="5107" max="5108" width="10.7109375" style="6" customWidth="1"/>
    <col min="5109" max="5109" width="11.5703125" style="6" customWidth="1"/>
    <col min="5110" max="5110" width="10.7109375" style="6" customWidth="1"/>
    <col min="5111" max="5111" width="12" style="6" customWidth="1"/>
    <col min="5112" max="5112" width="12.28515625" style="6" customWidth="1"/>
    <col min="5113" max="5361" width="9.140625" style="6"/>
    <col min="5362" max="5362" width="16.7109375" style="6" customWidth="1"/>
    <col min="5363" max="5364" width="10.7109375" style="6" customWidth="1"/>
    <col min="5365" max="5365" width="11.5703125" style="6" customWidth="1"/>
    <col min="5366" max="5366" width="10.7109375" style="6" customWidth="1"/>
    <col min="5367" max="5367" width="12" style="6" customWidth="1"/>
    <col min="5368" max="5368" width="12.28515625" style="6" customWidth="1"/>
    <col min="5369" max="5617" width="9.140625" style="6"/>
    <col min="5618" max="5618" width="16.7109375" style="6" customWidth="1"/>
    <col min="5619" max="5620" width="10.7109375" style="6" customWidth="1"/>
    <col min="5621" max="5621" width="11.5703125" style="6" customWidth="1"/>
    <col min="5622" max="5622" width="10.7109375" style="6" customWidth="1"/>
    <col min="5623" max="5623" width="12" style="6" customWidth="1"/>
    <col min="5624" max="5624" width="12.28515625" style="6" customWidth="1"/>
    <col min="5625" max="5873" width="9.140625" style="6"/>
    <col min="5874" max="5874" width="16.7109375" style="6" customWidth="1"/>
    <col min="5875" max="5876" width="10.7109375" style="6" customWidth="1"/>
    <col min="5877" max="5877" width="11.5703125" style="6" customWidth="1"/>
    <col min="5878" max="5878" width="10.7109375" style="6" customWidth="1"/>
    <col min="5879" max="5879" width="12" style="6" customWidth="1"/>
    <col min="5880" max="5880" width="12.28515625" style="6" customWidth="1"/>
    <col min="5881" max="6129" width="9.140625" style="6"/>
    <col min="6130" max="6130" width="16.7109375" style="6" customWidth="1"/>
    <col min="6131" max="6132" width="10.7109375" style="6" customWidth="1"/>
    <col min="6133" max="6133" width="11.5703125" style="6" customWidth="1"/>
    <col min="6134" max="6134" width="10.7109375" style="6" customWidth="1"/>
    <col min="6135" max="6135" width="12" style="6" customWidth="1"/>
    <col min="6136" max="6136" width="12.28515625" style="6" customWidth="1"/>
    <col min="6137" max="6385" width="9.140625" style="6"/>
    <col min="6386" max="6386" width="16.7109375" style="6" customWidth="1"/>
    <col min="6387" max="6388" width="10.7109375" style="6" customWidth="1"/>
    <col min="6389" max="6389" width="11.5703125" style="6" customWidth="1"/>
    <col min="6390" max="6390" width="10.7109375" style="6" customWidth="1"/>
    <col min="6391" max="6391" width="12" style="6" customWidth="1"/>
    <col min="6392" max="6392" width="12.28515625" style="6" customWidth="1"/>
    <col min="6393" max="6641" width="9.140625" style="6"/>
    <col min="6642" max="6642" width="16.7109375" style="6" customWidth="1"/>
    <col min="6643" max="6644" width="10.7109375" style="6" customWidth="1"/>
    <col min="6645" max="6645" width="11.5703125" style="6" customWidth="1"/>
    <col min="6646" max="6646" width="10.7109375" style="6" customWidth="1"/>
    <col min="6647" max="6647" width="12" style="6" customWidth="1"/>
    <col min="6648" max="6648" width="12.28515625" style="6" customWidth="1"/>
    <col min="6649" max="6897" width="9.140625" style="6"/>
    <col min="6898" max="6898" width="16.7109375" style="6" customWidth="1"/>
    <col min="6899" max="6900" width="10.7109375" style="6" customWidth="1"/>
    <col min="6901" max="6901" width="11.5703125" style="6" customWidth="1"/>
    <col min="6902" max="6902" width="10.7109375" style="6" customWidth="1"/>
    <col min="6903" max="6903" width="12" style="6" customWidth="1"/>
    <col min="6904" max="6904" width="12.28515625" style="6" customWidth="1"/>
    <col min="6905" max="7153" width="9.140625" style="6"/>
    <col min="7154" max="7154" width="16.7109375" style="6" customWidth="1"/>
    <col min="7155" max="7156" width="10.7109375" style="6" customWidth="1"/>
    <col min="7157" max="7157" width="11.5703125" style="6" customWidth="1"/>
    <col min="7158" max="7158" width="10.7109375" style="6" customWidth="1"/>
    <col min="7159" max="7159" width="12" style="6" customWidth="1"/>
    <col min="7160" max="7160" width="12.28515625" style="6" customWidth="1"/>
    <col min="7161" max="7409" width="9.140625" style="6"/>
    <col min="7410" max="7410" width="16.7109375" style="6" customWidth="1"/>
    <col min="7411" max="7412" width="10.7109375" style="6" customWidth="1"/>
    <col min="7413" max="7413" width="11.5703125" style="6" customWidth="1"/>
    <col min="7414" max="7414" width="10.7109375" style="6" customWidth="1"/>
    <col min="7415" max="7415" width="12" style="6" customWidth="1"/>
    <col min="7416" max="7416" width="12.28515625" style="6" customWidth="1"/>
    <col min="7417" max="7665" width="9.140625" style="6"/>
    <col min="7666" max="7666" width="16.7109375" style="6" customWidth="1"/>
    <col min="7667" max="7668" width="10.7109375" style="6" customWidth="1"/>
    <col min="7669" max="7669" width="11.5703125" style="6" customWidth="1"/>
    <col min="7670" max="7670" width="10.7109375" style="6" customWidth="1"/>
    <col min="7671" max="7671" width="12" style="6" customWidth="1"/>
    <col min="7672" max="7672" width="12.28515625" style="6" customWidth="1"/>
    <col min="7673" max="7921" width="9.140625" style="6"/>
    <col min="7922" max="7922" width="16.7109375" style="6" customWidth="1"/>
    <col min="7923" max="7924" width="10.7109375" style="6" customWidth="1"/>
    <col min="7925" max="7925" width="11.5703125" style="6" customWidth="1"/>
    <col min="7926" max="7926" width="10.7109375" style="6" customWidth="1"/>
    <col min="7927" max="7927" width="12" style="6" customWidth="1"/>
    <col min="7928" max="7928" width="12.28515625" style="6" customWidth="1"/>
    <col min="7929" max="8177" width="9.140625" style="6"/>
    <col min="8178" max="8178" width="16.7109375" style="6" customWidth="1"/>
    <col min="8179" max="8180" width="10.7109375" style="6" customWidth="1"/>
    <col min="8181" max="8181" width="11.5703125" style="6" customWidth="1"/>
    <col min="8182" max="8182" width="10.7109375" style="6" customWidth="1"/>
    <col min="8183" max="8183" width="12" style="6" customWidth="1"/>
    <col min="8184" max="8184" width="12.28515625" style="6" customWidth="1"/>
    <col min="8185" max="8433" width="9.140625" style="6"/>
    <col min="8434" max="8434" width="16.7109375" style="6" customWidth="1"/>
    <col min="8435" max="8436" width="10.7109375" style="6" customWidth="1"/>
    <col min="8437" max="8437" width="11.5703125" style="6" customWidth="1"/>
    <col min="8438" max="8438" width="10.7109375" style="6" customWidth="1"/>
    <col min="8439" max="8439" width="12" style="6" customWidth="1"/>
    <col min="8440" max="8440" width="12.28515625" style="6" customWidth="1"/>
    <col min="8441" max="8689" width="9.140625" style="6"/>
    <col min="8690" max="8690" width="16.7109375" style="6" customWidth="1"/>
    <col min="8691" max="8692" width="10.7109375" style="6" customWidth="1"/>
    <col min="8693" max="8693" width="11.5703125" style="6" customWidth="1"/>
    <col min="8694" max="8694" width="10.7109375" style="6" customWidth="1"/>
    <col min="8695" max="8695" width="12" style="6" customWidth="1"/>
    <col min="8696" max="8696" width="12.28515625" style="6" customWidth="1"/>
    <col min="8697" max="8945" width="9.140625" style="6"/>
    <col min="8946" max="8946" width="16.7109375" style="6" customWidth="1"/>
    <col min="8947" max="8948" width="10.7109375" style="6" customWidth="1"/>
    <col min="8949" max="8949" width="11.5703125" style="6" customWidth="1"/>
    <col min="8950" max="8950" width="10.7109375" style="6" customWidth="1"/>
    <col min="8951" max="8951" width="12" style="6" customWidth="1"/>
    <col min="8952" max="8952" width="12.28515625" style="6" customWidth="1"/>
    <col min="8953" max="9201" width="9.140625" style="6"/>
    <col min="9202" max="9202" width="16.7109375" style="6" customWidth="1"/>
    <col min="9203" max="9204" width="10.7109375" style="6" customWidth="1"/>
    <col min="9205" max="9205" width="11.5703125" style="6" customWidth="1"/>
    <col min="9206" max="9206" width="10.7109375" style="6" customWidth="1"/>
    <col min="9207" max="9207" width="12" style="6" customWidth="1"/>
    <col min="9208" max="9208" width="12.28515625" style="6" customWidth="1"/>
    <col min="9209" max="9457" width="9.140625" style="6"/>
    <col min="9458" max="9458" width="16.7109375" style="6" customWidth="1"/>
    <col min="9459" max="9460" width="10.7109375" style="6" customWidth="1"/>
    <col min="9461" max="9461" width="11.5703125" style="6" customWidth="1"/>
    <col min="9462" max="9462" width="10.7109375" style="6" customWidth="1"/>
    <col min="9463" max="9463" width="12" style="6" customWidth="1"/>
    <col min="9464" max="9464" width="12.28515625" style="6" customWidth="1"/>
    <col min="9465" max="9713" width="9.140625" style="6"/>
    <col min="9714" max="9714" width="16.7109375" style="6" customWidth="1"/>
    <col min="9715" max="9716" width="10.7109375" style="6" customWidth="1"/>
    <col min="9717" max="9717" width="11.5703125" style="6" customWidth="1"/>
    <col min="9718" max="9718" width="10.7109375" style="6" customWidth="1"/>
    <col min="9719" max="9719" width="12" style="6" customWidth="1"/>
    <col min="9720" max="9720" width="12.28515625" style="6" customWidth="1"/>
    <col min="9721" max="9969" width="9.140625" style="6"/>
    <col min="9970" max="9970" width="16.7109375" style="6" customWidth="1"/>
    <col min="9971" max="9972" width="10.7109375" style="6" customWidth="1"/>
    <col min="9973" max="9973" width="11.5703125" style="6" customWidth="1"/>
    <col min="9974" max="9974" width="10.7109375" style="6" customWidth="1"/>
    <col min="9975" max="9975" width="12" style="6" customWidth="1"/>
    <col min="9976" max="9976" width="12.28515625" style="6" customWidth="1"/>
    <col min="9977" max="10225" width="9.140625" style="6"/>
    <col min="10226" max="10226" width="16.7109375" style="6" customWidth="1"/>
    <col min="10227" max="10228" width="10.7109375" style="6" customWidth="1"/>
    <col min="10229" max="10229" width="11.5703125" style="6" customWidth="1"/>
    <col min="10230" max="10230" width="10.7109375" style="6" customWidth="1"/>
    <col min="10231" max="10231" width="12" style="6" customWidth="1"/>
    <col min="10232" max="10232" width="12.28515625" style="6" customWidth="1"/>
    <col min="10233" max="10481" width="9.140625" style="6"/>
    <col min="10482" max="10482" width="16.7109375" style="6" customWidth="1"/>
    <col min="10483" max="10484" width="10.7109375" style="6" customWidth="1"/>
    <col min="10485" max="10485" width="11.5703125" style="6" customWidth="1"/>
    <col min="10486" max="10486" width="10.7109375" style="6" customWidth="1"/>
    <col min="10487" max="10487" width="12" style="6" customWidth="1"/>
    <col min="10488" max="10488" width="12.28515625" style="6" customWidth="1"/>
    <col min="10489" max="10737" width="9.140625" style="6"/>
    <col min="10738" max="10738" width="16.7109375" style="6" customWidth="1"/>
    <col min="10739" max="10740" width="10.7109375" style="6" customWidth="1"/>
    <col min="10741" max="10741" width="11.5703125" style="6" customWidth="1"/>
    <col min="10742" max="10742" width="10.7109375" style="6" customWidth="1"/>
    <col min="10743" max="10743" width="12" style="6" customWidth="1"/>
    <col min="10744" max="10744" width="12.28515625" style="6" customWidth="1"/>
    <col min="10745" max="10993" width="9.140625" style="6"/>
    <col min="10994" max="10994" width="16.7109375" style="6" customWidth="1"/>
    <col min="10995" max="10996" width="10.7109375" style="6" customWidth="1"/>
    <col min="10997" max="10997" width="11.5703125" style="6" customWidth="1"/>
    <col min="10998" max="10998" width="10.7109375" style="6" customWidth="1"/>
    <col min="10999" max="10999" width="12" style="6" customWidth="1"/>
    <col min="11000" max="11000" width="12.28515625" style="6" customWidth="1"/>
    <col min="11001" max="11249" width="9.140625" style="6"/>
    <col min="11250" max="11250" width="16.7109375" style="6" customWidth="1"/>
    <col min="11251" max="11252" width="10.7109375" style="6" customWidth="1"/>
    <col min="11253" max="11253" width="11.5703125" style="6" customWidth="1"/>
    <col min="11254" max="11254" width="10.7109375" style="6" customWidth="1"/>
    <col min="11255" max="11255" width="12" style="6" customWidth="1"/>
    <col min="11256" max="11256" width="12.28515625" style="6" customWidth="1"/>
    <col min="11257" max="11505" width="9.140625" style="6"/>
    <col min="11506" max="11506" width="16.7109375" style="6" customWidth="1"/>
    <col min="11507" max="11508" width="10.7109375" style="6" customWidth="1"/>
    <col min="11509" max="11509" width="11.5703125" style="6" customWidth="1"/>
    <col min="11510" max="11510" width="10.7109375" style="6" customWidth="1"/>
    <col min="11511" max="11511" width="12" style="6" customWidth="1"/>
    <col min="11512" max="11512" width="12.28515625" style="6" customWidth="1"/>
    <col min="11513" max="11761" width="9.140625" style="6"/>
    <col min="11762" max="11762" width="16.7109375" style="6" customWidth="1"/>
    <col min="11763" max="11764" width="10.7109375" style="6" customWidth="1"/>
    <col min="11765" max="11765" width="11.5703125" style="6" customWidth="1"/>
    <col min="11766" max="11766" width="10.7109375" style="6" customWidth="1"/>
    <col min="11767" max="11767" width="12" style="6" customWidth="1"/>
    <col min="11768" max="11768" width="12.28515625" style="6" customWidth="1"/>
    <col min="11769" max="12017" width="9.140625" style="6"/>
    <col min="12018" max="12018" width="16.7109375" style="6" customWidth="1"/>
    <col min="12019" max="12020" width="10.7109375" style="6" customWidth="1"/>
    <col min="12021" max="12021" width="11.5703125" style="6" customWidth="1"/>
    <col min="12022" max="12022" width="10.7109375" style="6" customWidth="1"/>
    <col min="12023" max="12023" width="12" style="6" customWidth="1"/>
    <col min="12024" max="12024" width="12.28515625" style="6" customWidth="1"/>
    <col min="12025" max="12273" width="9.140625" style="6"/>
    <col min="12274" max="12274" width="16.7109375" style="6" customWidth="1"/>
    <col min="12275" max="12276" width="10.7109375" style="6" customWidth="1"/>
    <col min="12277" max="12277" width="11.5703125" style="6" customWidth="1"/>
    <col min="12278" max="12278" width="10.7109375" style="6" customWidth="1"/>
    <col min="12279" max="12279" width="12" style="6" customWidth="1"/>
    <col min="12280" max="12280" width="12.28515625" style="6" customWidth="1"/>
    <col min="12281" max="12529" width="9.140625" style="6"/>
    <col min="12530" max="12530" width="16.7109375" style="6" customWidth="1"/>
    <col min="12531" max="12532" width="10.7109375" style="6" customWidth="1"/>
    <col min="12533" max="12533" width="11.5703125" style="6" customWidth="1"/>
    <col min="12534" max="12534" width="10.7109375" style="6" customWidth="1"/>
    <col min="12535" max="12535" width="12" style="6" customWidth="1"/>
    <col min="12536" max="12536" width="12.28515625" style="6" customWidth="1"/>
    <col min="12537" max="12785" width="9.140625" style="6"/>
    <col min="12786" max="12786" width="16.7109375" style="6" customWidth="1"/>
    <col min="12787" max="12788" width="10.7109375" style="6" customWidth="1"/>
    <col min="12789" max="12789" width="11.5703125" style="6" customWidth="1"/>
    <col min="12790" max="12790" width="10.7109375" style="6" customWidth="1"/>
    <col min="12791" max="12791" width="12" style="6" customWidth="1"/>
    <col min="12792" max="12792" width="12.28515625" style="6" customWidth="1"/>
    <col min="12793" max="13041" width="9.140625" style="6"/>
    <col min="13042" max="13042" width="16.7109375" style="6" customWidth="1"/>
    <col min="13043" max="13044" width="10.7109375" style="6" customWidth="1"/>
    <col min="13045" max="13045" width="11.5703125" style="6" customWidth="1"/>
    <col min="13046" max="13046" width="10.7109375" style="6" customWidth="1"/>
    <col min="13047" max="13047" width="12" style="6" customWidth="1"/>
    <col min="13048" max="13048" width="12.28515625" style="6" customWidth="1"/>
    <col min="13049" max="13297" width="9.140625" style="6"/>
    <col min="13298" max="13298" width="16.7109375" style="6" customWidth="1"/>
    <col min="13299" max="13300" width="10.7109375" style="6" customWidth="1"/>
    <col min="13301" max="13301" width="11.5703125" style="6" customWidth="1"/>
    <col min="13302" max="13302" width="10.7109375" style="6" customWidth="1"/>
    <col min="13303" max="13303" width="12" style="6" customWidth="1"/>
    <col min="13304" max="13304" width="12.28515625" style="6" customWidth="1"/>
    <col min="13305" max="13553" width="9.140625" style="6"/>
    <col min="13554" max="13554" width="16.7109375" style="6" customWidth="1"/>
    <col min="13555" max="13556" width="10.7109375" style="6" customWidth="1"/>
    <col min="13557" max="13557" width="11.5703125" style="6" customWidth="1"/>
    <col min="13558" max="13558" width="10.7109375" style="6" customWidth="1"/>
    <col min="13559" max="13559" width="12" style="6" customWidth="1"/>
    <col min="13560" max="13560" width="12.28515625" style="6" customWidth="1"/>
    <col min="13561" max="13809" width="9.140625" style="6"/>
    <col min="13810" max="13810" width="16.7109375" style="6" customWidth="1"/>
    <col min="13811" max="13812" width="10.7109375" style="6" customWidth="1"/>
    <col min="13813" max="13813" width="11.5703125" style="6" customWidth="1"/>
    <col min="13814" max="13814" width="10.7109375" style="6" customWidth="1"/>
    <col min="13815" max="13815" width="12" style="6" customWidth="1"/>
    <col min="13816" max="13816" width="12.28515625" style="6" customWidth="1"/>
    <col min="13817" max="14065" width="9.140625" style="6"/>
    <col min="14066" max="14066" width="16.7109375" style="6" customWidth="1"/>
    <col min="14067" max="14068" width="10.7109375" style="6" customWidth="1"/>
    <col min="14069" max="14069" width="11.5703125" style="6" customWidth="1"/>
    <col min="14070" max="14070" width="10.7109375" style="6" customWidth="1"/>
    <col min="14071" max="14071" width="12" style="6" customWidth="1"/>
    <col min="14072" max="14072" width="12.28515625" style="6" customWidth="1"/>
    <col min="14073" max="14321" width="9.140625" style="6"/>
    <col min="14322" max="14322" width="16.7109375" style="6" customWidth="1"/>
    <col min="14323" max="14324" width="10.7109375" style="6" customWidth="1"/>
    <col min="14325" max="14325" width="11.5703125" style="6" customWidth="1"/>
    <col min="14326" max="14326" width="10.7109375" style="6" customWidth="1"/>
    <col min="14327" max="14327" width="12" style="6" customWidth="1"/>
    <col min="14328" max="14328" width="12.28515625" style="6" customWidth="1"/>
    <col min="14329" max="14577" width="9.140625" style="6"/>
    <col min="14578" max="14578" width="16.7109375" style="6" customWidth="1"/>
    <col min="14579" max="14580" width="10.7109375" style="6" customWidth="1"/>
    <col min="14581" max="14581" width="11.5703125" style="6" customWidth="1"/>
    <col min="14582" max="14582" width="10.7109375" style="6" customWidth="1"/>
    <col min="14583" max="14583" width="12" style="6" customWidth="1"/>
    <col min="14584" max="14584" width="12.28515625" style="6" customWidth="1"/>
    <col min="14585" max="14833" width="9.140625" style="6"/>
    <col min="14834" max="14834" width="16.7109375" style="6" customWidth="1"/>
    <col min="14835" max="14836" width="10.7109375" style="6" customWidth="1"/>
    <col min="14837" max="14837" width="11.5703125" style="6" customWidth="1"/>
    <col min="14838" max="14838" width="10.7109375" style="6" customWidth="1"/>
    <col min="14839" max="14839" width="12" style="6" customWidth="1"/>
    <col min="14840" max="14840" width="12.28515625" style="6" customWidth="1"/>
    <col min="14841" max="15089" width="9.140625" style="6"/>
    <col min="15090" max="15090" width="16.7109375" style="6" customWidth="1"/>
    <col min="15091" max="15092" width="10.7109375" style="6" customWidth="1"/>
    <col min="15093" max="15093" width="11.5703125" style="6" customWidth="1"/>
    <col min="15094" max="15094" width="10.7109375" style="6" customWidth="1"/>
    <col min="15095" max="15095" width="12" style="6" customWidth="1"/>
    <col min="15096" max="15096" width="12.28515625" style="6" customWidth="1"/>
    <col min="15097" max="15345" width="9.140625" style="6"/>
    <col min="15346" max="15346" width="16.7109375" style="6" customWidth="1"/>
    <col min="15347" max="15348" width="10.7109375" style="6" customWidth="1"/>
    <col min="15349" max="15349" width="11.5703125" style="6" customWidth="1"/>
    <col min="15350" max="15350" width="10.7109375" style="6" customWidth="1"/>
    <col min="15351" max="15351" width="12" style="6" customWidth="1"/>
    <col min="15352" max="15352" width="12.28515625" style="6" customWidth="1"/>
    <col min="15353" max="15601" width="9.140625" style="6"/>
    <col min="15602" max="15602" width="16.7109375" style="6" customWidth="1"/>
    <col min="15603" max="15604" width="10.7109375" style="6" customWidth="1"/>
    <col min="15605" max="15605" width="11.5703125" style="6" customWidth="1"/>
    <col min="15606" max="15606" width="10.7109375" style="6" customWidth="1"/>
    <col min="15607" max="15607" width="12" style="6" customWidth="1"/>
    <col min="15608" max="15608" width="12.28515625" style="6" customWidth="1"/>
    <col min="15609" max="15857" width="9.140625" style="6"/>
    <col min="15858" max="15858" width="16.7109375" style="6" customWidth="1"/>
    <col min="15859" max="15860" width="10.7109375" style="6" customWidth="1"/>
    <col min="15861" max="15861" width="11.5703125" style="6" customWidth="1"/>
    <col min="15862" max="15862" width="10.7109375" style="6" customWidth="1"/>
    <col min="15863" max="15863" width="12" style="6" customWidth="1"/>
    <col min="15864" max="15864" width="12.28515625" style="6" customWidth="1"/>
    <col min="15865" max="16113" width="9.140625" style="6"/>
    <col min="16114" max="16114" width="16.7109375" style="6" customWidth="1"/>
    <col min="16115" max="16116" width="10.7109375" style="6" customWidth="1"/>
    <col min="16117" max="16117" width="11.5703125" style="6" customWidth="1"/>
    <col min="16118" max="16118" width="10.7109375" style="6" customWidth="1"/>
    <col min="16119" max="16119" width="12" style="6" customWidth="1"/>
    <col min="16120" max="16120" width="12.28515625" style="6" customWidth="1"/>
    <col min="16121" max="16384" width="9.140625" style="6"/>
  </cols>
  <sheetData>
    <row r="1" spans="1:8" ht="14.25" x14ac:dyDescent="0.2">
      <c r="A1" s="6" t="s">
        <v>62</v>
      </c>
      <c r="B1" s="5" t="s">
        <v>154</v>
      </c>
    </row>
    <row r="2" spans="1:8" x14ac:dyDescent="0.2">
      <c r="B2" s="5" t="s">
        <v>210</v>
      </c>
    </row>
    <row r="3" spans="1:8" ht="14.25" x14ac:dyDescent="0.2">
      <c r="B3" s="7" t="s">
        <v>155</v>
      </c>
    </row>
    <row r="4" spans="1:8" ht="12.75" customHeight="1" x14ac:dyDescent="0.2">
      <c r="B4" s="7" t="s">
        <v>211</v>
      </c>
    </row>
    <row r="5" spans="1:8" ht="15.75" customHeight="1" x14ac:dyDescent="0.2">
      <c r="A5" s="230" t="s">
        <v>79</v>
      </c>
      <c r="B5" s="224" t="s">
        <v>152</v>
      </c>
      <c r="C5" s="225"/>
      <c r="D5" s="225"/>
      <c r="E5" s="225"/>
      <c r="F5" s="225"/>
      <c r="G5" s="226"/>
      <c r="H5" s="237" t="s">
        <v>221</v>
      </c>
    </row>
    <row r="6" spans="1:8" ht="45" customHeight="1" x14ac:dyDescent="0.2">
      <c r="A6" s="231"/>
      <c r="B6" s="224" t="s">
        <v>153</v>
      </c>
      <c r="C6" s="225"/>
      <c r="D6" s="225"/>
      <c r="E6" s="225"/>
      <c r="F6" s="226"/>
      <c r="G6" s="222" t="s">
        <v>156</v>
      </c>
      <c r="H6" s="242"/>
    </row>
    <row r="7" spans="1:8" ht="75" customHeight="1" thickBot="1" x14ac:dyDescent="0.25">
      <c r="A7" s="232"/>
      <c r="B7" s="202" t="s">
        <v>105</v>
      </c>
      <c r="C7" s="202" t="s">
        <v>219</v>
      </c>
      <c r="D7" s="202" t="s">
        <v>220</v>
      </c>
      <c r="E7" s="202" t="s">
        <v>218</v>
      </c>
      <c r="F7" s="202" t="s">
        <v>157</v>
      </c>
      <c r="G7" s="235"/>
      <c r="H7" s="243"/>
    </row>
    <row r="8" spans="1:8" ht="12.75" customHeight="1" x14ac:dyDescent="0.2">
      <c r="A8" s="136"/>
      <c r="B8" s="136"/>
      <c r="C8" s="108"/>
      <c r="D8" s="108"/>
      <c r="E8" s="108"/>
      <c r="F8" s="108"/>
      <c r="G8" s="108"/>
      <c r="H8" s="109"/>
    </row>
    <row r="9" spans="1:8" ht="12.75" customHeight="1" x14ac:dyDescent="0.2">
      <c r="A9" s="110" t="s">
        <v>77</v>
      </c>
      <c r="B9" s="74">
        <v>9937.1</v>
      </c>
      <c r="C9" s="74">
        <v>278.8</v>
      </c>
      <c r="D9" s="74">
        <v>8307.4</v>
      </c>
      <c r="E9" s="74">
        <v>1285</v>
      </c>
      <c r="F9" s="74">
        <v>65.900000000000006</v>
      </c>
      <c r="G9" s="74">
        <v>86587.6</v>
      </c>
      <c r="H9" s="75">
        <v>699.4</v>
      </c>
    </row>
    <row r="10" spans="1:8" ht="12.75" customHeight="1" x14ac:dyDescent="0.2">
      <c r="A10" s="114" t="s">
        <v>1</v>
      </c>
      <c r="B10" s="74"/>
      <c r="C10" s="74"/>
      <c r="D10" s="74"/>
      <c r="E10" s="74"/>
      <c r="F10" s="74"/>
      <c r="G10" s="74"/>
      <c r="H10" s="75"/>
    </row>
    <row r="11" spans="1:8" ht="12.75" customHeight="1" x14ac:dyDescent="0.2">
      <c r="A11" s="110" t="s">
        <v>78</v>
      </c>
      <c r="B11" s="74">
        <v>160.1</v>
      </c>
      <c r="C11" s="74">
        <v>80.8</v>
      </c>
      <c r="D11" s="74">
        <v>7.1</v>
      </c>
      <c r="E11" s="74">
        <v>71.400000000000006</v>
      </c>
      <c r="F11" s="74">
        <v>0.8</v>
      </c>
      <c r="G11" s="74">
        <v>473.9</v>
      </c>
      <c r="H11" s="75">
        <v>17</v>
      </c>
    </row>
    <row r="12" spans="1:8" ht="12.75" customHeight="1" x14ac:dyDescent="0.2">
      <c r="A12" s="114" t="s">
        <v>2</v>
      </c>
      <c r="B12" s="74"/>
      <c r="C12" s="74"/>
      <c r="D12" s="74"/>
      <c r="E12" s="74"/>
      <c r="F12" s="74"/>
      <c r="G12" s="74"/>
      <c r="H12" s="75"/>
    </row>
    <row r="13" spans="1:8" ht="12.75" customHeight="1" x14ac:dyDescent="0.2">
      <c r="A13" s="115" t="s">
        <v>3</v>
      </c>
      <c r="B13" s="74"/>
      <c r="C13" s="74"/>
      <c r="D13" s="74"/>
      <c r="E13" s="74"/>
      <c r="F13" s="74"/>
      <c r="G13" s="74"/>
      <c r="H13" s="75"/>
    </row>
    <row r="14" spans="1:8" ht="12.75" customHeight="1" x14ac:dyDescent="0.2">
      <c r="A14" s="118" t="s">
        <v>4</v>
      </c>
      <c r="B14" s="81"/>
      <c r="C14" s="81"/>
      <c r="D14" s="81"/>
      <c r="E14" s="81"/>
      <c r="F14" s="81"/>
      <c r="G14" s="81"/>
      <c r="H14" s="78"/>
    </row>
    <row r="15" spans="1:8" ht="12.75" customHeight="1" x14ac:dyDescent="0.2">
      <c r="A15" s="119" t="s">
        <v>5</v>
      </c>
      <c r="B15" s="81" t="s">
        <v>222</v>
      </c>
      <c r="C15" s="81" t="s">
        <v>222</v>
      </c>
      <c r="D15" s="81" t="s">
        <v>222</v>
      </c>
      <c r="E15" s="81" t="s">
        <v>222</v>
      </c>
      <c r="F15" s="81" t="s">
        <v>222</v>
      </c>
      <c r="G15" s="81" t="s">
        <v>222</v>
      </c>
      <c r="H15" s="78" t="s">
        <v>222</v>
      </c>
    </row>
    <row r="16" spans="1:8" ht="12.75" customHeight="1" x14ac:dyDescent="0.2">
      <c r="A16" s="119" t="s">
        <v>6</v>
      </c>
      <c r="B16" s="81">
        <v>88.1</v>
      </c>
      <c r="C16" s="81">
        <v>70.599999999999994</v>
      </c>
      <c r="D16" s="81" t="s">
        <v>222</v>
      </c>
      <c r="E16" s="81">
        <v>17.100000000000001</v>
      </c>
      <c r="F16" s="81">
        <v>0.4</v>
      </c>
      <c r="G16" s="81" t="s">
        <v>222</v>
      </c>
      <c r="H16" s="78" t="s">
        <v>222</v>
      </c>
    </row>
    <row r="17" spans="1:8" ht="12.75" customHeight="1" x14ac:dyDescent="0.2">
      <c r="A17" s="119" t="s">
        <v>7</v>
      </c>
      <c r="B17" s="81">
        <v>18.399999999999999</v>
      </c>
      <c r="C17" s="81" t="s">
        <v>222</v>
      </c>
      <c r="D17" s="81" t="s">
        <v>222</v>
      </c>
      <c r="E17" s="81">
        <v>18.399999999999999</v>
      </c>
      <c r="F17" s="81" t="s">
        <v>222</v>
      </c>
      <c r="G17" s="81" t="s">
        <v>222</v>
      </c>
      <c r="H17" s="78" t="s">
        <v>222</v>
      </c>
    </row>
    <row r="18" spans="1:8" ht="12.75" customHeight="1" x14ac:dyDescent="0.2">
      <c r="A18" s="119" t="s">
        <v>8</v>
      </c>
      <c r="B18" s="81">
        <v>53.6</v>
      </c>
      <c r="C18" s="81">
        <v>10.199999999999999</v>
      </c>
      <c r="D18" s="81">
        <v>7.1</v>
      </c>
      <c r="E18" s="81">
        <v>35.9</v>
      </c>
      <c r="F18" s="81">
        <v>0.4</v>
      </c>
      <c r="G18" s="81">
        <v>473.9</v>
      </c>
      <c r="H18" s="78">
        <v>17</v>
      </c>
    </row>
    <row r="19" spans="1:8" ht="12.75" customHeight="1" x14ac:dyDescent="0.2">
      <c r="A19" s="110" t="s">
        <v>35</v>
      </c>
      <c r="B19" s="74">
        <v>597.70000000000005</v>
      </c>
      <c r="C19" s="74">
        <v>18.3</v>
      </c>
      <c r="D19" s="74">
        <v>69.900000000000006</v>
      </c>
      <c r="E19" s="74">
        <v>504.1</v>
      </c>
      <c r="F19" s="74">
        <v>5.4</v>
      </c>
      <c r="G19" s="74">
        <v>806.2</v>
      </c>
      <c r="H19" s="75">
        <v>19.899999999999999</v>
      </c>
    </row>
    <row r="20" spans="1:8" ht="12.75" customHeight="1" x14ac:dyDescent="0.2">
      <c r="A20" s="114" t="s">
        <v>2</v>
      </c>
      <c r="B20" s="81"/>
      <c r="C20" s="81"/>
      <c r="D20" s="81"/>
      <c r="E20" s="81"/>
      <c r="F20" s="81"/>
      <c r="G20" s="81"/>
      <c r="H20" s="78"/>
    </row>
    <row r="21" spans="1:8" ht="12.75" customHeight="1" x14ac:dyDescent="0.2">
      <c r="A21" s="115" t="s">
        <v>32</v>
      </c>
      <c r="B21" s="81"/>
      <c r="C21" s="81"/>
      <c r="D21" s="81"/>
      <c r="E21" s="81"/>
      <c r="F21" s="81"/>
      <c r="G21" s="81"/>
      <c r="H21" s="78"/>
    </row>
    <row r="22" spans="1:8" ht="12.75" customHeight="1" x14ac:dyDescent="0.2">
      <c r="A22" s="118" t="s">
        <v>10</v>
      </c>
      <c r="B22" s="81"/>
      <c r="C22" s="81"/>
      <c r="D22" s="81"/>
      <c r="E22" s="81"/>
      <c r="F22" s="81"/>
      <c r="G22" s="81"/>
      <c r="H22" s="78"/>
    </row>
    <row r="23" spans="1:8" ht="12.75" customHeight="1" x14ac:dyDescent="0.2">
      <c r="A23" s="119" t="s">
        <v>36</v>
      </c>
      <c r="B23" s="81">
        <v>597.70000000000005</v>
      </c>
      <c r="C23" s="81">
        <v>18.3</v>
      </c>
      <c r="D23" s="81">
        <v>69.900000000000006</v>
      </c>
      <c r="E23" s="81">
        <v>504.1</v>
      </c>
      <c r="F23" s="81">
        <v>5.4</v>
      </c>
      <c r="G23" s="81">
        <v>806.2</v>
      </c>
      <c r="H23" s="78">
        <v>19.899999999999999</v>
      </c>
    </row>
    <row r="24" spans="1:8" ht="12.75" customHeight="1" x14ac:dyDescent="0.2">
      <c r="A24" s="110" t="s">
        <v>37</v>
      </c>
      <c r="B24" s="74">
        <v>8808.4000000000015</v>
      </c>
      <c r="C24" s="74">
        <v>141.6</v>
      </c>
      <c r="D24" s="74">
        <v>8230</v>
      </c>
      <c r="E24" s="74">
        <v>389.4</v>
      </c>
      <c r="F24" s="74">
        <v>47.4</v>
      </c>
      <c r="G24" s="74">
        <v>85307.499999999985</v>
      </c>
      <c r="H24" s="75">
        <v>662.5</v>
      </c>
    </row>
    <row r="25" spans="1:8" ht="12.75" customHeight="1" x14ac:dyDescent="0.2">
      <c r="A25" s="114" t="s">
        <v>2</v>
      </c>
      <c r="B25" s="74"/>
      <c r="C25" s="74"/>
      <c r="D25" s="74"/>
      <c r="E25" s="74"/>
      <c r="F25" s="74"/>
      <c r="G25" s="74"/>
      <c r="H25" s="75"/>
    </row>
    <row r="26" spans="1:8" ht="12.75" customHeight="1" x14ac:dyDescent="0.2">
      <c r="A26" s="115" t="s">
        <v>3</v>
      </c>
      <c r="B26" s="74"/>
      <c r="C26" s="74"/>
      <c r="D26" s="74"/>
      <c r="E26" s="74"/>
      <c r="F26" s="74"/>
      <c r="G26" s="74"/>
      <c r="H26" s="75"/>
    </row>
    <row r="27" spans="1:8" ht="12.75" customHeight="1" x14ac:dyDescent="0.2">
      <c r="A27" s="118" t="s">
        <v>4</v>
      </c>
      <c r="B27" s="81"/>
      <c r="C27" s="81"/>
      <c r="D27" s="81"/>
      <c r="E27" s="81"/>
      <c r="F27" s="81"/>
      <c r="G27" s="81"/>
      <c r="H27" s="78"/>
    </row>
    <row r="28" spans="1:8" ht="12.75" customHeight="1" x14ac:dyDescent="0.2">
      <c r="A28" s="119" t="s">
        <v>12</v>
      </c>
      <c r="B28" s="81">
        <v>8491.7000000000007</v>
      </c>
      <c r="C28" s="81">
        <v>11.1</v>
      </c>
      <c r="D28" s="81">
        <v>8201.2999999999993</v>
      </c>
      <c r="E28" s="81">
        <v>274.10000000000002</v>
      </c>
      <c r="F28" s="81">
        <v>5.2</v>
      </c>
      <c r="G28" s="81">
        <v>83630.899999999994</v>
      </c>
      <c r="H28" s="78">
        <v>623.6</v>
      </c>
    </row>
    <row r="29" spans="1:8" ht="12.75" customHeight="1" x14ac:dyDescent="0.2">
      <c r="A29" s="119" t="s">
        <v>13</v>
      </c>
      <c r="B29" s="81">
        <v>65.2</v>
      </c>
      <c r="C29" s="81">
        <v>26.4</v>
      </c>
      <c r="D29" s="81" t="s">
        <v>222</v>
      </c>
      <c r="E29" s="81">
        <v>37.4</v>
      </c>
      <c r="F29" s="81">
        <v>1.4</v>
      </c>
      <c r="G29" s="81" t="s">
        <v>222</v>
      </c>
      <c r="H29" s="78" t="s">
        <v>222</v>
      </c>
    </row>
    <row r="30" spans="1:8" ht="12.75" customHeight="1" x14ac:dyDescent="0.2">
      <c r="A30" s="119" t="s">
        <v>14</v>
      </c>
      <c r="B30" s="81">
        <v>49.1</v>
      </c>
      <c r="C30" s="81">
        <v>49.1</v>
      </c>
      <c r="D30" s="81" t="s">
        <v>222</v>
      </c>
      <c r="E30" s="81" t="s">
        <v>222</v>
      </c>
      <c r="F30" s="81" t="s">
        <v>222</v>
      </c>
      <c r="G30" s="81" t="s">
        <v>222</v>
      </c>
      <c r="H30" s="78" t="s">
        <v>222</v>
      </c>
    </row>
    <row r="31" spans="1:8" ht="12.75" customHeight="1" x14ac:dyDescent="0.2">
      <c r="A31" s="119" t="s">
        <v>15</v>
      </c>
      <c r="B31" s="81">
        <v>34.799999999999997</v>
      </c>
      <c r="C31" s="81">
        <v>0.1</v>
      </c>
      <c r="D31" s="81">
        <v>0.5</v>
      </c>
      <c r="E31" s="81">
        <v>33.5</v>
      </c>
      <c r="F31" s="81">
        <v>0.7</v>
      </c>
      <c r="G31" s="81" t="s">
        <v>222</v>
      </c>
      <c r="H31" s="78" t="s">
        <v>222</v>
      </c>
    </row>
    <row r="32" spans="1:8" ht="12.75" customHeight="1" x14ac:dyDescent="0.2">
      <c r="A32" s="119" t="s">
        <v>38</v>
      </c>
      <c r="B32" s="81">
        <v>134.9</v>
      </c>
      <c r="C32" s="81">
        <v>44.3</v>
      </c>
      <c r="D32" s="81">
        <v>28.2</v>
      </c>
      <c r="E32" s="81">
        <v>24</v>
      </c>
      <c r="F32" s="81">
        <v>38.4</v>
      </c>
      <c r="G32" s="81">
        <v>1316.4</v>
      </c>
      <c r="H32" s="78">
        <v>29.8</v>
      </c>
    </row>
    <row r="33" spans="1:8" ht="12.75" customHeight="1" x14ac:dyDescent="0.2">
      <c r="A33" s="115" t="s">
        <v>32</v>
      </c>
      <c r="B33" s="81"/>
      <c r="C33" s="81"/>
      <c r="D33" s="81"/>
      <c r="E33" s="81"/>
      <c r="F33" s="81"/>
      <c r="G33" s="81"/>
      <c r="H33" s="78"/>
    </row>
    <row r="34" spans="1:8" ht="12.75" customHeight="1" x14ac:dyDescent="0.2">
      <c r="A34" s="118" t="s">
        <v>10</v>
      </c>
      <c r="B34" s="81"/>
      <c r="C34" s="81"/>
      <c r="D34" s="81"/>
      <c r="E34" s="81"/>
      <c r="F34" s="81"/>
      <c r="G34" s="81"/>
      <c r="H34" s="78"/>
    </row>
    <row r="35" spans="1:8" ht="12.75" customHeight="1" x14ac:dyDescent="0.2">
      <c r="A35" s="119" t="s">
        <v>39</v>
      </c>
      <c r="B35" s="81">
        <v>32.700000000000003</v>
      </c>
      <c r="C35" s="81">
        <v>10.6</v>
      </c>
      <c r="D35" s="81" t="s">
        <v>222</v>
      </c>
      <c r="E35" s="81">
        <v>20.399999999999999</v>
      </c>
      <c r="F35" s="81">
        <v>1.7</v>
      </c>
      <c r="G35" s="81">
        <v>360.2</v>
      </c>
      <c r="H35" s="78">
        <v>9.1</v>
      </c>
    </row>
    <row r="36" spans="1:8" ht="12.75" customHeight="1" x14ac:dyDescent="0.2">
      <c r="A36" s="110" t="s">
        <v>40</v>
      </c>
      <c r="B36" s="74">
        <v>137.10000000000002</v>
      </c>
      <c r="C36" s="74">
        <v>30.7</v>
      </c>
      <c r="D36" s="74">
        <v>0.30000000000000004</v>
      </c>
      <c r="E36" s="74">
        <v>103.5</v>
      </c>
      <c r="F36" s="74">
        <v>2.6</v>
      </c>
      <c r="G36" s="81" t="s">
        <v>222</v>
      </c>
      <c r="H36" s="78" t="s">
        <v>222</v>
      </c>
    </row>
    <row r="37" spans="1:8" ht="12.75" customHeight="1" x14ac:dyDescent="0.2">
      <c r="A37" s="114" t="s">
        <v>9</v>
      </c>
      <c r="B37" s="207"/>
      <c r="C37" s="207"/>
      <c r="D37" s="207"/>
      <c r="E37" s="207"/>
      <c r="F37" s="207"/>
      <c r="G37" s="207"/>
      <c r="H37" s="172"/>
    </row>
    <row r="38" spans="1:8" ht="12.75" customHeight="1" x14ac:dyDescent="0.2">
      <c r="A38" s="115" t="s">
        <v>41</v>
      </c>
      <c r="B38" s="81"/>
      <c r="C38" s="81"/>
      <c r="D38" s="81"/>
      <c r="E38" s="81"/>
      <c r="F38" s="81"/>
      <c r="G38" s="81"/>
      <c r="H38" s="78"/>
    </row>
    <row r="39" spans="1:8" ht="12.75" customHeight="1" x14ac:dyDescent="0.2">
      <c r="A39" s="118" t="s">
        <v>4</v>
      </c>
      <c r="B39" s="74"/>
      <c r="C39" s="74"/>
      <c r="D39" s="74"/>
      <c r="E39" s="74"/>
      <c r="F39" s="74"/>
      <c r="G39" s="74"/>
      <c r="H39" s="75"/>
    </row>
    <row r="40" spans="1:8" ht="12.75" customHeight="1" x14ac:dyDescent="0.2">
      <c r="A40" s="119" t="s">
        <v>42</v>
      </c>
      <c r="B40" s="81">
        <v>7.7</v>
      </c>
      <c r="C40" s="81" t="s">
        <v>222</v>
      </c>
      <c r="D40" s="81">
        <v>0.1</v>
      </c>
      <c r="E40" s="81">
        <v>6.6</v>
      </c>
      <c r="F40" s="81">
        <v>1</v>
      </c>
      <c r="G40" s="81" t="s">
        <v>222</v>
      </c>
      <c r="H40" s="78" t="s">
        <v>222</v>
      </c>
    </row>
    <row r="41" spans="1:8" ht="12.75" customHeight="1" x14ac:dyDescent="0.2">
      <c r="A41" s="119" t="s">
        <v>43</v>
      </c>
      <c r="B41" s="81">
        <v>1.5</v>
      </c>
      <c r="C41" s="81" t="s">
        <v>222</v>
      </c>
      <c r="D41" s="81" t="s">
        <v>222</v>
      </c>
      <c r="E41" s="81">
        <v>1.5</v>
      </c>
      <c r="F41" s="81" t="s">
        <v>222</v>
      </c>
      <c r="G41" s="81" t="s">
        <v>222</v>
      </c>
      <c r="H41" s="78" t="s">
        <v>222</v>
      </c>
    </row>
    <row r="42" spans="1:8" ht="12.75" customHeight="1" x14ac:dyDescent="0.2">
      <c r="A42" s="119" t="s">
        <v>44</v>
      </c>
      <c r="B42" s="81">
        <v>18.100000000000001</v>
      </c>
      <c r="C42" s="81" t="s">
        <v>222</v>
      </c>
      <c r="D42" s="81" t="s">
        <v>222</v>
      </c>
      <c r="E42" s="81">
        <v>18.100000000000001</v>
      </c>
      <c r="F42" s="81" t="s">
        <v>222</v>
      </c>
      <c r="G42" s="81" t="s">
        <v>222</v>
      </c>
      <c r="H42" s="78" t="s">
        <v>222</v>
      </c>
    </row>
    <row r="43" spans="1:8" ht="12.75" customHeight="1" x14ac:dyDescent="0.2">
      <c r="A43" s="119" t="s">
        <v>45</v>
      </c>
      <c r="B43" s="81">
        <v>27.4</v>
      </c>
      <c r="C43" s="81" t="s">
        <v>222</v>
      </c>
      <c r="D43" s="81" t="s">
        <v>222</v>
      </c>
      <c r="E43" s="81">
        <v>26.5</v>
      </c>
      <c r="F43" s="81">
        <v>0.9</v>
      </c>
      <c r="G43" s="81" t="s">
        <v>222</v>
      </c>
      <c r="H43" s="78" t="s">
        <v>222</v>
      </c>
    </row>
    <row r="44" spans="1:8" ht="12.75" customHeight="1" x14ac:dyDescent="0.2">
      <c r="A44" s="119" t="s">
        <v>46</v>
      </c>
      <c r="B44" s="81">
        <v>19.2</v>
      </c>
      <c r="C44" s="81" t="s">
        <v>222</v>
      </c>
      <c r="D44" s="81" t="s">
        <v>222</v>
      </c>
      <c r="E44" s="81">
        <v>19</v>
      </c>
      <c r="F44" s="81">
        <v>0.2</v>
      </c>
      <c r="G44" s="81" t="s">
        <v>222</v>
      </c>
      <c r="H44" s="78" t="s">
        <v>222</v>
      </c>
    </row>
    <row r="45" spans="1:8" ht="12.75" customHeight="1" x14ac:dyDescent="0.2">
      <c r="A45" s="119" t="s">
        <v>47</v>
      </c>
      <c r="B45" s="81">
        <v>49.5</v>
      </c>
      <c r="C45" s="81">
        <v>30.7</v>
      </c>
      <c r="D45" s="81" t="s">
        <v>222</v>
      </c>
      <c r="E45" s="81">
        <v>18.7</v>
      </c>
      <c r="F45" s="81">
        <v>0.1</v>
      </c>
      <c r="G45" s="81" t="s">
        <v>222</v>
      </c>
      <c r="H45" s="78" t="s">
        <v>222</v>
      </c>
    </row>
    <row r="46" spans="1:8" ht="12.75" customHeight="1" x14ac:dyDescent="0.2">
      <c r="A46" s="119" t="s">
        <v>48</v>
      </c>
      <c r="B46" s="81">
        <v>13.7</v>
      </c>
      <c r="C46" s="81" t="s">
        <v>222</v>
      </c>
      <c r="D46" s="81">
        <v>0.2</v>
      </c>
      <c r="E46" s="81">
        <v>13.1</v>
      </c>
      <c r="F46" s="81">
        <v>0.4</v>
      </c>
      <c r="G46" s="81" t="s">
        <v>222</v>
      </c>
      <c r="H46" s="78" t="s">
        <v>222</v>
      </c>
    </row>
    <row r="47" spans="1:8" ht="12.75" customHeight="1" x14ac:dyDescent="0.2">
      <c r="A47" s="110" t="s">
        <v>24</v>
      </c>
      <c r="B47" s="74">
        <v>233.8</v>
      </c>
      <c r="C47" s="74">
        <v>7.4</v>
      </c>
      <c r="D47" s="74">
        <v>0.1</v>
      </c>
      <c r="E47" s="74">
        <v>216.60000000000002</v>
      </c>
      <c r="F47" s="74">
        <v>9.6999999999999993</v>
      </c>
      <c r="G47" s="81" t="s">
        <v>222</v>
      </c>
      <c r="H47" s="78" t="s">
        <v>222</v>
      </c>
    </row>
    <row r="48" spans="1:8" ht="12.75" customHeight="1" x14ac:dyDescent="0.2">
      <c r="A48" s="114" t="s">
        <v>9</v>
      </c>
      <c r="B48" s="137"/>
      <c r="C48" s="137"/>
      <c r="D48" s="137"/>
      <c r="E48" s="137"/>
      <c r="F48" s="137"/>
      <c r="G48" s="137"/>
      <c r="H48" s="138"/>
    </row>
    <row r="49" spans="1:8" ht="12.75" customHeight="1" x14ac:dyDescent="0.2">
      <c r="A49" s="115" t="s">
        <v>3</v>
      </c>
      <c r="B49" s="137"/>
      <c r="C49" s="137"/>
      <c r="D49" s="137"/>
      <c r="E49" s="137"/>
      <c r="F49" s="137"/>
      <c r="G49" s="137"/>
      <c r="H49" s="138"/>
    </row>
    <row r="50" spans="1:8" ht="12.75" customHeight="1" x14ac:dyDescent="0.2">
      <c r="A50" s="118" t="s">
        <v>4</v>
      </c>
      <c r="B50" s="137"/>
      <c r="C50" s="137"/>
      <c r="D50" s="137"/>
      <c r="E50" s="137"/>
      <c r="F50" s="137"/>
      <c r="G50" s="137"/>
      <c r="H50" s="138"/>
    </row>
    <row r="51" spans="1:8" ht="12.75" customHeight="1" x14ac:dyDescent="0.2">
      <c r="A51" s="119" t="s">
        <v>49</v>
      </c>
      <c r="B51" s="81">
        <v>146.5</v>
      </c>
      <c r="C51" s="81">
        <v>5.9</v>
      </c>
      <c r="D51" s="81" t="s">
        <v>222</v>
      </c>
      <c r="E51" s="81">
        <v>139.69999999999999</v>
      </c>
      <c r="F51" s="81">
        <v>0.9</v>
      </c>
      <c r="G51" s="81" t="s">
        <v>222</v>
      </c>
      <c r="H51" s="78" t="s">
        <v>222</v>
      </c>
    </row>
    <row r="52" spans="1:8" ht="12.75" customHeight="1" x14ac:dyDescent="0.2">
      <c r="A52" s="119" t="s">
        <v>50</v>
      </c>
      <c r="B52" s="81">
        <v>1.6</v>
      </c>
      <c r="C52" s="81">
        <v>1.5</v>
      </c>
      <c r="D52" s="81" t="s">
        <v>222</v>
      </c>
      <c r="E52" s="81" t="s">
        <v>222</v>
      </c>
      <c r="F52" s="81">
        <v>0.1</v>
      </c>
      <c r="G52" s="81" t="s">
        <v>222</v>
      </c>
      <c r="H52" s="78" t="s">
        <v>222</v>
      </c>
    </row>
    <row r="53" spans="1:8" ht="12.75" customHeight="1" x14ac:dyDescent="0.2">
      <c r="A53" s="119" t="s">
        <v>51</v>
      </c>
      <c r="B53" s="81">
        <v>16.8</v>
      </c>
      <c r="C53" s="81" t="s">
        <v>222</v>
      </c>
      <c r="D53" s="81" t="s">
        <v>222</v>
      </c>
      <c r="E53" s="81">
        <v>16.3</v>
      </c>
      <c r="F53" s="81">
        <v>0.5</v>
      </c>
      <c r="G53" s="81" t="s">
        <v>222</v>
      </c>
      <c r="H53" s="78" t="s">
        <v>222</v>
      </c>
    </row>
    <row r="54" spans="1:8" ht="12.75" customHeight="1" x14ac:dyDescent="0.2">
      <c r="A54" s="119" t="s">
        <v>52</v>
      </c>
      <c r="B54" s="81">
        <v>31.8</v>
      </c>
      <c r="C54" s="81" t="s">
        <v>222</v>
      </c>
      <c r="D54" s="81" t="s">
        <v>222</v>
      </c>
      <c r="E54" s="81">
        <v>30.8</v>
      </c>
      <c r="F54" s="81">
        <v>1</v>
      </c>
      <c r="G54" s="81" t="s">
        <v>222</v>
      </c>
      <c r="H54" s="78" t="s">
        <v>222</v>
      </c>
    </row>
    <row r="55" spans="1:8" ht="12.75" customHeight="1" x14ac:dyDescent="0.2">
      <c r="A55" s="119" t="s">
        <v>53</v>
      </c>
      <c r="B55" s="81">
        <v>18.7</v>
      </c>
      <c r="C55" s="81" t="s">
        <v>222</v>
      </c>
      <c r="D55" s="81">
        <v>0.1</v>
      </c>
      <c r="E55" s="81">
        <v>11.4</v>
      </c>
      <c r="F55" s="81">
        <v>7.2</v>
      </c>
      <c r="G55" s="81" t="s">
        <v>222</v>
      </c>
      <c r="H55" s="78" t="s">
        <v>222</v>
      </c>
    </row>
    <row r="56" spans="1:8" ht="12.75" customHeight="1" x14ac:dyDescent="0.2">
      <c r="A56" s="115" t="s">
        <v>32</v>
      </c>
      <c r="B56" s="81"/>
      <c r="C56" s="81"/>
      <c r="D56" s="81"/>
      <c r="E56" s="81"/>
      <c r="F56" s="81"/>
      <c r="G56" s="81"/>
      <c r="H56" s="78"/>
    </row>
    <row r="57" spans="1:8" ht="12.75" customHeight="1" x14ac:dyDescent="0.2">
      <c r="A57" s="118" t="s">
        <v>10</v>
      </c>
      <c r="B57" s="81"/>
      <c r="C57" s="81"/>
      <c r="D57" s="81"/>
      <c r="E57" s="81"/>
      <c r="F57" s="81"/>
      <c r="G57" s="81"/>
      <c r="H57" s="78"/>
    </row>
    <row r="58" spans="1:8" ht="12.75" customHeight="1" x14ac:dyDescent="0.2">
      <c r="A58" s="119" t="s">
        <v>54</v>
      </c>
      <c r="B58" s="81">
        <v>18.399999999999999</v>
      </c>
      <c r="C58" s="81" t="s">
        <v>222</v>
      </c>
      <c r="D58" s="81" t="s">
        <v>222</v>
      </c>
      <c r="E58" s="81">
        <v>18.399999999999999</v>
      </c>
      <c r="F58" s="81" t="s">
        <v>222</v>
      </c>
      <c r="G58" s="81" t="s">
        <v>222</v>
      </c>
      <c r="H58" s="78" t="s">
        <v>222</v>
      </c>
    </row>
    <row r="60" spans="1:8" x14ac:dyDescent="0.2">
      <c r="A60" s="7" t="s">
        <v>223</v>
      </c>
    </row>
    <row r="61" spans="1:8" x14ac:dyDescent="0.2">
      <c r="A61" s="7" t="s">
        <v>224</v>
      </c>
    </row>
  </sheetData>
  <mergeCells count="5">
    <mergeCell ref="A5:A7"/>
    <mergeCell ref="B5:G5"/>
    <mergeCell ref="H5:H7"/>
    <mergeCell ref="B6:F6"/>
    <mergeCell ref="G6:G7"/>
  </mergeCells>
  <printOptions horizontalCentered="1"/>
  <pageMargins left="0.78740157480314965" right="0.78740157480314965" top="0.78740157480314965" bottom="0.78740157480314965" header="0.51181102362204722" footer="0.51181102362204722"/>
  <pageSetup paperSize="9" orientation="portrait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Normal="100" workbookViewId="0"/>
  </sheetViews>
  <sheetFormatPr defaultRowHeight="12.75" x14ac:dyDescent="0.2"/>
  <cols>
    <col min="1" max="1" width="32" style="6" customWidth="1"/>
    <col min="2" max="7" width="20.28515625" style="6" customWidth="1"/>
    <col min="8" max="235" width="9.140625" style="6"/>
    <col min="236" max="236" width="16.7109375" style="6" customWidth="1"/>
    <col min="237" max="238" width="10.7109375" style="6" customWidth="1"/>
    <col min="239" max="239" width="11.28515625" style="6" customWidth="1"/>
    <col min="240" max="241" width="10.7109375" style="6" customWidth="1"/>
    <col min="242" max="242" width="11.140625" style="6" customWidth="1"/>
    <col min="243" max="491" width="9.140625" style="6"/>
    <col min="492" max="492" width="16.7109375" style="6" customWidth="1"/>
    <col min="493" max="494" width="10.7109375" style="6" customWidth="1"/>
    <col min="495" max="495" width="11.28515625" style="6" customWidth="1"/>
    <col min="496" max="497" width="10.7109375" style="6" customWidth="1"/>
    <col min="498" max="498" width="11.140625" style="6" customWidth="1"/>
    <col min="499" max="747" width="9.140625" style="6"/>
    <col min="748" max="748" width="16.7109375" style="6" customWidth="1"/>
    <col min="749" max="750" width="10.7109375" style="6" customWidth="1"/>
    <col min="751" max="751" width="11.28515625" style="6" customWidth="1"/>
    <col min="752" max="753" width="10.7109375" style="6" customWidth="1"/>
    <col min="754" max="754" width="11.140625" style="6" customWidth="1"/>
    <col min="755" max="1003" width="9.140625" style="6"/>
    <col min="1004" max="1004" width="16.7109375" style="6" customWidth="1"/>
    <col min="1005" max="1006" width="10.7109375" style="6" customWidth="1"/>
    <col min="1007" max="1007" width="11.28515625" style="6" customWidth="1"/>
    <col min="1008" max="1009" width="10.7109375" style="6" customWidth="1"/>
    <col min="1010" max="1010" width="11.140625" style="6" customWidth="1"/>
    <col min="1011" max="1259" width="9.140625" style="6"/>
    <col min="1260" max="1260" width="16.7109375" style="6" customWidth="1"/>
    <col min="1261" max="1262" width="10.7109375" style="6" customWidth="1"/>
    <col min="1263" max="1263" width="11.28515625" style="6" customWidth="1"/>
    <col min="1264" max="1265" width="10.7109375" style="6" customWidth="1"/>
    <col min="1266" max="1266" width="11.140625" style="6" customWidth="1"/>
    <col min="1267" max="1515" width="9.140625" style="6"/>
    <col min="1516" max="1516" width="16.7109375" style="6" customWidth="1"/>
    <col min="1517" max="1518" width="10.7109375" style="6" customWidth="1"/>
    <col min="1519" max="1519" width="11.28515625" style="6" customWidth="1"/>
    <col min="1520" max="1521" width="10.7109375" style="6" customWidth="1"/>
    <col min="1522" max="1522" width="11.140625" style="6" customWidth="1"/>
    <col min="1523" max="1771" width="9.140625" style="6"/>
    <col min="1772" max="1772" width="16.7109375" style="6" customWidth="1"/>
    <col min="1773" max="1774" width="10.7109375" style="6" customWidth="1"/>
    <col min="1775" max="1775" width="11.28515625" style="6" customWidth="1"/>
    <col min="1776" max="1777" width="10.7109375" style="6" customWidth="1"/>
    <col min="1778" max="1778" width="11.140625" style="6" customWidth="1"/>
    <col min="1779" max="2027" width="9.140625" style="6"/>
    <col min="2028" max="2028" width="16.7109375" style="6" customWidth="1"/>
    <col min="2029" max="2030" width="10.7109375" style="6" customWidth="1"/>
    <col min="2031" max="2031" width="11.28515625" style="6" customWidth="1"/>
    <col min="2032" max="2033" width="10.7109375" style="6" customWidth="1"/>
    <col min="2034" max="2034" width="11.140625" style="6" customWidth="1"/>
    <col min="2035" max="2283" width="9.140625" style="6"/>
    <col min="2284" max="2284" width="16.7109375" style="6" customWidth="1"/>
    <col min="2285" max="2286" width="10.7109375" style="6" customWidth="1"/>
    <col min="2287" max="2287" width="11.28515625" style="6" customWidth="1"/>
    <col min="2288" max="2289" width="10.7109375" style="6" customWidth="1"/>
    <col min="2290" max="2290" width="11.140625" style="6" customWidth="1"/>
    <col min="2291" max="2539" width="9.140625" style="6"/>
    <col min="2540" max="2540" width="16.7109375" style="6" customWidth="1"/>
    <col min="2541" max="2542" width="10.7109375" style="6" customWidth="1"/>
    <col min="2543" max="2543" width="11.28515625" style="6" customWidth="1"/>
    <col min="2544" max="2545" width="10.7109375" style="6" customWidth="1"/>
    <col min="2546" max="2546" width="11.140625" style="6" customWidth="1"/>
    <col min="2547" max="2795" width="9.140625" style="6"/>
    <col min="2796" max="2796" width="16.7109375" style="6" customWidth="1"/>
    <col min="2797" max="2798" width="10.7109375" style="6" customWidth="1"/>
    <col min="2799" max="2799" width="11.28515625" style="6" customWidth="1"/>
    <col min="2800" max="2801" width="10.7109375" style="6" customWidth="1"/>
    <col min="2802" max="2802" width="11.140625" style="6" customWidth="1"/>
    <col min="2803" max="3051" width="9.140625" style="6"/>
    <col min="3052" max="3052" width="16.7109375" style="6" customWidth="1"/>
    <col min="3053" max="3054" width="10.7109375" style="6" customWidth="1"/>
    <col min="3055" max="3055" width="11.28515625" style="6" customWidth="1"/>
    <col min="3056" max="3057" width="10.7109375" style="6" customWidth="1"/>
    <col min="3058" max="3058" width="11.140625" style="6" customWidth="1"/>
    <col min="3059" max="3307" width="9.140625" style="6"/>
    <col min="3308" max="3308" width="16.7109375" style="6" customWidth="1"/>
    <col min="3309" max="3310" width="10.7109375" style="6" customWidth="1"/>
    <col min="3311" max="3311" width="11.28515625" style="6" customWidth="1"/>
    <col min="3312" max="3313" width="10.7109375" style="6" customWidth="1"/>
    <col min="3314" max="3314" width="11.140625" style="6" customWidth="1"/>
    <col min="3315" max="3563" width="9.140625" style="6"/>
    <col min="3564" max="3564" width="16.7109375" style="6" customWidth="1"/>
    <col min="3565" max="3566" width="10.7109375" style="6" customWidth="1"/>
    <col min="3567" max="3567" width="11.28515625" style="6" customWidth="1"/>
    <col min="3568" max="3569" width="10.7109375" style="6" customWidth="1"/>
    <col min="3570" max="3570" width="11.140625" style="6" customWidth="1"/>
    <col min="3571" max="3819" width="9.140625" style="6"/>
    <col min="3820" max="3820" width="16.7109375" style="6" customWidth="1"/>
    <col min="3821" max="3822" width="10.7109375" style="6" customWidth="1"/>
    <col min="3823" max="3823" width="11.28515625" style="6" customWidth="1"/>
    <col min="3824" max="3825" width="10.7109375" style="6" customWidth="1"/>
    <col min="3826" max="3826" width="11.140625" style="6" customWidth="1"/>
    <col min="3827" max="4075" width="9.140625" style="6"/>
    <col min="4076" max="4076" width="16.7109375" style="6" customWidth="1"/>
    <col min="4077" max="4078" width="10.7109375" style="6" customWidth="1"/>
    <col min="4079" max="4079" width="11.28515625" style="6" customWidth="1"/>
    <col min="4080" max="4081" width="10.7109375" style="6" customWidth="1"/>
    <col min="4082" max="4082" width="11.140625" style="6" customWidth="1"/>
    <col min="4083" max="4331" width="9.140625" style="6"/>
    <col min="4332" max="4332" width="16.7109375" style="6" customWidth="1"/>
    <col min="4333" max="4334" width="10.7109375" style="6" customWidth="1"/>
    <col min="4335" max="4335" width="11.28515625" style="6" customWidth="1"/>
    <col min="4336" max="4337" width="10.7109375" style="6" customWidth="1"/>
    <col min="4338" max="4338" width="11.140625" style="6" customWidth="1"/>
    <col min="4339" max="4587" width="9.140625" style="6"/>
    <col min="4588" max="4588" width="16.7109375" style="6" customWidth="1"/>
    <col min="4589" max="4590" width="10.7109375" style="6" customWidth="1"/>
    <col min="4591" max="4591" width="11.28515625" style="6" customWidth="1"/>
    <col min="4592" max="4593" width="10.7109375" style="6" customWidth="1"/>
    <col min="4594" max="4594" width="11.140625" style="6" customWidth="1"/>
    <col min="4595" max="4843" width="9.140625" style="6"/>
    <col min="4844" max="4844" width="16.7109375" style="6" customWidth="1"/>
    <col min="4845" max="4846" width="10.7109375" style="6" customWidth="1"/>
    <col min="4847" max="4847" width="11.28515625" style="6" customWidth="1"/>
    <col min="4848" max="4849" width="10.7109375" style="6" customWidth="1"/>
    <col min="4850" max="4850" width="11.140625" style="6" customWidth="1"/>
    <col min="4851" max="5099" width="9.140625" style="6"/>
    <col min="5100" max="5100" width="16.7109375" style="6" customWidth="1"/>
    <col min="5101" max="5102" width="10.7109375" style="6" customWidth="1"/>
    <col min="5103" max="5103" width="11.28515625" style="6" customWidth="1"/>
    <col min="5104" max="5105" width="10.7109375" style="6" customWidth="1"/>
    <col min="5106" max="5106" width="11.140625" style="6" customWidth="1"/>
    <col min="5107" max="5355" width="9.140625" style="6"/>
    <col min="5356" max="5356" width="16.7109375" style="6" customWidth="1"/>
    <col min="5357" max="5358" width="10.7109375" style="6" customWidth="1"/>
    <col min="5359" max="5359" width="11.28515625" style="6" customWidth="1"/>
    <col min="5360" max="5361" width="10.7109375" style="6" customWidth="1"/>
    <col min="5362" max="5362" width="11.140625" style="6" customWidth="1"/>
    <col min="5363" max="5611" width="9.140625" style="6"/>
    <col min="5612" max="5612" width="16.7109375" style="6" customWidth="1"/>
    <col min="5613" max="5614" width="10.7109375" style="6" customWidth="1"/>
    <col min="5615" max="5615" width="11.28515625" style="6" customWidth="1"/>
    <col min="5616" max="5617" width="10.7109375" style="6" customWidth="1"/>
    <col min="5618" max="5618" width="11.140625" style="6" customWidth="1"/>
    <col min="5619" max="5867" width="9.140625" style="6"/>
    <col min="5868" max="5868" width="16.7109375" style="6" customWidth="1"/>
    <col min="5869" max="5870" width="10.7109375" style="6" customWidth="1"/>
    <col min="5871" max="5871" width="11.28515625" style="6" customWidth="1"/>
    <col min="5872" max="5873" width="10.7109375" style="6" customWidth="1"/>
    <col min="5874" max="5874" width="11.140625" style="6" customWidth="1"/>
    <col min="5875" max="6123" width="9.140625" style="6"/>
    <col min="6124" max="6124" width="16.7109375" style="6" customWidth="1"/>
    <col min="6125" max="6126" width="10.7109375" style="6" customWidth="1"/>
    <col min="6127" max="6127" width="11.28515625" style="6" customWidth="1"/>
    <col min="6128" max="6129" width="10.7109375" style="6" customWidth="1"/>
    <col min="6130" max="6130" width="11.140625" style="6" customWidth="1"/>
    <col min="6131" max="6379" width="9.140625" style="6"/>
    <col min="6380" max="6380" width="16.7109375" style="6" customWidth="1"/>
    <col min="6381" max="6382" width="10.7109375" style="6" customWidth="1"/>
    <col min="6383" max="6383" width="11.28515625" style="6" customWidth="1"/>
    <col min="6384" max="6385" width="10.7109375" style="6" customWidth="1"/>
    <col min="6386" max="6386" width="11.140625" style="6" customWidth="1"/>
    <col min="6387" max="6635" width="9.140625" style="6"/>
    <col min="6636" max="6636" width="16.7109375" style="6" customWidth="1"/>
    <col min="6637" max="6638" width="10.7109375" style="6" customWidth="1"/>
    <col min="6639" max="6639" width="11.28515625" style="6" customWidth="1"/>
    <col min="6640" max="6641" width="10.7109375" style="6" customWidth="1"/>
    <col min="6642" max="6642" width="11.140625" style="6" customWidth="1"/>
    <col min="6643" max="6891" width="9.140625" style="6"/>
    <col min="6892" max="6892" width="16.7109375" style="6" customWidth="1"/>
    <col min="6893" max="6894" width="10.7109375" style="6" customWidth="1"/>
    <col min="6895" max="6895" width="11.28515625" style="6" customWidth="1"/>
    <col min="6896" max="6897" width="10.7109375" style="6" customWidth="1"/>
    <col min="6898" max="6898" width="11.140625" style="6" customWidth="1"/>
    <col min="6899" max="7147" width="9.140625" style="6"/>
    <col min="7148" max="7148" width="16.7109375" style="6" customWidth="1"/>
    <col min="7149" max="7150" width="10.7109375" style="6" customWidth="1"/>
    <col min="7151" max="7151" width="11.28515625" style="6" customWidth="1"/>
    <col min="7152" max="7153" width="10.7109375" style="6" customWidth="1"/>
    <col min="7154" max="7154" width="11.140625" style="6" customWidth="1"/>
    <col min="7155" max="7403" width="9.140625" style="6"/>
    <col min="7404" max="7404" width="16.7109375" style="6" customWidth="1"/>
    <col min="7405" max="7406" width="10.7109375" style="6" customWidth="1"/>
    <col min="7407" max="7407" width="11.28515625" style="6" customWidth="1"/>
    <col min="7408" max="7409" width="10.7109375" style="6" customWidth="1"/>
    <col min="7410" max="7410" width="11.140625" style="6" customWidth="1"/>
    <col min="7411" max="7659" width="9.140625" style="6"/>
    <col min="7660" max="7660" width="16.7109375" style="6" customWidth="1"/>
    <col min="7661" max="7662" width="10.7109375" style="6" customWidth="1"/>
    <col min="7663" max="7663" width="11.28515625" style="6" customWidth="1"/>
    <col min="7664" max="7665" width="10.7109375" style="6" customWidth="1"/>
    <col min="7666" max="7666" width="11.140625" style="6" customWidth="1"/>
    <col min="7667" max="7915" width="9.140625" style="6"/>
    <col min="7916" max="7916" width="16.7109375" style="6" customWidth="1"/>
    <col min="7917" max="7918" width="10.7109375" style="6" customWidth="1"/>
    <col min="7919" max="7919" width="11.28515625" style="6" customWidth="1"/>
    <col min="7920" max="7921" width="10.7109375" style="6" customWidth="1"/>
    <col min="7922" max="7922" width="11.140625" style="6" customWidth="1"/>
    <col min="7923" max="8171" width="9.140625" style="6"/>
    <col min="8172" max="8172" width="16.7109375" style="6" customWidth="1"/>
    <col min="8173" max="8174" width="10.7109375" style="6" customWidth="1"/>
    <col min="8175" max="8175" width="11.28515625" style="6" customWidth="1"/>
    <col min="8176" max="8177" width="10.7109375" style="6" customWidth="1"/>
    <col min="8178" max="8178" width="11.140625" style="6" customWidth="1"/>
    <col min="8179" max="8427" width="9.140625" style="6"/>
    <col min="8428" max="8428" width="16.7109375" style="6" customWidth="1"/>
    <col min="8429" max="8430" width="10.7109375" style="6" customWidth="1"/>
    <col min="8431" max="8431" width="11.28515625" style="6" customWidth="1"/>
    <col min="8432" max="8433" width="10.7109375" style="6" customWidth="1"/>
    <col min="8434" max="8434" width="11.140625" style="6" customWidth="1"/>
    <col min="8435" max="8683" width="9.140625" style="6"/>
    <col min="8684" max="8684" width="16.7109375" style="6" customWidth="1"/>
    <col min="8685" max="8686" width="10.7109375" style="6" customWidth="1"/>
    <col min="8687" max="8687" width="11.28515625" style="6" customWidth="1"/>
    <col min="8688" max="8689" width="10.7109375" style="6" customWidth="1"/>
    <col min="8690" max="8690" width="11.140625" style="6" customWidth="1"/>
    <col min="8691" max="8939" width="9.140625" style="6"/>
    <col min="8940" max="8940" width="16.7109375" style="6" customWidth="1"/>
    <col min="8941" max="8942" width="10.7109375" style="6" customWidth="1"/>
    <col min="8943" max="8943" width="11.28515625" style="6" customWidth="1"/>
    <col min="8944" max="8945" width="10.7109375" style="6" customWidth="1"/>
    <col min="8946" max="8946" width="11.140625" style="6" customWidth="1"/>
    <col min="8947" max="9195" width="9.140625" style="6"/>
    <col min="9196" max="9196" width="16.7109375" style="6" customWidth="1"/>
    <col min="9197" max="9198" width="10.7109375" style="6" customWidth="1"/>
    <col min="9199" max="9199" width="11.28515625" style="6" customWidth="1"/>
    <col min="9200" max="9201" width="10.7109375" style="6" customWidth="1"/>
    <col min="9202" max="9202" width="11.140625" style="6" customWidth="1"/>
    <col min="9203" max="9451" width="9.140625" style="6"/>
    <col min="9452" max="9452" width="16.7109375" style="6" customWidth="1"/>
    <col min="9453" max="9454" width="10.7109375" style="6" customWidth="1"/>
    <col min="9455" max="9455" width="11.28515625" style="6" customWidth="1"/>
    <col min="9456" max="9457" width="10.7109375" style="6" customWidth="1"/>
    <col min="9458" max="9458" width="11.140625" style="6" customWidth="1"/>
    <col min="9459" max="9707" width="9.140625" style="6"/>
    <col min="9708" max="9708" width="16.7109375" style="6" customWidth="1"/>
    <col min="9709" max="9710" width="10.7109375" style="6" customWidth="1"/>
    <col min="9711" max="9711" width="11.28515625" style="6" customWidth="1"/>
    <col min="9712" max="9713" width="10.7109375" style="6" customWidth="1"/>
    <col min="9714" max="9714" width="11.140625" style="6" customWidth="1"/>
    <col min="9715" max="9963" width="9.140625" style="6"/>
    <col min="9964" max="9964" width="16.7109375" style="6" customWidth="1"/>
    <col min="9965" max="9966" width="10.7109375" style="6" customWidth="1"/>
    <col min="9967" max="9967" width="11.28515625" style="6" customWidth="1"/>
    <col min="9968" max="9969" width="10.7109375" style="6" customWidth="1"/>
    <col min="9970" max="9970" width="11.140625" style="6" customWidth="1"/>
    <col min="9971" max="10219" width="9.140625" style="6"/>
    <col min="10220" max="10220" width="16.7109375" style="6" customWidth="1"/>
    <col min="10221" max="10222" width="10.7109375" style="6" customWidth="1"/>
    <col min="10223" max="10223" width="11.28515625" style="6" customWidth="1"/>
    <col min="10224" max="10225" width="10.7109375" style="6" customWidth="1"/>
    <col min="10226" max="10226" width="11.140625" style="6" customWidth="1"/>
    <col min="10227" max="10475" width="9.140625" style="6"/>
    <col min="10476" max="10476" width="16.7109375" style="6" customWidth="1"/>
    <col min="10477" max="10478" width="10.7109375" style="6" customWidth="1"/>
    <col min="10479" max="10479" width="11.28515625" style="6" customWidth="1"/>
    <col min="10480" max="10481" width="10.7109375" style="6" customWidth="1"/>
    <col min="10482" max="10482" width="11.140625" style="6" customWidth="1"/>
    <col min="10483" max="10731" width="9.140625" style="6"/>
    <col min="10732" max="10732" width="16.7109375" style="6" customWidth="1"/>
    <col min="10733" max="10734" width="10.7109375" style="6" customWidth="1"/>
    <col min="10735" max="10735" width="11.28515625" style="6" customWidth="1"/>
    <col min="10736" max="10737" width="10.7109375" style="6" customWidth="1"/>
    <col min="10738" max="10738" width="11.140625" style="6" customWidth="1"/>
    <col min="10739" max="10987" width="9.140625" style="6"/>
    <col min="10988" max="10988" width="16.7109375" style="6" customWidth="1"/>
    <col min="10989" max="10990" width="10.7109375" style="6" customWidth="1"/>
    <col min="10991" max="10991" width="11.28515625" style="6" customWidth="1"/>
    <col min="10992" max="10993" width="10.7109375" style="6" customWidth="1"/>
    <col min="10994" max="10994" width="11.140625" style="6" customWidth="1"/>
    <col min="10995" max="11243" width="9.140625" style="6"/>
    <col min="11244" max="11244" width="16.7109375" style="6" customWidth="1"/>
    <col min="11245" max="11246" width="10.7109375" style="6" customWidth="1"/>
    <col min="11247" max="11247" width="11.28515625" style="6" customWidth="1"/>
    <col min="11248" max="11249" width="10.7109375" style="6" customWidth="1"/>
    <col min="11250" max="11250" width="11.140625" style="6" customWidth="1"/>
    <col min="11251" max="11499" width="9.140625" style="6"/>
    <col min="11500" max="11500" width="16.7109375" style="6" customWidth="1"/>
    <col min="11501" max="11502" width="10.7109375" style="6" customWidth="1"/>
    <col min="11503" max="11503" width="11.28515625" style="6" customWidth="1"/>
    <col min="11504" max="11505" width="10.7109375" style="6" customWidth="1"/>
    <col min="11506" max="11506" width="11.140625" style="6" customWidth="1"/>
    <col min="11507" max="11755" width="9.140625" style="6"/>
    <col min="11756" max="11756" width="16.7109375" style="6" customWidth="1"/>
    <col min="11757" max="11758" width="10.7109375" style="6" customWidth="1"/>
    <col min="11759" max="11759" width="11.28515625" style="6" customWidth="1"/>
    <col min="11760" max="11761" width="10.7109375" style="6" customWidth="1"/>
    <col min="11762" max="11762" width="11.140625" style="6" customWidth="1"/>
    <col min="11763" max="12011" width="9.140625" style="6"/>
    <col min="12012" max="12012" width="16.7109375" style="6" customWidth="1"/>
    <col min="12013" max="12014" width="10.7109375" style="6" customWidth="1"/>
    <col min="12015" max="12015" width="11.28515625" style="6" customWidth="1"/>
    <col min="12016" max="12017" width="10.7109375" style="6" customWidth="1"/>
    <col min="12018" max="12018" width="11.140625" style="6" customWidth="1"/>
    <col min="12019" max="12267" width="9.140625" style="6"/>
    <col min="12268" max="12268" width="16.7109375" style="6" customWidth="1"/>
    <col min="12269" max="12270" width="10.7109375" style="6" customWidth="1"/>
    <col min="12271" max="12271" width="11.28515625" style="6" customWidth="1"/>
    <col min="12272" max="12273" width="10.7109375" style="6" customWidth="1"/>
    <col min="12274" max="12274" width="11.140625" style="6" customWidth="1"/>
    <col min="12275" max="12523" width="9.140625" style="6"/>
    <col min="12524" max="12524" width="16.7109375" style="6" customWidth="1"/>
    <col min="12525" max="12526" width="10.7109375" style="6" customWidth="1"/>
    <col min="12527" max="12527" width="11.28515625" style="6" customWidth="1"/>
    <col min="12528" max="12529" width="10.7109375" style="6" customWidth="1"/>
    <col min="12530" max="12530" width="11.140625" style="6" customWidth="1"/>
    <col min="12531" max="12779" width="9.140625" style="6"/>
    <col min="12780" max="12780" width="16.7109375" style="6" customWidth="1"/>
    <col min="12781" max="12782" width="10.7109375" style="6" customWidth="1"/>
    <col min="12783" max="12783" width="11.28515625" style="6" customWidth="1"/>
    <col min="12784" max="12785" width="10.7109375" style="6" customWidth="1"/>
    <col min="12786" max="12786" width="11.140625" style="6" customWidth="1"/>
    <col min="12787" max="13035" width="9.140625" style="6"/>
    <col min="13036" max="13036" width="16.7109375" style="6" customWidth="1"/>
    <col min="13037" max="13038" width="10.7109375" style="6" customWidth="1"/>
    <col min="13039" max="13039" width="11.28515625" style="6" customWidth="1"/>
    <col min="13040" max="13041" width="10.7109375" style="6" customWidth="1"/>
    <col min="13042" max="13042" width="11.140625" style="6" customWidth="1"/>
    <col min="13043" max="13291" width="9.140625" style="6"/>
    <col min="13292" max="13292" width="16.7109375" style="6" customWidth="1"/>
    <col min="13293" max="13294" width="10.7109375" style="6" customWidth="1"/>
    <col min="13295" max="13295" width="11.28515625" style="6" customWidth="1"/>
    <col min="13296" max="13297" width="10.7109375" style="6" customWidth="1"/>
    <col min="13298" max="13298" width="11.140625" style="6" customWidth="1"/>
    <col min="13299" max="13547" width="9.140625" style="6"/>
    <col min="13548" max="13548" width="16.7109375" style="6" customWidth="1"/>
    <col min="13549" max="13550" width="10.7109375" style="6" customWidth="1"/>
    <col min="13551" max="13551" width="11.28515625" style="6" customWidth="1"/>
    <col min="13552" max="13553" width="10.7109375" style="6" customWidth="1"/>
    <col min="13554" max="13554" width="11.140625" style="6" customWidth="1"/>
    <col min="13555" max="13803" width="9.140625" style="6"/>
    <col min="13804" max="13804" width="16.7109375" style="6" customWidth="1"/>
    <col min="13805" max="13806" width="10.7109375" style="6" customWidth="1"/>
    <col min="13807" max="13807" width="11.28515625" style="6" customWidth="1"/>
    <col min="13808" max="13809" width="10.7109375" style="6" customWidth="1"/>
    <col min="13810" max="13810" width="11.140625" style="6" customWidth="1"/>
    <col min="13811" max="14059" width="9.140625" style="6"/>
    <col min="14060" max="14060" width="16.7109375" style="6" customWidth="1"/>
    <col min="14061" max="14062" width="10.7109375" style="6" customWidth="1"/>
    <col min="14063" max="14063" width="11.28515625" style="6" customWidth="1"/>
    <col min="14064" max="14065" width="10.7109375" style="6" customWidth="1"/>
    <col min="14066" max="14066" width="11.140625" style="6" customWidth="1"/>
    <col min="14067" max="14315" width="9.140625" style="6"/>
    <col min="14316" max="14316" width="16.7109375" style="6" customWidth="1"/>
    <col min="14317" max="14318" width="10.7109375" style="6" customWidth="1"/>
    <col min="14319" max="14319" width="11.28515625" style="6" customWidth="1"/>
    <col min="14320" max="14321" width="10.7109375" style="6" customWidth="1"/>
    <col min="14322" max="14322" width="11.140625" style="6" customWidth="1"/>
    <col min="14323" max="14571" width="9.140625" style="6"/>
    <col min="14572" max="14572" width="16.7109375" style="6" customWidth="1"/>
    <col min="14573" max="14574" width="10.7109375" style="6" customWidth="1"/>
    <col min="14575" max="14575" width="11.28515625" style="6" customWidth="1"/>
    <col min="14576" max="14577" width="10.7109375" style="6" customWidth="1"/>
    <col min="14578" max="14578" width="11.140625" style="6" customWidth="1"/>
    <col min="14579" max="14827" width="9.140625" style="6"/>
    <col min="14828" max="14828" width="16.7109375" style="6" customWidth="1"/>
    <col min="14829" max="14830" width="10.7109375" style="6" customWidth="1"/>
    <col min="14831" max="14831" width="11.28515625" style="6" customWidth="1"/>
    <col min="14832" max="14833" width="10.7109375" style="6" customWidth="1"/>
    <col min="14834" max="14834" width="11.140625" style="6" customWidth="1"/>
    <col min="14835" max="15083" width="9.140625" style="6"/>
    <col min="15084" max="15084" width="16.7109375" style="6" customWidth="1"/>
    <col min="15085" max="15086" width="10.7109375" style="6" customWidth="1"/>
    <col min="15087" max="15087" width="11.28515625" style="6" customWidth="1"/>
    <col min="15088" max="15089" width="10.7109375" style="6" customWidth="1"/>
    <col min="15090" max="15090" width="11.140625" style="6" customWidth="1"/>
    <col min="15091" max="15339" width="9.140625" style="6"/>
    <col min="15340" max="15340" width="16.7109375" style="6" customWidth="1"/>
    <col min="15341" max="15342" width="10.7109375" style="6" customWidth="1"/>
    <col min="15343" max="15343" width="11.28515625" style="6" customWidth="1"/>
    <col min="15344" max="15345" width="10.7109375" style="6" customWidth="1"/>
    <col min="15346" max="15346" width="11.140625" style="6" customWidth="1"/>
    <col min="15347" max="15595" width="9.140625" style="6"/>
    <col min="15596" max="15596" width="16.7109375" style="6" customWidth="1"/>
    <col min="15597" max="15598" width="10.7109375" style="6" customWidth="1"/>
    <col min="15599" max="15599" width="11.28515625" style="6" customWidth="1"/>
    <col min="15600" max="15601" width="10.7109375" style="6" customWidth="1"/>
    <col min="15602" max="15602" width="11.140625" style="6" customWidth="1"/>
    <col min="15603" max="15851" width="9.140625" style="6"/>
    <col min="15852" max="15852" width="16.7109375" style="6" customWidth="1"/>
    <col min="15853" max="15854" width="10.7109375" style="6" customWidth="1"/>
    <col min="15855" max="15855" width="11.28515625" style="6" customWidth="1"/>
    <col min="15856" max="15857" width="10.7109375" style="6" customWidth="1"/>
    <col min="15858" max="15858" width="11.140625" style="6" customWidth="1"/>
    <col min="15859" max="16107" width="9.140625" style="6"/>
    <col min="16108" max="16108" width="16.7109375" style="6" customWidth="1"/>
    <col min="16109" max="16110" width="10.7109375" style="6" customWidth="1"/>
    <col min="16111" max="16111" width="11.28515625" style="6" customWidth="1"/>
    <col min="16112" max="16113" width="10.7109375" style="6" customWidth="1"/>
    <col min="16114" max="16114" width="11.140625" style="6" customWidth="1"/>
    <col min="16115" max="16384" width="9.140625" style="6"/>
  </cols>
  <sheetData>
    <row r="1" spans="1:7" x14ac:dyDescent="0.2">
      <c r="A1" s="6" t="s">
        <v>64</v>
      </c>
      <c r="B1" s="5" t="s">
        <v>63</v>
      </c>
    </row>
    <row r="2" spans="1:7" ht="12.75" customHeight="1" x14ac:dyDescent="0.2">
      <c r="B2" s="5" t="s">
        <v>217</v>
      </c>
    </row>
    <row r="3" spans="1:7" x14ac:dyDescent="0.2">
      <c r="B3" s="139" t="s">
        <v>175</v>
      </c>
    </row>
    <row r="4" spans="1:7" ht="12.75" customHeight="1" x14ac:dyDescent="0.2">
      <c r="B4" s="7" t="s">
        <v>212</v>
      </c>
    </row>
    <row r="5" spans="1:7" ht="33.75" customHeight="1" x14ac:dyDescent="0.2">
      <c r="A5" s="230" t="s">
        <v>79</v>
      </c>
      <c r="B5" s="224" t="s">
        <v>168</v>
      </c>
      <c r="C5" s="225"/>
      <c r="D5" s="225"/>
      <c r="E5" s="226"/>
      <c r="F5" s="224" t="s">
        <v>169</v>
      </c>
      <c r="G5" s="225"/>
    </row>
    <row r="6" spans="1:7" ht="18.75" customHeight="1" x14ac:dyDescent="0.2">
      <c r="A6" s="231"/>
      <c r="B6" s="221" t="s">
        <v>170</v>
      </c>
      <c r="C6" s="224" t="s">
        <v>166</v>
      </c>
      <c r="D6" s="225"/>
      <c r="E6" s="226"/>
      <c r="F6" s="221" t="s">
        <v>170</v>
      </c>
      <c r="G6" s="237" t="s">
        <v>171</v>
      </c>
    </row>
    <row r="7" spans="1:7" ht="190.5" customHeight="1" x14ac:dyDescent="0.2">
      <c r="A7" s="231"/>
      <c r="B7" s="223"/>
      <c r="C7" s="14" t="s">
        <v>172</v>
      </c>
      <c r="D7" s="204" t="s">
        <v>173</v>
      </c>
      <c r="E7" s="204" t="s">
        <v>174</v>
      </c>
      <c r="F7" s="223"/>
      <c r="G7" s="239"/>
    </row>
    <row r="8" spans="1:7" ht="18" customHeight="1" thickBot="1" x14ac:dyDescent="0.25">
      <c r="A8" s="232"/>
      <c r="B8" s="237" t="s">
        <v>76</v>
      </c>
      <c r="C8" s="237"/>
      <c r="D8" s="237"/>
      <c r="E8" s="237"/>
      <c r="F8" s="237"/>
      <c r="G8" s="237"/>
    </row>
    <row r="9" spans="1:7" ht="24" customHeight="1" x14ac:dyDescent="0.2">
      <c r="A9" s="140"/>
      <c r="B9" s="141"/>
      <c r="C9" s="142"/>
      <c r="D9" s="142"/>
      <c r="E9" s="142"/>
      <c r="F9" s="142"/>
      <c r="G9" s="143"/>
    </row>
    <row r="10" spans="1:7" ht="12.75" customHeight="1" x14ac:dyDescent="0.2">
      <c r="A10" s="45" t="s">
        <v>167</v>
      </c>
      <c r="B10" s="129">
        <v>963297.3</v>
      </c>
      <c r="C10" s="129">
        <v>163973</v>
      </c>
      <c r="D10" s="129">
        <v>393678.2</v>
      </c>
      <c r="E10" s="129">
        <v>209980.6</v>
      </c>
      <c r="F10" s="129">
        <v>94817</v>
      </c>
      <c r="G10" s="135">
        <v>45131.1</v>
      </c>
    </row>
    <row r="11" spans="1:7" ht="12.75" customHeight="1" x14ac:dyDescent="0.2">
      <c r="A11" s="46" t="s">
        <v>1</v>
      </c>
      <c r="B11" s="128"/>
      <c r="C11" s="128"/>
      <c r="D11" s="128"/>
      <c r="E11" s="128"/>
      <c r="F11" s="128"/>
      <c r="G11" s="135"/>
    </row>
    <row r="12" spans="1:7" ht="12.75" customHeight="1" x14ac:dyDescent="0.2">
      <c r="A12" s="45" t="s">
        <v>92</v>
      </c>
      <c r="B12" s="129">
        <v>75254.100000000006</v>
      </c>
      <c r="C12" s="129">
        <v>143.9</v>
      </c>
      <c r="D12" s="129">
        <v>44339.1</v>
      </c>
      <c r="E12" s="129">
        <v>2077.9</v>
      </c>
      <c r="F12" s="129">
        <v>10084.5</v>
      </c>
      <c r="G12" s="135">
        <v>6991.2</v>
      </c>
    </row>
    <row r="13" spans="1:7" ht="12.75" customHeight="1" x14ac:dyDescent="0.2">
      <c r="A13" s="46" t="s">
        <v>9</v>
      </c>
      <c r="B13" s="129"/>
      <c r="C13" s="128"/>
      <c r="D13" s="128"/>
      <c r="E13" s="128"/>
      <c r="F13" s="128"/>
      <c r="G13" s="135"/>
    </row>
    <row r="14" spans="1:7" ht="12.75" customHeight="1" x14ac:dyDescent="0.2">
      <c r="A14" s="47" t="s">
        <v>3</v>
      </c>
      <c r="B14" s="129"/>
      <c r="C14" s="129"/>
      <c r="D14" s="129"/>
      <c r="E14" s="129"/>
      <c r="F14" s="129"/>
      <c r="G14" s="135"/>
    </row>
    <row r="15" spans="1:7" ht="12.75" customHeight="1" x14ac:dyDescent="0.2">
      <c r="A15" s="48" t="s">
        <v>4</v>
      </c>
      <c r="B15" s="130"/>
      <c r="C15" s="130"/>
      <c r="D15" s="130"/>
      <c r="E15" s="130"/>
      <c r="F15" s="130"/>
      <c r="G15" s="144"/>
    </row>
    <row r="16" spans="1:7" ht="12.75" customHeight="1" x14ac:dyDescent="0.2">
      <c r="A16" s="49" t="s">
        <v>5</v>
      </c>
      <c r="B16" s="130">
        <v>3469.3</v>
      </c>
      <c r="C16" s="130">
        <v>9.5</v>
      </c>
      <c r="D16" s="130">
        <v>3164</v>
      </c>
      <c r="E16" s="130">
        <v>295.8</v>
      </c>
      <c r="F16" s="130">
        <v>516.70000000000005</v>
      </c>
      <c r="G16" s="144">
        <v>516.70000000000005</v>
      </c>
    </row>
    <row r="17" spans="1:7" ht="12.75" customHeight="1" x14ac:dyDescent="0.2">
      <c r="A17" s="49" t="s">
        <v>6</v>
      </c>
      <c r="B17" s="130">
        <v>4618.3</v>
      </c>
      <c r="C17" s="130" t="s">
        <v>222</v>
      </c>
      <c r="D17" s="130">
        <v>3615.3</v>
      </c>
      <c r="E17" s="130" t="s">
        <v>222</v>
      </c>
      <c r="F17" s="130">
        <v>1571.1</v>
      </c>
      <c r="G17" s="144">
        <v>816.7</v>
      </c>
    </row>
    <row r="18" spans="1:7" ht="12.75" customHeight="1" x14ac:dyDescent="0.2">
      <c r="A18" s="49" t="s">
        <v>7</v>
      </c>
      <c r="B18" s="130">
        <v>47888.5</v>
      </c>
      <c r="C18" s="130">
        <v>134.4</v>
      </c>
      <c r="D18" s="130">
        <v>21555</v>
      </c>
      <c r="E18" s="130">
        <v>575.5</v>
      </c>
      <c r="F18" s="130">
        <v>1630</v>
      </c>
      <c r="G18" s="144">
        <v>1257.3</v>
      </c>
    </row>
    <row r="19" spans="1:7" ht="12.75" customHeight="1" x14ac:dyDescent="0.2">
      <c r="A19" s="49" t="s">
        <v>8</v>
      </c>
      <c r="B19" s="130">
        <v>19278</v>
      </c>
      <c r="C19" s="130" t="s">
        <v>222</v>
      </c>
      <c r="D19" s="130">
        <v>16004.8</v>
      </c>
      <c r="E19" s="130">
        <v>1206.5999999999999</v>
      </c>
      <c r="F19" s="130">
        <v>6366.7</v>
      </c>
      <c r="G19" s="144">
        <v>4400.5</v>
      </c>
    </row>
    <row r="20" spans="1:7" ht="12.75" customHeight="1" x14ac:dyDescent="0.2">
      <c r="A20" s="50" t="s">
        <v>101</v>
      </c>
      <c r="B20" s="129">
        <v>91368.5</v>
      </c>
      <c r="C20" s="129">
        <v>49137</v>
      </c>
      <c r="D20" s="129">
        <v>23358.1</v>
      </c>
      <c r="E20" s="129">
        <v>569.79999999999995</v>
      </c>
      <c r="F20" s="129">
        <v>20018.599999999999</v>
      </c>
      <c r="G20" s="135">
        <v>19918.3</v>
      </c>
    </row>
    <row r="21" spans="1:7" ht="12.75" customHeight="1" x14ac:dyDescent="0.2">
      <c r="A21" s="46" t="s">
        <v>9</v>
      </c>
      <c r="B21" s="130"/>
      <c r="C21" s="130"/>
      <c r="D21" s="130"/>
      <c r="E21" s="130"/>
      <c r="F21" s="130"/>
      <c r="G21" s="144"/>
    </row>
    <row r="22" spans="1:7" ht="12.75" customHeight="1" x14ac:dyDescent="0.2">
      <c r="A22" s="49" t="s">
        <v>32</v>
      </c>
      <c r="B22" s="130"/>
      <c r="C22" s="130"/>
      <c r="D22" s="130"/>
      <c r="E22" s="130"/>
      <c r="F22" s="130"/>
      <c r="G22" s="144"/>
    </row>
    <row r="23" spans="1:7" ht="12.75" customHeight="1" x14ac:dyDescent="0.2">
      <c r="A23" s="48" t="s">
        <v>10</v>
      </c>
      <c r="B23" s="130"/>
      <c r="C23" s="130"/>
      <c r="D23" s="130"/>
      <c r="E23" s="130"/>
      <c r="F23" s="130"/>
      <c r="G23" s="144"/>
    </row>
    <row r="24" spans="1:7" ht="12.75" customHeight="1" x14ac:dyDescent="0.2">
      <c r="A24" s="49" t="s">
        <v>11</v>
      </c>
      <c r="B24" s="130">
        <v>91368.5</v>
      </c>
      <c r="C24" s="130">
        <v>49137</v>
      </c>
      <c r="D24" s="130">
        <v>23358.1</v>
      </c>
      <c r="E24" s="130">
        <v>569.79999999999995</v>
      </c>
      <c r="F24" s="130">
        <v>20018.599999999999</v>
      </c>
      <c r="G24" s="144">
        <v>19918.3</v>
      </c>
    </row>
    <row r="25" spans="1:7" ht="12.75" customHeight="1" x14ac:dyDescent="0.2">
      <c r="A25" s="50" t="s">
        <v>37</v>
      </c>
      <c r="B25" s="129">
        <v>479741</v>
      </c>
      <c r="C25" s="129">
        <v>73974.600000000006</v>
      </c>
      <c r="D25" s="129">
        <v>197386.8</v>
      </c>
      <c r="E25" s="129">
        <v>197232.4</v>
      </c>
      <c r="F25" s="129">
        <v>21735.5</v>
      </c>
      <c r="G25" s="135">
        <v>8992.6</v>
      </c>
    </row>
    <row r="26" spans="1:7" ht="12.75" customHeight="1" x14ac:dyDescent="0.2">
      <c r="A26" s="46" t="s">
        <v>2</v>
      </c>
      <c r="B26" s="129"/>
      <c r="C26" s="128"/>
      <c r="D26" s="128"/>
      <c r="E26" s="128"/>
      <c r="F26" s="128"/>
      <c r="G26" s="135"/>
    </row>
    <row r="27" spans="1:7" ht="12.75" customHeight="1" x14ac:dyDescent="0.2">
      <c r="A27" s="47" t="s">
        <v>3</v>
      </c>
      <c r="B27" s="129"/>
      <c r="C27" s="129"/>
      <c r="D27" s="129"/>
      <c r="E27" s="129"/>
      <c r="F27" s="129"/>
      <c r="G27" s="135"/>
    </row>
    <row r="28" spans="1:7" ht="12.75" customHeight="1" x14ac:dyDescent="0.2">
      <c r="A28" s="48" t="s">
        <v>4</v>
      </c>
      <c r="B28" s="130"/>
      <c r="C28" s="130"/>
      <c r="D28" s="130"/>
      <c r="E28" s="130"/>
      <c r="F28" s="130"/>
      <c r="G28" s="144"/>
    </row>
    <row r="29" spans="1:7" ht="12.75" customHeight="1" x14ac:dyDescent="0.2">
      <c r="A29" s="49" t="s">
        <v>12</v>
      </c>
      <c r="B29" s="130">
        <v>288763.8</v>
      </c>
      <c r="C29" s="130">
        <v>67223.5</v>
      </c>
      <c r="D29" s="130">
        <v>33155.199999999997</v>
      </c>
      <c r="E29" s="130">
        <v>181930</v>
      </c>
      <c r="F29" s="130">
        <v>3356.2</v>
      </c>
      <c r="G29" s="144">
        <v>3288.7</v>
      </c>
    </row>
    <row r="30" spans="1:7" ht="12.75" customHeight="1" x14ac:dyDescent="0.2">
      <c r="A30" s="49" t="s">
        <v>13</v>
      </c>
      <c r="B30" s="130">
        <v>27706.6</v>
      </c>
      <c r="C30" s="130">
        <v>852</v>
      </c>
      <c r="D30" s="130">
        <v>23719.3</v>
      </c>
      <c r="E30" s="130">
        <v>2968</v>
      </c>
      <c r="F30" s="130">
        <v>9639.7999999999993</v>
      </c>
      <c r="G30" s="144">
        <v>627.79999999999995</v>
      </c>
    </row>
    <row r="31" spans="1:7" ht="12.75" customHeight="1" x14ac:dyDescent="0.2">
      <c r="A31" s="49" t="s">
        <v>14</v>
      </c>
      <c r="B31" s="130">
        <v>4593.1000000000004</v>
      </c>
      <c r="C31" s="130">
        <v>212</v>
      </c>
      <c r="D31" s="130">
        <v>4225.1000000000004</v>
      </c>
      <c r="E31" s="130">
        <v>47.3</v>
      </c>
      <c r="F31" s="130">
        <v>4147.8</v>
      </c>
      <c r="G31" s="144">
        <v>1081.5</v>
      </c>
    </row>
    <row r="32" spans="1:7" ht="12.75" customHeight="1" x14ac:dyDescent="0.2">
      <c r="A32" s="49" t="s">
        <v>15</v>
      </c>
      <c r="B32" s="130">
        <v>30212.400000000001</v>
      </c>
      <c r="C32" s="130" t="s">
        <v>222</v>
      </c>
      <c r="D32" s="130">
        <v>15265.2</v>
      </c>
      <c r="E32" s="130">
        <v>12257.1</v>
      </c>
      <c r="F32" s="130">
        <v>3687.4</v>
      </c>
      <c r="G32" s="144">
        <v>3090.3</v>
      </c>
    </row>
    <row r="33" spans="1:7" ht="12.75" customHeight="1" x14ac:dyDescent="0.2">
      <c r="A33" s="49" t="s">
        <v>38</v>
      </c>
      <c r="B33" s="130">
        <v>75276.399999999994</v>
      </c>
      <c r="C33" s="130">
        <v>5277.1</v>
      </c>
      <c r="D33" s="130">
        <v>68316.7</v>
      </c>
      <c r="E33" s="130">
        <v>30</v>
      </c>
      <c r="F33" s="130">
        <v>904.3</v>
      </c>
      <c r="G33" s="144">
        <v>904.3</v>
      </c>
    </row>
    <row r="34" spans="1:7" ht="12.75" customHeight="1" x14ac:dyDescent="0.2">
      <c r="A34" s="49" t="s">
        <v>32</v>
      </c>
      <c r="B34" s="130"/>
      <c r="C34" s="130"/>
      <c r="D34" s="130"/>
      <c r="E34" s="130"/>
      <c r="F34" s="130"/>
      <c r="G34" s="144"/>
    </row>
    <row r="35" spans="1:7" ht="12.75" customHeight="1" x14ac:dyDescent="0.2">
      <c r="A35" s="48" t="s">
        <v>10</v>
      </c>
      <c r="B35" s="130"/>
      <c r="C35" s="130"/>
      <c r="D35" s="130"/>
      <c r="E35" s="130"/>
      <c r="F35" s="130"/>
      <c r="G35" s="144"/>
    </row>
    <row r="36" spans="1:7" ht="12.75" customHeight="1" x14ac:dyDescent="0.2">
      <c r="A36" s="49" t="s">
        <v>39</v>
      </c>
      <c r="B36" s="130">
        <v>53188.7</v>
      </c>
      <c r="C36" s="130">
        <v>410</v>
      </c>
      <c r="D36" s="130">
        <v>52705.3</v>
      </c>
      <c r="E36" s="130" t="s">
        <v>222</v>
      </c>
      <c r="F36" s="130" t="s">
        <v>222</v>
      </c>
      <c r="G36" s="144" t="s">
        <v>222</v>
      </c>
    </row>
    <row r="37" spans="1:7" ht="12.75" customHeight="1" x14ac:dyDescent="0.2">
      <c r="A37" s="45" t="s">
        <v>96</v>
      </c>
      <c r="B37" s="129">
        <v>252183.5</v>
      </c>
      <c r="C37" s="129">
        <v>37560.699999999997</v>
      </c>
      <c r="D37" s="129">
        <v>77642.100000000006</v>
      </c>
      <c r="E37" s="129">
        <v>9050.2000000000007</v>
      </c>
      <c r="F37" s="129">
        <v>31808.5</v>
      </c>
      <c r="G37" s="135">
        <v>3576.4</v>
      </c>
    </row>
    <row r="38" spans="1:7" ht="12.75" customHeight="1" x14ac:dyDescent="0.2">
      <c r="A38" s="46" t="s">
        <v>2</v>
      </c>
      <c r="B38" s="129"/>
      <c r="C38" s="209"/>
      <c r="D38" s="128"/>
      <c r="E38" s="128"/>
      <c r="F38" s="128"/>
      <c r="G38" s="135"/>
    </row>
    <row r="39" spans="1:7" ht="12.75" customHeight="1" x14ac:dyDescent="0.2">
      <c r="A39" s="47" t="s">
        <v>3</v>
      </c>
      <c r="B39" s="130"/>
      <c r="C39" s="208"/>
      <c r="D39" s="130"/>
      <c r="E39" s="130"/>
      <c r="F39" s="130"/>
      <c r="G39" s="144"/>
    </row>
    <row r="40" spans="1:7" ht="12.75" customHeight="1" x14ac:dyDescent="0.2">
      <c r="A40" s="48" t="s">
        <v>4</v>
      </c>
      <c r="B40" s="129"/>
      <c r="C40" s="129"/>
      <c r="D40" s="129"/>
      <c r="E40" s="129"/>
      <c r="F40" s="129"/>
      <c r="G40" s="135"/>
    </row>
    <row r="41" spans="1:7" ht="12.75" customHeight="1" x14ac:dyDescent="0.2">
      <c r="A41" s="49" t="s">
        <v>17</v>
      </c>
      <c r="B41" s="130">
        <v>35069.1</v>
      </c>
      <c r="C41" s="130">
        <v>1964</v>
      </c>
      <c r="D41" s="130">
        <v>8393.2000000000007</v>
      </c>
      <c r="E41" s="130">
        <v>407.2</v>
      </c>
      <c r="F41" s="130">
        <v>897.9</v>
      </c>
      <c r="G41" s="144">
        <v>897.9</v>
      </c>
    </row>
    <row r="42" spans="1:7" ht="12.75" customHeight="1" x14ac:dyDescent="0.2">
      <c r="A42" s="49" t="s">
        <v>18</v>
      </c>
      <c r="B42" s="130">
        <v>35084.699999999997</v>
      </c>
      <c r="C42" s="130">
        <v>18682.099999999999</v>
      </c>
      <c r="D42" s="130">
        <v>16016.6</v>
      </c>
      <c r="E42" s="130">
        <v>12</v>
      </c>
      <c r="F42" s="130">
        <v>21.4</v>
      </c>
      <c r="G42" s="144">
        <v>21.4</v>
      </c>
    </row>
    <row r="43" spans="1:7" ht="12.75" customHeight="1" x14ac:dyDescent="0.2">
      <c r="A43" s="49" t="s">
        <v>19</v>
      </c>
      <c r="B43" s="130">
        <v>5580.8</v>
      </c>
      <c r="C43" s="130">
        <v>3166.4</v>
      </c>
      <c r="D43" s="130">
        <v>2098.8000000000002</v>
      </c>
      <c r="E43" s="130">
        <v>281.60000000000002</v>
      </c>
      <c r="F43" s="130">
        <v>9425.4</v>
      </c>
      <c r="G43" s="144">
        <v>253.7</v>
      </c>
    </row>
    <row r="44" spans="1:7" ht="12.75" customHeight="1" x14ac:dyDescent="0.2">
      <c r="A44" s="49" t="s">
        <v>20</v>
      </c>
      <c r="B44" s="130">
        <v>98077.6</v>
      </c>
      <c r="C44" s="130">
        <v>9380</v>
      </c>
      <c r="D44" s="130">
        <v>24022.7</v>
      </c>
      <c r="E44" s="130">
        <v>7082.8</v>
      </c>
      <c r="F44" s="130">
        <v>16074.7</v>
      </c>
      <c r="G44" s="144">
        <v>838.7</v>
      </c>
    </row>
    <row r="45" spans="1:7" ht="12.75" customHeight="1" x14ac:dyDescent="0.2">
      <c r="A45" s="49" t="s">
        <v>21</v>
      </c>
      <c r="B45" s="130">
        <v>12413.5</v>
      </c>
      <c r="C45" s="130" t="s">
        <v>222</v>
      </c>
      <c r="D45" s="130">
        <v>7270.6</v>
      </c>
      <c r="E45" s="130">
        <v>206.7</v>
      </c>
      <c r="F45" s="130">
        <v>2771.1</v>
      </c>
      <c r="G45" s="144">
        <v>231.5</v>
      </c>
    </row>
    <row r="46" spans="1:7" ht="12.75" customHeight="1" x14ac:dyDescent="0.2">
      <c r="A46" s="49" t="s">
        <v>22</v>
      </c>
      <c r="B46" s="130">
        <v>24643.1</v>
      </c>
      <c r="C46" s="130">
        <v>32.200000000000003</v>
      </c>
      <c r="D46" s="130">
        <v>4955.1000000000004</v>
      </c>
      <c r="E46" s="130">
        <v>763.2</v>
      </c>
      <c r="F46" s="130">
        <v>1803.7</v>
      </c>
      <c r="G46" s="144">
        <v>865.7</v>
      </c>
    </row>
    <row r="47" spans="1:7" ht="12.75" customHeight="1" x14ac:dyDescent="0.2">
      <c r="A47" s="49" t="s">
        <v>23</v>
      </c>
      <c r="B47" s="130">
        <v>41314.699999999997</v>
      </c>
      <c r="C47" s="130">
        <v>4336</v>
      </c>
      <c r="D47" s="130">
        <v>14885.1</v>
      </c>
      <c r="E47" s="130">
        <v>296.7</v>
      </c>
      <c r="F47" s="130">
        <v>814.3</v>
      </c>
      <c r="G47" s="144">
        <v>467.5</v>
      </c>
    </row>
    <row r="48" spans="1:7" ht="12.75" customHeight="1" x14ac:dyDescent="0.2">
      <c r="A48" s="50" t="s">
        <v>102</v>
      </c>
      <c r="B48" s="129">
        <v>64750.2</v>
      </c>
      <c r="C48" s="129">
        <v>3156.8</v>
      </c>
      <c r="D48" s="129">
        <v>50952.1</v>
      </c>
      <c r="E48" s="129">
        <v>1050.3</v>
      </c>
      <c r="F48" s="129">
        <v>11169.9</v>
      </c>
      <c r="G48" s="135">
        <v>5652.6</v>
      </c>
    </row>
    <row r="49" spans="1:7" ht="12.75" customHeight="1" x14ac:dyDescent="0.2">
      <c r="A49" s="46" t="s">
        <v>2</v>
      </c>
      <c r="B49" s="129"/>
      <c r="C49" s="128"/>
      <c r="D49" s="128"/>
      <c r="E49" s="128"/>
      <c r="F49" s="128"/>
      <c r="G49" s="135"/>
    </row>
    <row r="50" spans="1:7" ht="12.75" customHeight="1" x14ac:dyDescent="0.2">
      <c r="A50" s="47" t="s">
        <v>3</v>
      </c>
      <c r="B50" s="64"/>
      <c r="C50" s="64"/>
      <c r="D50" s="64"/>
      <c r="E50" s="64"/>
      <c r="F50" s="64"/>
      <c r="G50" s="65"/>
    </row>
    <row r="51" spans="1:7" ht="12.75" customHeight="1" x14ac:dyDescent="0.2">
      <c r="A51" s="48" t="s">
        <v>4</v>
      </c>
      <c r="B51" s="64"/>
      <c r="C51" s="64"/>
      <c r="D51" s="64"/>
      <c r="E51" s="64"/>
      <c r="F51" s="64"/>
      <c r="G51" s="65"/>
    </row>
    <row r="52" spans="1:7" ht="12.75" customHeight="1" x14ac:dyDescent="0.2">
      <c r="A52" s="49" t="s">
        <v>25</v>
      </c>
      <c r="B52" s="130">
        <v>26649.5</v>
      </c>
      <c r="C52" s="130">
        <v>1844.5</v>
      </c>
      <c r="D52" s="130">
        <v>24749.5</v>
      </c>
      <c r="E52" s="130">
        <v>16.5</v>
      </c>
      <c r="F52" s="130">
        <v>2672.7</v>
      </c>
      <c r="G52" s="144">
        <v>1223.5999999999999</v>
      </c>
    </row>
    <row r="53" spans="1:7" ht="12.75" customHeight="1" x14ac:dyDescent="0.2">
      <c r="A53" s="49" t="s">
        <v>26</v>
      </c>
      <c r="B53" s="130">
        <v>5367.8</v>
      </c>
      <c r="C53" s="130" t="s">
        <v>222</v>
      </c>
      <c r="D53" s="130">
        <v>2565.9</v>
      </c>
      <c r="E53" s="130">
        <v>560.4</v>
      </c>
      <c r="F53" s="130">
        <v>1008.5</v>
      </c>
      <c r="G53" s="144">
        <v>982.6</v>
      </c>
    </row>
    <row r="54" spans="1:7" ht="12.75" customHeight="1" x14ac:dyDescent="0.2">
      <c r="A54" s="49" t="s">
        <v>27</v>
      </c>
      <c r="B54" s="130">
        <v>18973.2</v>
      </c>
      <c r="C54" s="130">
        <v>877.3</v>
      </c>
      <c r="D54" s="130">
        <v>16454.3</v>
      </c>
      <c r="E54" s="130">
        <v>72.599999999999994</v>
      </c>
      <c r="F54" s="130">
        <v>2961.3</v>
      </c>
      <c r="G54" s="144">
        <v>2396</v>
      </c>
    </row>
    <row r="55" spans="1:7" ht="12.75" customHeight="1" x14ac:dyDescent="0.2">
      <c r="A55" s="49" t="s">
        <v>28</v>
      </c>
      <c r="B55" s="130">
        <v>6460</v>
      </c>
      <c r="C55" s="130" t="s">
        <v>222</v>
      </c>
      <c r="D55" s="130">
        <v>5162.3</v>
      </c>
      <c r="E55" s="130">
        <v>386.7</v>
      </c>
      <c r="F55" s="130">
        <v>3207</v>
      </c>
      <c r="G55" s="144">
        <v>84</v>
      </c>
    </row>
    <row r="56" spans="1:7" ht="12.75" customHeight="1" x14ac:dyDescent="0.2">
      <c r="A56" s="49" t="s">
        <v>29</v>
      </c>
      <c r="B56" s="130">
        <v>1642.2</v>
      </c>
      <c r="C56" s="130">
        <v>415</v>
      </c>
      <c r="D56" s="130">
        <v>1198.5999999999999</v>
      </c>
      <c r="E56" s="130">
        <v>14.1</v>
      </c>
      <c r="F56" s="130">
        <v>1240.8</v>
      </c>
      <c r="G56" s="144">
        <v>886.8</v>
      </c>
    </row>
    <row r="57" spans="1:7" ht="12.75" customHeight="1" x14ac:dyDescent="0.2">
      <c r="A57" s="49" t="s">
        <v>32</v>
      </c>
      <c r="B57" s="130"/>
      <c r="C57" s="130"/>
      <c r="D57" s="130"/>
      <c r="E57" s="130"/>
      <c r="F57" s="64"/>
      <c r="G57" s="65"/>
    </row>
    <row r="58" spans="1:7" ht="12.75" customHeight="1" x14ac:dyDescent="0.2">
      <c r="A58" s="48" t="s">
        <v>10</v>
      </c>
      <c r="B58" s="130"/>
      <c r="C58" s="130"/>
      <c r="D58" s="130"/>
      <c r="E58" s="130"/>
      <c r="F58" s="130"/>
      <c r="G58" s="144"/>
    </row>
    <row r="59" spans="1:7" ht="12.75" customHeight="1" x14ac:dyDescent="0.2">
      <c r="A59" s="49" t="s">
        <v>30</v>
      </c>
      <c r="B59" s="130">
        <v>5657.5</v>
      </c>
      <c r="C59" s="130">
        <v>20</v>
      </c>
      <c r="D59" s="130">
        <v>821.5</v>
      </c>
      <c r="E59" s="130" t="s">
        <v>222</v>
      </c>
      <c r="F59" s="64">
        <v>79.599999999999994</v>
      </c>
      <c r="G59" s="65">
        <v>79.599999999999994</v>
      </c>
    </row>
    <row r="60" spans="1:7" x14ac:dyDescent="0.2">
      <c r="B60" s="145"/>
      <c r="C60" s="145"/>
      <c r="D60" s="145"/>
      <c r="E60" s="145"/>
      <c r="F60" s="145"/>
      <c r="G60" s="145"/>
    </row>
  </sheetData>
  <mergeCells count="8">
    <mergeCell ref="A5:A8"/>
    <mergeCell ref="B5:E5"/>
    <mergeCell ref="F5:G5"/>
    <mergeCell ref="B6:B7"/>
    <mergeCell ref="C6:E6"/>
    <mergeCell ref="F6:F7"/>
    <mergeCell ref="G6:G7"/>
    <mergeCell ref="B8:G8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4" fitToHeight="0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TABL. 1.</vt:lpstr>
      <vt:lpstr>TABL. 2.</vt:lpstr>
      <vt:lpstr>TABL. 3.</vt:lpstr>
      <vt:lpstr>TABL. 4. </vt:lpstr>
      <vt:lpstr>TABL. 5. </vt:lpstr>
      <vt:lpstr>TABL. 6.</vt:lpstr>
      <vt:lpstr>TABL. 7.</vt:lpstr>
      <vt:lpstr>TABL. 8.</vt:lpstr>
      <vt:lpstr>TABL. 9.</vt:lpstr>
      <vt:lpstr>TABL. 10A</vt:lpstr>
      <vt:lpstr>TABL. 10B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Matysiak Aneta</dc:creator>
  <cp:lastModifiedBy>Wastowska Monika</cp:lastModifiedBy>
  <cp:lastPrinted>2014-08-26T08:25:00Z</cp:lastPrinted>
  <dcterms:created xsi:type="dcterms:W3CDTF">2013-11-04T08:58:03Z</dcterms:created>
  <dcterms:modified xsi:type="dcterms:W3CDTF">2016-01-20T14:38:52Z</dcterms:modified>
</cp:coreProperties>
</file>