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drawings/drawing115.xml" ContentType="application/vnd.openxmlformats-officedocument.drawing+xml"/>
  <Override PartName="/xl/drawings/drawing116.xml" ContentType="application/vnd.openxmlformats-officedocument.drawing+xml"/>
  <Override PartName="/xl/drawings/drawing117.xml" ContentType="application/vnd.openxmlformats-officedocument.drawing+xml"/>
  <Override PartName="/xl/drawings/drawing118.xml" ContentType="application/vnd.openxmlformats-officedocument.drawing+xml"/>
  <Override PartName="/xl/drawings/drawing119.xml" ContentType="application/vnd.openxmlformats-officedocument.drawing+xml"/>
  <Override PartName="/xl/drawings/drawing120.xml" ContentType="application/vnd.openxmlformats-officedocument.drawing+xml"/>
  <Override PartName="/xl/drawings/drawing121.xml" ContentType="application/vnd.openxmlformats-officedocument.drawing+xml"/>
  <Override PartName="/xl/drawings/drawing122.xml" ContentType="application/vnd.openxmlformats-officedocument.drawing+xml"/>
  <Override PartName="/xl/drawings/drawing123.xml" ContentType="application/vnd.openxmlformats-officedocument.drawing+xml"/>
  <Override PartName="/xl/drawings/drawing124.xml" ContentType="application/vnd.openxmlformats-officedocument.drawing+xml"/>
  <Override PartName="/xl/drawings/drawing125.xml" ContentType="application/vnd.openxmlformats-officedocument.drawing+xml"/>
  <Override PartName="/xl/drawings/drawing126.xml" ContentType="application/vnd.openxmlformats-officedocument.drawing+xml"/>
  <Override PartName="/xl/drawings/drawing127.xml" ContentType="application/vnd.openxmlformats-officedocument.drawing+xml"/>
  <Override PartName="/xl/drawings/drawing128.xml" ContentType="application/vnd.openxmlformats-officedocument.drawing+xml"/>
  <Override PartName="/xl/drawings/drawing129.xml" ContentType="application/vnd.openxmlformats-officedocument.drawing+xml"/>
  <Override PartName="/xl/drawings/drawing130.xml" ContentType="application/vnd.openxmlformats-officedocument.drawing+xml"/>
  <Override PartName="/xl/drawings/drawing131.xml" ContentType="application/vnd.openxmlformats-officedocument.drawing+xml"/>
  <Override PartName="/xl/drawings/drawing132.xml" ContentType="application/vnd.openxmlformats-officedocument.drawing+xml"/>
  <Override PartName="/xl/drawings/drawing133.xml" ContentType="application/vnd.openxmlformats-officedocument.drawing+xml"/>
  <Override PartName="/xl/drawings/drawing134.xml" ContentType="application/vnd.openxmlformats-officedocument.drawing+xml"/>
  <Override PartName="/xl/drawings/drawing135.xml" ContentType="application/vnd.openxmlformats-officedocument.drawing+xml"/>
  <Override PartName="/xl/drawings/drawing136.xml" ContentType="application/vnd.openxmlformats-officedocument.drawing+xml"/>
  <Override PartName="/xl/drawings/drawing137.xml" ContentType="application/vnd.openxmlformats-officedocument.drawing+xml"/>
  <Override PartName="/xl/drawings/drawing138.xml" ContentType="application/vnd.openxmlformats-officedocument.drawing+xml"/>
  <Override PartName="/xl/drawings/drawing139.xml" ContentType="application/vnd.openxmlformats-officedocument.drawing+xml"/>
  <Override PartName="/xl/drawings/drawing140.xml" ContentType="application/vnd.openxmlformats-officedocument.drawing+xml"/>
  <Override PartName="/xl/drawings/drawing141.xml" ContentType="application/vnd.openxmlformats-officedocument.drawing+xml"/>
  <Override PartName="/xl/drawings/drawing142.xml" ContentType="application/vnd.openxmlformats-officedocument.drawing+xml"/>
  <Override PartName="/xl/drawings/drawing143.xml" ContentType="application/vnd.openxmlformats-officedocument.drawing+xml"/>
  <Override PartName="/xl/drawings/drawing144.xml" ContentType="application/vnd.openxmlformats-officedocument.drawing+xml"/>
  <Override PartName="/xl/drawings/drawing145.xml" ContentType="application/vnd.openxmlformats-officedocument.drawing+xml"/>
  <Override PartName="/xl/drawings/drawing146.xml" ContentType="application/vnd.openxmlformats-officedocument.drawing+xml"/>
  <Override PartName="/xl/drawings/drawing147.xml" ContentType="application/vnd.openxmlformats-officedocument.drawing+xml"/>
  <Override PartName="/xl/drawings/drawing148.xml" ContentType="application/vnd.openxmlformats-officedocument.drawing+xml"/>
  <Override PartName="/xl/drawings/drawing149.xml" ContentType="application/vnd.openxmlformats-officedocument.drawing+xml"/>
  <Override PartName="/xl/drawings/drawing150.xml" ContentType="application/vnd.openxmlformats-officedocument.drawing+xml"/>
  <Override PartName="/xl/drawings/drawing151.xml" ContentType="application/vnd.openxmlformats-officedocument.drawing+xml"/>
  <Override PartName="/xl/drawings/drawing152.xml" ContentType="application/vnd.openxmlformats-officedocument.drawing+xml"/>
  <Override PartName="/xl/drawings/drawing153.xml" ContentType="application/vnd.openxmlformats-officedocument.drawing+xml"/>
  <Override PartName="/xl/drawings/drawing154.xml" ContentType="application/vnd.openxmlformats-officedocument.drawing+xml"/>
  <Override PartName="/xl/drawings/drawing155.xml" ContentType="application/vnd.openxmlformats-officedocument.drawing+xml"/>
  <Override PartName="/xl/drawings/drawing156.xml" ContentType="application/vnd.openxmlformats-officedocument.drawing+xml"/>
  <Override PartName="/xl/drawings/drawing157.xml" ContentType="application/vnd.openxmlformats-officedocument.drawing+xml"/>
  <Override PartName="/xl/drawings/drawing158.xml" ContentType="application/vnd.openxmlformats-officedocument.drawing+xml"/>
  <Override PartName="/xl/drawings/drawing159.xml" ContentType="application/vnd.openxmlformats-officedocument.drawing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xl/drawings/drawing172.xml" ContentType="application/vnd.openxmlformats-officedocument.drawing+xml"/>
  <Override PartName="/xl/drawings/drawing173.xml" ContentType="application/vnd.openxmlformats-officedocument.drawing+xml"/>
  <Override PartName="/xl/drawings/drawing174.xml" ContentType="application/vnd.openxmlformats-officedocument.drawing+xml"/>
  <Override PartName="/xl/drawings/drawing175.xml" ContentType="application/vnd.openxmlformats-officedocument.drawing+xml"/>
  <Override PartName="/xl/drawings/drawing176.xml" ContentType="application/vnd.openxmlformats-officedocument.drawing+xml"/>
  <Override PartName="/xl/drawings/drawing177.xml" ContentType="application/vnd.openxmlformats-officedocument.drawing+xml"/>
  <Override PartName="/xl/drawings/drawing178.xml" ContentType="application/vnd.openxmlformats-officedocument.drawing+xml"/>
  <Override PartName="/xl/drawings/drawing179.xml" ContentType="application/vnd.openxmlformats-officedocument.drawing+xml"/>
  <Override PartName="/xl/drawings/drawing180.xml" ContentType="application/vnd.openxmlformats-officedocument.drawing+xml"/>
  <Override PartName="/xl/drawings/drawing181.xml" ContentType="application/vnd.openxmlformats-officedocument.drawing+xml"/>
  <Override PartName="/xl/drawings/drawing182.xml" ContentType="application/vnd.openxmlformats-officedocument.drawing+xml"/>
  <Override PartName="/xl/drawings/drawing183.xml" ContentType="application/vnd.openxmlformats-officedocument.drawing+xml"/>
  <Override PartName="/xl/drawings/drawing184.xml" ContentType="application/vnd.openxmlformats-officedocument.drawing+xml"/>
  <Override PartName="/xl/drawings/drawing185.xml" ContentType="application/vnd.openxmlformats-officedocument.drawing+xml"/>
  <Override PartName="/xl/drawings/drawing186.xml" ContentType="application/vnd.openxmlformats-officedocument.drawing+xml"/>
  <Override PartName="/xl/drawings/drawing187.xml" ContentType="application/vnd.openxmlformats-officedocument.drawing+xml"/>
  <Override PartName="/xl/drawings/drawing188.xml" ContentType="application/vnd.openxmlformats-officedocument.drawing+xml"/>
  <Override PartName="/xl/drawings/drawing189.xml" ContentType="application/vnd.openxmlformats-officedocument.drawing+xml"/>
  <Override PartName="/xl/drawings/drawing190.xml" ContentType="application/vnd.openxmlformats-officedocument.drawing+xml"/>
  <Override PartName="/xl/drawings/drawing19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C:\Users\szylderowiczm\Desktop\Internet 2015\publikacje\ochrona i leśnictwo\"/>
    </mc:Choice>
  </mc:AlternateContent>
  <bookViews>
    <workbookView xWindow="0" yWindow="0" windowWidth="28800" windowHeight="12435" tabRatio="816"/>
  </bookViews>
  <sheets>
    <sheet name="SPIS DZIAŁÓW" sheetId="2" r:id="rId1"/>
    <sheet name="TABLICE PRZEGLĄDOWE" sheetId="3" r:id="rId2"/>
    <sheet name="I" sheetId="4" r:id="rId3"/>
    <sheet name="II(1)" sheetId="5" r:id="rId4"/>
    <sheet name="II(2)" sheetId="6" r:id="rId5"/>
    <sheet name="II(3)" sheetId="7" r:id="rId6"/>
    <sheet name="II(4)" sheetId="8" r:id="rId7"/>
    <sheet name="II(5)" sheetId="9" r:id="rId8"/>
    <sheet name="II(6)" sheetId="10" r:id="rId9"/>
    <sheet name="II(7)" sheetId="11" r:id="rId10"/>
    <sheet name="II(8)" sheetId="12" r:id="rId11"/>
    <sheet name="II(9)" sheetId="16" r:id="rId12"/>
    <sheet name="II(10)" sheetId="13" r:id="rId13"/>
    <sheet name="II(11)" sheetId="14" r:id="rId14"/>
    <sheet name="II(12)" sheetId="15" r:id="rId15"/>
    <sheet name="II(13)" sheetId="17" r:id="rId16"/>
    <sheet name="III" sheetId="18" r:id="rId17"/>
    <sheet name="SPIS TABLIC DZIAŁ I" sheetId="19" r:id="rId18"/>
    <sheet name="1" sheetId="20" r:id="rId19"/>
    <sheet name="2" sheetId="21" r:id="rId20"/>
    <sheet name="3" sheetId="22" r:id="rId21"/>
    <sheet name="4" sheetId="24" r:id="rId22"/>
    <sheet name="5" sheetId="198" r:id="rId23"/>
    <sheet name="6" sheetId="25" r:id="rId24"/>
    <sheet name="7" sheetId="28" r:id="rId25"/>
    <sheet name="SPIS TABLIC DZIAŁ II" sheetId="29" r:id="rId26"/>
    <sheet name="1(8)" sheetId="30" r:id="rId27"/>
    <sheet name="2(9)" sheetId="31" r:id="rId28"/>
    <sheet name="3(10)" sheetId="32" r:id="rId29"/>
    <sheet name="4(11)" sheetId="33" r:id="rId30"/>
    <sheet name="5(12)" sheetId="34" r:id="rId31"/>
    <sheet name="6(13)" sheetId="35" r:id="rId32"/>
    <sheet name="7(14)" sheetId="36" r:id="rId33"/>
    <sheet name="8(15)" sheetId="37" r:id="rId34"/>
    <sheet name="9(16)" sheetId="38" r:id="rId35"/>
    <sheet name="10(17)" sheetId="39" r:id="rId36"/>
    <sheet name="11(18)" sheetId="40" r:id="rId37"/>
    <sheet name="12(19)" sheetId="41" r:id="rId38"/>
    <sheet name="13(20)" sheetId="42" r:id="rId39"/>
    <sheet name="14(21)" sheetId="43" r:id="rId40"/>
    <sheet name="15(22)" sheetId="44" r:id="rId41"/>
    <sheet name="16(23)" sheetId="45" r:id="rId42"/>
    <sheet name="17(24)" sheetId="46" r:id="rId43"/>
    <sheet name="SPIS TABLIC DZIAŁ III" sheetId="47" r:id="rId44"/>
    <sheet name="1(25)" sheetId="49" r:id="rId45"/>
    <sheet name="2(26)" sheetId="50" r:id="rId46"/>
    <sheet name="3(27)" sheetId="51" r:id="rId47"/>
    <sheet name="4(28)" sheetId="52" r:id="rId48"/>
    <sheet name="5(29)" sheetId="53" r:id="rId49"/>
    <sheet name="6(30)" sheetId="54" r:id="rId50"/>
    <sheet name="7(31)" sheetId="56" r:id="rId51"/>
    <sheet name="8(32)" sheetId="57" r:id="rId52"/>
    <sheet name="9(33)" sheetId="58" r:id="rId53"/>
    <sheet name="10(34)" sheetId="59" r:id="rId54"/>
    <sheet name="11(35)" sheetId="60" r:id="rId55"/>
    <sheet name="12(36)" sheetId="61" r:id="rId56"/>
    <sheet name="13(37)" sheetId="62" r:id="rId57"/>
    <sheet name="14(38)" sheetId="63" r:id="rId58"/>
    <sheet name="15(39)" sheetId="64" r:id="rId59"/>
    <sheet name="16(40)" sheetId="65" r:id="rId60"/>
    <sheet name="17(41)" sheetId="66" r:id="rId61"/>
    <sheet name="18(42)" sheetId="67" r:id="rId62"/>
    <sheet name="19(43)" sheetId="68" r:id="rId63"/>
    <sheet name="20(44)" sheetId="69" r:id="rId64"/>
    <sheet name="21(45)" sheetId="70" r:id="rId65"/>
    <sheet name="22(46)" sheetId="71" r:id="rId66"/>
    <sheet name="23(47)" sheetId="72" r:id="rId67"/>
    <sheet name="24(48)" sheetId="73" r:id="rId68"/>
    <sheet name="25(49)" sheetId="74" r:id="rId69"/>
    <sheet name="26(50)" sheetId="75" r:id="rId70"/>
    <sheet name="27(51)" sheetId="76" r:id="rId71"/>
    <sheet name="28(52)" sheetId="77" r:id="rId72"/>
    <sheet name="29(53)" sheetId="78" r:id="rId73"/>
    <sheet name="30(54)" sheetId="80" r:id="rId74"/>
    <sheet name="31(55)" sheetId="81" r:id="rId75"/>
    <sheet name="32(56)" sheetId="82" r:id="rId76"/>
    <sheet name="SPIS TABLIC DZIAŁ IV" sheetId="84" r:id="rId77"/>
    <sheet name="1(57)" sheetId="85" r:id="rId78"/>
    <sheet name="2(58)" sheetId="86" r:id="rId79"/>
    <sheet name="3(59)" sheetId="87" r:id="rId80"/>
    <sheet name="4(60)" sheetId="88" r:id="rId81"/>
    <sheet name="5(61)" sheetId="89" r:id="rId82"/>
    <sheet name="6(62)" sheetId="91" r:id="rId83"/>
    <sheet name="7(63)" sheetId="92" r:id="rId84"/>
    <sheet name="8(64)" sheetId="93" r:id="rId85"/>
    <sheet name="9(65)" sheetId="94" r:id="rId86"/>
    <sheet name="10(66)" sheetId="95" r:id="rId87"/>
    <sheet name="11(67)" sheetId="96" r:id="rId88"/>
    <sheet name="12(68)" sheetId="97" r:id="rId89"/>
    <sheet name="13(69)" sheetId="98" r:id="rId90"/>
    <sheet name="14(70)" sheetId="99" r:id="rId91"/>
    <sheet name="15(71)" sheetId="100" r:id="rId92"/>
    <sheet name="16(72)" sheetId="101" r:id="rId93"/>
    <sheet name="SPIS TABLIC DZIAŁ V" sheetId="102" r:id="rId94"/>
    <sheet name="1(73)" sheetId="103" r:id="rId95"/>
    <sheet name="2(74)" sheetId="104" r:id="rId96"/>
    <sheet name="3(75)" sheetId="105" r:id="rId97"/>
    <sheet name="4(76)" sheetId="106" r:id="rId98"/>
    <sheet name="5(77)" sheetId="107" r:id="rId99"/>
    <sheet name="6(78)" sheetId="108" r:id="rId100"/>
    <sheet name="7(79)" sheetId="110" r:id="rId101"/>
    <sheet name="8(80)" sheetId="111" r:id="rId102"/>
    <sheet name="9(81)" sheetId="112" r:id="rId103"/>
    <sheet name="10(82)" sheetId="113" r:id="rId104"/>
    <sheet name="11(83)" sheetId="114" r:id="rId105"/>
    <sheet name="12(84)" sheetId="115" r:id="rId106"/>
    <sheet name="13(85)" sheetId="116" r:id="rId107"/>
    <sheet name="14(86)" sheetId="117" r:id="rId108"/>
    <sheet name="15(87)" sheetId="118" r:id="rId109"/>
    <sheet name="16(88)" sheetId="119" r:id="rId110"/>
    <sheet name="17(89)" sheetId="120" r:id="rId111"/>
    <sheet name="18(90)" sheetId="121" r:id="rId112"/>
    <sheet name="19(91)" sheetId="122" r:id="rId113"/>
    <sheet name="20(92)" sheetId="123" r:id="rId114"/>
    <sheet name="21(93)" sheetId="124" r:id="rId115"/>
    <sheet name="22(94)" sheetId="125" r:id="rId116"/>
    <sheet name="23(95)" sheetId="126" r:id="rId117"/>
    <sheet name="24(96)" sheetId="127" r:id="rId118"/>
    <sheet name="25(97)" sheetId="199" r:id="rId119"/>
    <sheet name="26(98)" sheetId="200" r:id="rId120"/>
    <sheet name="27(99)" sheetId="201" r:id="rId121"/>
    <sheet name="28(100)" sheetId="202" r:id="rId122"/>
    <sheet name="29(101)" sheetId="203" r:id="rId123"/>
    <sheet name="30(102)" sheetId="204" r:id="rId124"/>
    <sheet name="31(103)" sheetId="128" r:id="rId125"/>
    <sheet name="32(104)" sheetId="129" r:id="rId126"/>
    <sheet name="33(105)" sheetId="130" r:id="rId127"/>
    <sheet name="34(106)" sheetId="131" r:id="rId128"/>
    <sheet name="35(107)" sheetId="132" r:id="rId129"/>
    <sheet name="36(108)" sheetId="133" r:id="rId130"/>
    <sheet name="37(109)" sheetId="134" r:id="rId131"/>
    <sheet name="38(110)" sheetId="135" r:id="rId132"/>
    <sheet name="39(111)" sheetId="136" r:id="rId133"/>
    <sheet name="40(112)" sheetId="137" r:id="rId134"/>
    <sheet name="41(113)" sheetId="138" r:id="rId135"/>
    <sheet name="42(114)" sheetId="139" r:id="rId136"/>
    <sheet name="43(115)" sheetId="140" r:id="rId137"/>
    <sheet name="44(116)" sheetId="205" r:id="rId138"/>
    <sheet name="45(117)" sheetId="206" r:id="rId139"/>
    <sheet name="46(118)" sheetId="141" r:id="rId140"/>
    <sheet name="47(119)" sheetId="142" r:id="rId141"/>
    <sheet name="48(120)" sheetId="143" r:id="rId142"/>
    <sheet name="49(121)" sheetId="144" r:id="rId143"/>
    <sheet name="50(122)" sheetId="146" r:id="rId144"/>
    <sheet name="51(123)" sheetId="147" r:id="rId145"/>
    <sheet name="SPIS TABLIC DZIAŁ VI" sheetId="149" r:id="rId146"/>
    <sheet name="1(124)" sheetId="150" r:id="rId147"/>
    <sheet name="2(125)" sheetId="151" r:id="rId148"/>
    <sheet name="3(126)" sheetId="152" r:id="rId149"/>
    <sheet name="4(127)" sheetId="153" r:id="rId150"/>
    <sheet name="5(128)" sheetId="154" r:id="rId151"/>
    <sheet name="6(129)" sheetId="155" r:id="rId152"/>
    <sheet name="7(130)" sheetId="156" r:id="rId153"/>
    <sheet name="8(131)" sheetId="157" r:id="rId154"/>
    <sheet name="9(132)" sheetId="158" r:id="rId155"/>
    <sheet name="10(133)" sheetId="159" r:id="rId156"/>
    <sheet name="11(134)" sheetId="160" r:id="rId157"/>
    <sheet name="12(135)" sheetId="162" r:id="rId158"/>
    <sheet name="SPIS TABLIC DZIAŁ VII" sheetId="163" r:id="rId159"/>
    <sheet name="1(136)" sheetId="164" r:id="rId160"/>
    <sheet name="2(137)" sheetId="165" r:id="rId161"/>
    <sheet name="3(138)" sheetId="166" r:id="rId162"/>
    <sheet name="4(139)" sheetId="167" r:id="rId163"/>
    <sheet name="SPIS TABLIC DZIAŁ VIII" sheetId="169" r:id="rId164"/>
    <sheet name="1(140)" sheetId="170" r:id="rId165"/>
    <sheet name="2(141)" sheetId="171" r:id="rId166"/>
    <sheet name="3(142)" sheetId="172" r:id="rId167"/>
    <sheet name="4(143)" sheetId="173" r:id="rId168"/>
    <sheet name="5(144)" sheetId="174" r:id="rId169"/>
    <sheet name="6(145)" sheetId="175" r:id="rId170"/>
    <sheet name="7(146)" sheetId="176" r:id="rId171"/>
    <sheet name="8(147)" sheetId="177" r:id="rId172"/>
    <sheet name="9(148)" sheetId="178" r:id="rId173"/>
    <sheet name="10(149)" sheetId="179" r:id="rId174"/>
    <sheet name="11(150)" sheetId="180" r:id="rId175"/>
    <sheet name="12(151)" sheetId="181" r:id="rId176"/>
    <sheet name="13(152)" sheetId="182" r:id="rId177"/>
    <sheet name="14(153)" sheetId="183" r:id="rId178"/>
    <sheet name="15(154)" sheetId="184" r:id="rId179"/>
    <sheet name="16(155)" sheetId="185" r:id="rId180"/>
    <sheet name="17(156)" sheetId="186" r:id="rId181"/>
    <sheet name="18(157)" sheetId="187" r:id="rId182"/>
    <sheet name="19(158)" sheetId="188" r:id="rId183"/>
    <sheet name="20(159)" sheetId="189" r:id="rId184"/>
    <sheet name="21(160)" sheetId="190" r:id="rId185"/>
    <sheet name="22(161)" sheetId="191" r:id="rId186"/>
    <sheet name="23(162)" sheetId="192" r:id="rId187"/>
    <sheet name="24(163)" sheetId="193" r:id="rId188"/>
    <sheet name="25(164)" sheetId="194" r:id="rId189"/>
    <sheet name="26(165)" sheetId="195" r:id="rId190"/>
    <sheet name="27(166)" sheetId="196" r:id="rId191"/>
    <sheet name="28(167)" sheetId="197" r:id="rId192"/>
  </sheets>
  <definedNames>
    <definedName name="_xlnm._FilterDatabase" localSheetId="59" hidden="1">'16(40)'!$A$11:$M$112</definedName>
    <definedName name="_xlnm._FilterDatabase" localSheetId="60" hidden="1">'17(41)'!$A$9:$G$128</definedName>
    <definedName name="_xlnm._FilterDatabase" localSheetId="95" hidden="1">'2(74)'!$A$1:$A$138</definedName>
    <definedName name="_xlnm._FilterDatabase" localSheetId="64" hidden="1">'21(45)'!$A$9:$F$170</definedName>
    <definedName name="_xlnm._FilterDatabase" localSheetId="65" hidden="1">'22(46)'!$A$8:$G$167</definedName>
    <definedName name="_xlnm._FilterDatabase" localSheetId="67" hidden="1">'24(48)'!$A$8:$H$158</definedName>
    <definedName name="_xlnm.Print_Area" localSheetId="92">'16(72)'!$A$1:$F$10</definedName>
    <definedName name="_xlnm.Print_Area" localSheetId="78">'2(58)'!$A$1:$I$27</definedName>
    <definedName name="_xlnm.Print_Area" localSheetId="183">'20(159)'!$A$1:$E$15</definedName>
    <definedName name="_xlnm.Print_Area" localSheetId="20">'3'!$A$1:$D$8</definedName>
    <definedName name="_xlnm.Print_Area" localSheetId="161">'3(138)'!$A$1:$G$23</definedName>
    <definedName name="_xlnm.Print_Area" localSheetId="162">'4(139)'!$A$1:$G$28</definedName>
    <definedName name="_xlnm.Print_Area" localSheetId="80">'4(60)'!$A$1:$G$11</definedName>
    <definedName name="_xlnm.Print_Area" localSheetId="81">'5(61)'!$A$1:$G$11</definedName>
    <definedName name="_xlnm.Print_Area" localSheetId="82">'6(62)'!$A$1:$I$11</definedName>
    <definedName name="_xlnm.Print_Area" localSheetId="170">'7(146)'!$A$1:$D$54</definedName>
    <definedName name="_xlnm.Print_Area" localSheetId="84">'8(64)'!$A$1:$H$13</definedName>
    <definedName name="_xlnm.Print_Area" localSheetId="16">III!$A$1:$X$40</definedName>
    <definedName name="_xlnm.Print_Titles" localSheetId="16">III!$A:$A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127" l="1"/>
  <c r="F5" i="127"/>
  <c r="B8" i="201" l="1"/>
  <c r="C5" i="150" l="1"/>
  <c r="B5" i="150"/>
  <c r="C17" i="136" l="1"/>
  <c r="D17" i="136"/>
  <c r="E17" i="136"/>
  <c r="F17" i="136"/>
  <c r="G17" i="136"/>
  <c r="B17" i="136"/>
  <c r="C10" i="136"/>
  <c r="D10" i="136"/>
  <c r="E10" i="136"/>
  <c r="F10" i="136"/>
  <c r="G10" i="136"/>
  <c r="B10" i="136"/>
  <c r="F12" i="134" l="1"/>
  <c r="G12" i="134"/>
  <c r="I12" i="134"/>
  <c r="K12" i="134"/>
  <c r="E12" i="134"/>
  <c r="F11" i="134"/>
  <c r="G11" i="134"/>
  <c r="I11" i="134"/>
  <c r="K11" i="134"/>
  <c r="E11" i="134"/>
  <c r="G13" i="64" l="1"/>
  <c r="G5" i="64"/>
</calcChain>
</file>

<file path=xl/comments1.xml><?xml version="1.0" encoding="utf-8"?>
<comments xmlns="http://schemas.openxmlformats.org/spreadsheetml/2006/main">
  <authors>
    <author>Klimek Magdalena</author>
    <author>Sadowska Małgorzata</author>
  </authors>
  <commentList>
    <comment ref="A6" authorId="0" shapeId="0">
      <text>
        <r>
          <rPr>
            <b/>
            <sz val="8"/>
            <color indexed="81"/>
            <rFont val="Tahoma"/>
            <family val="2"/>
            <charset val="238"/>
          </rPr>
          <t>a Na podstawie danych Głównego Urzędu Geodezji i Kartografii.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5" authorId="0" shapeId="0">
      <text>
        <r>
          <rPr>
            <b/>
            <sz val="8"/>
            <color indexed="81"/>
            <rFont val="Tahoma"/>
            <family val="2"/>
            <charset val="238"/>
          </rPr>
          <t>b Pobór wód na ujęciach, przed  wtłoczeniem do sieci.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35" authorId="1" shapeId="0">
      <text>
        <r>
          <rPr>
            <b/>
            <sz val="8"/>
            <color indexed="81"/>
            <rFont val="Tahoma"/>
            <family val="2"/>
            <charset val="238"/>
          </rPr>
          <t>c  Ludność korzystająca - na podstawie szacunków, ludność ogółem - na podstawie bilansów.</t>
        </r>
      </text>
    </comment>
    <comment ref="A44" authorId="0" shapeId="0">
      <text>
        <r>
          <rPr>
            <b/>
            <sz val="8"/>
            <color indexed="81"/>
            <rFont val="Tahoma"/>
            <family val="2"/>
            <charset val="238"/>
          </rPr>
          <t>d Od 2010 r. dane nieporównywalne z danymi za lata poprzednie ze względu na zmianę metodologii badnia ścieków komunalnych.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57" authorId="0" shapeId="0">
      <text>
        <r>
          <rPr>
            <b/>
            <sz val="8"/>
            <color indexed="81"/>
            <rFont val="Tahoma"/>
            <family val="2"/>
            <charset val="238"/>
          </rPr>
          <t>e Emitujące pyły, gazy lub równocześnie pyły i gazy.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70" authorId="0" shapeId="0">
      <text>
        <r>
          <rPr>
            <b/>
            <sz val="8"/>
            <color indexed="81"/>
            <rFont val="Tahoma"/>
            <family val="2"/>
            <charset val="238"/>
          </rPr>
          <t>f W liczniku – bez dwutlenku węgla, w mianowniku – z dwutlenkiem węgla.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84" authorId="0" shapeId="0">
      <text>
        <r>
          <rPr>
            <b/>
            <sz val="8"/>
            <color indexed="81"/>
            <rFont val="Tahoma"/>
            <family val="2"/>
            <charset val="238"/>
          </rPr>
          <t>g Lesistość.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85" authorId="0" shapeId="0">
      <text>
        <r>
          <rPr>
            <b/>
            <sz val="8"/>
            <color indexed="81"/>
            <rFont val="Tahoma"/>
            <family val="2"/>
            <charset val="238"/>
          </rPr>
          <t>h Bez powierzchni rezerwatów przyrody, stanowisk dokumentacyjnych, zespołów przyrodniczo-krajobrazowych i użytków ekologicznych położonych na terenie parków krajobrazowych i obszarów chronionego krajobrazu.</t>
        </r>
      </text>
    </comment>
    <comment ref="A89" authorId="0" shapeId="0">
      <text>
        <r>
          <rPr>
            <b/>
            <sz val="8"/>
            <color indexed="81"/>
            <rFont val="Tahoma"/>
            <family val="2"/>
            <charset val="238"/>
          </rPr>
          <t>i Bez otuliny.</t>
        </r>
      </text>
    </comment>
    <comment ref="A97" authorId="0" shapeId="0">
      <text>
        <r>
          <rPr>
            <b/>
            <sz val="8"/>
            <color indexed="81"/>
            <rFont val="Tahoma"/>
            <family val="2"/>
            <charset val="238"/>
          </rPr>
          <t>i Bez otuliny.</t>
        </r>
      </text>
    </comment>
    <comment ref="A101" authorId="0" shapeId="0">
      <text>
        <r>
          <rPr>
            <b/>
            <sz val="8"/>
            <color indexed="81"/>
            <rFont val="Tahoma"/>
            <family val="2"/>
            <charset val="238"/>
          </rPr>
          <t>i Bez otuliny.</t>
        </r>
      </text>
    </comment>
    <comment ref="A105" authorId="0" shapeId="0">
      <text>
        <r>
          <rPr>
            <b/>
            <sz val="8"/>
            <color indexed="81"/>
            <rFont val="Tahoma"/>
            <family val="2"/>
            <charset val="238"/>
          </rPr>
          <t>k Bez rezerwatów i pozostałych form ochrony przyrody.</t>
        </r>
      </text>
    </comment>
    <comment ref="A117" authorId="0" shapeId="0">
      <text>
        <r>
          <rPr>
            <b/>
            <sz val="8"/>
            <color indexed="81"/>
            <rFont val="Tahoma"/>
            <family val="2"/>
            <charset val="238"/>
          </rPr>
          <t>l Zakwalifikowanych do zalesienia i określonych w miejscowym planie zagospodarowania przestrzennego.</t>
        </r>
      </text>
    </comment>
    <comment ref="A143" authorId="1" shapeId="0">
      <text>
        <r>
          <rPr>
            <b/>
            <sz val="9"/>
            <color indexed="81"/>
            <rFont val="Tahoma"/>
            <family val="2"/>
            <charset val="238"/>
          </rPr>
          <t>m We własnym zakresie przez wytwórcę.</t>
        </r>
      </text>
    </comment>
    <comment ref="A144" authorId="1" shapeId="0">
      <text>
        <r>
          <rPr>
            <b/>
            <sz val="9"/>
            <color indexed="81"/>
            <rFont val="Tahoma"/>
            <family val="2"/>
            <charset val="238"/>
          </rPr>
          <t>m We własnym zakresie przez wytwórcę.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45" authorId="0" shapeId="0">
      <text>
        <r>
          <rPr>
            <b/>
            <sz val="8"/>
            <color indexed="81"/>
            <rFont val="Tahoma"/>
            <family val="2"/>
            <charset val="238"/>
          </rPr>
          <t>n Na terenach własnych zakładów.</t>
        </r>
      </text>
    </comment>
    <comment ref="A148" authorId="0" shapeId="0">
      <text>
        <r>
          <rPr>
            <b/>
            <sz val="8"/>
            <color indexed="81"/>
            <rFont val="Tahoma"/>
            <family val="2"/>
            <charset val="238"/>
          </rPr>
          <t>o Na terenach własnych zakładów i terenach innych.</t>
        </r>
      </text>
    </comment>
    <comment ref="A151" authorId="0" shapeId="0">
      <text>
        <r>
          <rPr>
            <b/>
            <sz val="8"/>
            <color indexed="81"/>
            <rFont val="Tahoma"/>
            <family val="2"/>
            <charset val="238"/>
          </rPr>
          <t>p Dane szacunkowe.</t>
        </r>
      </text>
    </comment>
    <comment ref="A165" authorId="0" shapeId="0">
      <text>
        <r>
          <rPr>
            <b/>
            <sz val="8"/>
            <color indexed="81"/>
            <rFont val="Tahoma"/>
            <family val="2"/>
            <charset val="238"/>
          </rPr>
          <t>r Przemysłowych i komunalnych.</t>
        </r>
      </text>
    </comment>
    <comment ref="A167" authorId="0" shapeId="0">
      <text>
        <r>
          <rPr>
            <b/>
            <sz val="8"/>
            <color indexed="81"/>
            <rFont val="Tahoma"/>
            <family val="2"/>
            <charset val="238"/>
          </rPr>
          <t>r Przemysłowych i komunalnych.
s Niebezpiecznych i innych niż niebezpieczne.</t>
        </r>
      </text>
    </comment>
    <comment ref="A197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t W tym chemiczne. </t>
        </r>
      </text>
    </comment>
    <comment ref="A202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t W tym chemiczne. </t>
        </r>
      </text>
    </comment>
  </commentList>
</comments>
</file>

<file path=xl/sharedStrings.xml><?xml version="1.0" encoding="utf-8"?>
<sst xmlns="http://schemas.openxmlformats.org/spreadsheetml/2006/main" count="7972" uniqueCount="2942">
  <si>
    <t>SPIS DZIAŁÓW</t>
  </si>
  <si>
    <t>TABLICE PRZEGLĄDOWE</t>
  </si>
  <si>
    <t>DZIAŁ I. WARUNKI NATURALNE</t>
  </si>
  <si>
    <t>DZIAŁ II. WYKORZYSTANIE I OCHRONA POWIERZCHNI ZIEMI I GLEBY</t>
  </si>
  <si>
    <t>DZIAŁ III. ZASOBY, WYKORZYSTANIE, ZANIECZYSZCZENIE I OCHRONA WÓD</t>
  </si>
  <si>
    <t>DZIAŁ IV. ZANIECZYSZCZENIE I OCHRONA POWIETRZA</t>
  </si>
  <si>
    <t>DZIAŁ VI. ODPADY</t>
  </si>
  <si>
    <t>DZIAŁ VII. PROMIENIOWANIE. HAŁAS</t>
  </si>
  <si>
    <t>SPIS TABLIC PRZEGLĄDOWYCH</t>
  </si>
  <si>
    <t>I</t>
  </si>
  <si>
    <t>II</t>
  </si>
  <si>
    <t>II/1</t>
  </si>
  <si>
    <t xml:space="preserve">POWIERZCHNIA GEODEZYJNA WEDŁUG KIERUNKÓW WYKORZYSTANIA </t>
  </si>
  <si>
    <t>II/2</t>
  </si>
  <si>
    <t>GRUNTY  ROLNE I LEŚNE WYŁĄCZONE  Z PRODUKCJ ROLNICZEJ I LEŚNEJ</t>
  </si>
  <si>
    <t>II/3</t>
  </si>
  <si>
    <t>GRUNTY ZDEWASTOWANE I ZDEGRADOWANE WYMAGAJĄCE REKULTYWACJI ORAZ ZREKULTYWOWANE I ZAGOSPODAROWANE</t>
  </si>
  <si>
    <t>II/4</t>
  </si>
  <si>
    <t>ZASOBY EKSPLOATACYJNE WÓD PODZIEMNYCH</t>
  </si>
  <si>
    <t>II/5</t>
  </si>
  <si>
    <t>POBÓR WODY NA POTRZEBY GOSPODARKI NARODOWEJ I LUDNOŚCI</t>
  </si>
  <si>
    <t>II/6</t>
  </si>
  <si>
    <t>POWIERZCHNIA ZMELIOROWANYCH UŻYTKÓW ROLNYCH</t>
  </si>
  <si>
    <t>II/7</t>
  </si>
  <si>
    <t>ŚCIEKI PRZEMYSŁOWE I KOMUNALNE WYMAGAJĄCE OCZYSZCZANIA</t>
  </si>
  <si>
    <t>II/8</t>
  </si>
  <si>
    <t>II/9</t>
  </si>
  <si>
    <t>ODPADY WYTWORZONE I  DOTYCHCZAS SKŁADOWANE (NAGROMADZONE)</t>
  </si>
  <si>
    <t>II/10</t>
  </si>
  <si>
    <t>II/11</t>
  </si>
  <si>
    <t>NAKŁADY NA ŚRODKI TRWAŁE SŁUŻĄCE GOSPODARCE WODNEJ (ceny bieżące)</t>
  </si>
  <si>
    <t>II/12</t>
  </si>
  <si>
    <t xml:space="preserve">OBSZARY O SZCZEGÓLNYCH WALORACH PRZYRODNICZYCH PRAWNIE CHRONIONE </t>
  </si>
  <si>
    <t>II/13</t>
  </si>
  <si>
    <t xml:space="preserve">KIERUNKI FINANSOWANIA WOJEWÓDZKICH FUNDUSZY OCHRONY ŚRODOWISKA I GOSPODARKI WODNEJ </t>
  </si>
  <si>
    <t>III</t>
  </si>
  <si>
    <t>WYSZCZEGÓLNIENIE</t>
  </si>
  <si>
    <t>WYKORZYSTANIE I OCHRONA ZASOBÓW POWIERZCHNI ZIEMI I GLEBY</t>
  </si>
  <si>
    <t xml:space="preserve">Użytki rolne </t>
  </si>
  <si>
    <t xml:space="preserve">Grunty leśne oraz zadrzewione i zakrzewione </t>
  </si>
  <si>
    <t xml:space="preserve">Grunty pod wodami powierzchniowymi </t>
  </si>
  <si>
    <t xml:space="preserve">Grunty zabudowane i zurbanizowane </t>
  </si>
  <si>
    <t xml:space="preserve">Użytki ekologiczne </t>
  </si>
  <si>
    <t xml:space="preserve">Nieużytki </t>
  </si>
  <si>
    <t xml:space="preserve">Tereny różne </t>
  </si>
  <si>
    <t xml:space="preserve">Grunty rolne wyłączone na cele nierolnicze w trybie ustawy  o ochronie gruntów rolnych i leśnych w ha </t>
  </si>
  <si>
    <t xml:space="preserve">Grunty zdewastowane i zdegradowane wymagające rekultywacji i zagospodarowania w ha (stan w dniu 31 XII) </t>
  </si>
  <si>
    <t>Grunty w ha w ciągu roku:</t>
  </si>
  <si>
    <t xml:space="preserve">zrekultywowane  </t>
  </si>
  <si>
    <t xml:space="preserve">zagospodarowane  </t>
  </si>
  <si>
    <t>-</t>
  </si>
  <si>
    <t>ZASOBY, WYKORZYSTANIE, ZANIECZYSZCZENIE I OCHRONA WÓD</t>
  </si>
  <si>
    <t>na cele:</t>
  </si>
  <si>
    <t xml:space="preserve">produkcyjne (poza rolnictwem i leśnictwem) </t>
  </si>
  <si>
    <t xml:space="preserve">nawodnień w rolnictwie, leśnictwie oraz uzupełniania 
  stawów rybnych </t>
  </si>
  <si>
    <t>Miasta (stan w dniu 31 XII):</t>
  </si>
  <si>
    <t>wyposażone w sieć:</t>
  </si>
  <si>
    <t xml:space="preserve">wodociągową </t>
  </si>
  <si>
    <t xml:space="preserve">kanalizacyjną </t>
  </si>
  <si>
    <t xml:space="preserve">biologiczne </t>
  </si>
  <si>
    <t xml:space="preserve">z podwyższonym usuwaniem biogenów </t>
  </si>
  <si>
    <t xml:space="preserve">bez oczyszczania ścieków </t>
  </si>
  <si>
    <t>Ludność korzystająca z oczyszczalni ścieków:</t>
  </si>
  <si>
    <t xml:space="preserve">w tym w miastach w % ludności miast </t>
  </si>
  <si>
    <t xml:space="preserve">Zakłady odprowadzające ścieki </t>
  </si>
  <si>
    <t xml:space="preserve">posiadające oczyszczalnie ścieków </t>
  </si>
  <si>
    <t xml:space="preserve">o wystarczającej przepustowości </t>
  </si>
  <si>
    <t xml:space="preserve">o niewystarczającej przepustowości </t>
  </si>
  <si>
    <t xml:space="preserve">bez oczyszczalni ścieków </t>
  </si>
  <si>
    <t xml:space="preserve">odprowadzające ścieki do sieci kanalizacyjnej (bez oczyszczeń) </t>
  </si>
  <si>
    <t xml:space="preserve">wody chłodnicze </t>
  </si>
  <si>
    <t xml:space="preserve">ścieki wymagające oczyszczania </t>
  </si>
  <si>
    <t xml:space="preserve">oczyszczane </t>
  </si>
  <si>
    <t xml:space="preserve">mechanicznie </t>
  </si>
  <si>
    <t xml:space="preserve">chemicznie </t>
  </si>
  <si>
    <t xml:space="preserve">biologicznie </t>
  </si>
  <si>
    <t>z podwyższonym usuwaniem biogenów</t>
  </si>
  <si>
    <t xml:space="preserve">nieoczyszczane </t>
  </si>
  <si>
    <t xml:space="preserve"> odprowadzone:</t>
  </si>
  <si>
    <t xml:space="preserve"> bezpośrednio z zakładów przemysłowych </t>
  </si>
  <si>
    <t xml:space="preserve"> siecią kanalizacyjną </t>
  </si>
  <si>
    <t>ZANIECZYSZCZENIE I OCHRONA POWIETRZA</t>
  </si>
  <si>
    <t>wyposażone w urządzenia do redukcji zanieczyszczeń:</t>
  </si>
  <si>
    <t xml:space="preserve">pyłowych </t>
  </si>
  <si>
    <t xml:space="preserve">gazowych </t>
  </si>
  <si>
    <t>nieposiadające wyników pomiarów:</t>
  </si>
  <si>
    <t xml:space="preserve">emisji: pyłów </t>
  </si>
  <si>
    <t xml:space="preserve">            gazów </t>
  </si>
  <si>
    <t xml:space="preserve">imisji pyłów </t>
  </si>
  <si>
    <t>Emisja zanieczyszczeń z zakładów szczególnie 
  uciążliwych w tys. ton:</t>
  </si>
  <si>
    <t xml:space="preserve">pyłów </t>
  </si>
  <si>
    <t xml:space="preserve">w tym: ze spalania paliw </t>
  </si>
  <si>
    <t xml:space="preserve">                   </t>
  </si>
  <si>
    <t xml:space="preserve">w tym: dwutlenek siarki </t>
  </si>
  <si>
    <t xml:space="preserve">tlenki azotu </t>
  </si>
  <si>
    <t xml:space="preserve">dwutlenek węgla </t>
  </si>
  <si>
    <t xml:space="preserve">tlenek węgla </t>
  </si>
  <si>
    <t>Zanieczyszczenia zatrzymane i zneutralizowane
w urządzeniach do redukcji w tys. t:</t>
  </si>
  <si>
    <t xml:space="preserve">pyłowe </t>
  </si>
  <si>
    <t xml:space="preserve">gazowe </t>
  </si>
  <si>
    <t>Stopień redukcji wytworzonych zanieczyszczeń w %:</t>
  </si>
  <si>
    <t xml:space="preserve">gazowych (bez dwutlenku węgla) </t>
  </si>
  <si>
    <t>OCHRONA PRZYRODY I RÓŻNORODNOŚCI BIOLOGICZNEJ</t>
  </si>
  <si>
    <t xml:space="preserve">Powierzchnia lasów (stan w dniu 31 XII) w ha </t>
  </si>
  <si>
    <t xml:space="preserve">w ha </t>
  </si>
  <si>
    <t xml:space="preserve">w % powierzchni województwa </t>
  </si>
  <si>
    <r>
      <t>na 1 mieszkańca w m</t>
    </r>
    <r>
      <rPr>
        <vertAlign val="superscript"/>
        <sz val="10"/>
        <color theme="1"/>
        <rFont val="Arial"/>
        <family val="2"/>
        <charset val="238"/>
      </rPr>
      <t>2</t>
    </r>
    <r>
      <rPr>
        <vertAlign val="superscript"/>
        <sz val="9"/>
        <color theme="1"/>
        <rFont val="Arial"/>
        <family val="2"/>
        <charset val="238"/>
      </rPr>
      <t xml:space="preserve"> </t>
    </r>
  </si>
  <si>
    <t xml:space="preserve">liczba obiektów </t>
  </si>
  <si>
    <t xml:space="preserve">    w % powierzchni województwa </t>
  </si>
  <si>
    <t xml:space="preserve">    w tym lasów w ha </t>
  </si>
  <si>
    <t xml:space="preserve">    w tym pod ochroną ścisłą w ha </t>
  </si>
  <si>
    <t xml:space="preserve">               w % powierzchni ogólnej 
                   parków narodowych </t>
  </si>
  <si>
    <t xml:space="preserve">w tym lasów </t>
  </si>
  <si>
    <t xml:space="preserve">liczba obiektów  </t>
  </si>
  <si>
    <t xml:space="preserve">Lasy ochronne (stan w dniu 31 XII): </t>
  </si>
  <si>
    <t xml:space="preserve">w tys. ha </t>
  </si>
  <si>
    <t xml:space="preserve">Odnowienia i zalesienia ogółem w ha </t>
  </si>
  <si>
    <t>w tym:</t>
  </si>
  <si>
    <t xml:space="preserve">halizn i płazowin: w ha </t>
  </si>
  <si>
    <t xml:space="preserve">                               w % ogółem </t>
  </si>
  <si>
    <t xml:space="preserve">w % ogółem </t>
  </si>
  <si>
    <r>
      <t>Pozyskanie drewna w dam</t>
    </r>
    <r>
      <rPr>
        <b/>
        <vertAlign val="superscript"/>
        <sz val="10"/>
        <color theme="1"/>
        <rFont val="Arial"/>
        <family val="2"/>
        <charset val="238"/>
      </rPr>
      <t>3</t>
    </r>
    <r>
      <rPr>
        <b/>
        <sz val="9"/>
        <color theme="1"/>
        <rFont val="Arial"/>
        <family val="2"/>
        <charset val="238"/>
      </rPr>
      <t xml:space="preserve">   </t>
    </r>
  </si>
  <si>
    <t xml:space="preserve">w tym grubizna </t>
  </si>
  <si>
    <t xml:space="preserve">iglasta </t>
  </si>
  <si>
    <t xml:space="preserve">liściasta </t>
  </si>
  <si>
    <t>Ważniejsze zwierzęta chronione
   (stan w dniu 31 XII):</t>
  </si>
  <si>
    <t xml:space="preserve">żubry </t>
  </si>
  <si>
    <t xml:space="preserve">bobry </t>
  </si>
  <si>
    <t>daniele</t>
  </si>
  <si>
    <t>jelenie</t>
  </si>
  <si>
    <t>sarny</t>
  </si>
  <si>
    <t>dziki</t>
  </si>
  <si>
    <t>lisy</t>
  </si>
  <si>
    <t>zające</t>
  </si>
  <si>
    <t>bażanty</t>
  </si>
  <si>
    <t>kuropatwy</t>
  </si>
  <si>
    <t>Zadrzewienia w tys. szt.:</t>
  </si>
  <si>
    <t xml:space="preserve">sadzenie drzew </t>
  </si>
  <si>
    <t xml:space="preserve">sadzenie krzewów </t>
  </si>
  <si>
    <t>ODPADY</t>
  </si>
  <si>
    <t xml:space="preserve">wytworzone w ciągu roku </t>
  </si>
  <si>
    <r>
      <t>magazynowane czasowo</t>
    </r>
    <r>
      <rPr>
        <vertAlign val="superscript"/>
        <sz val="10"/>
        <color rgb="FFFF0000"/>
        <rFont val="Arial"/>
        <family val="2"/>
        <charset val="238"/>
      </rPr>
      <t/>
    </r>
  </si>
  <si>
    <t>EKONOMICZNE ASPEKTY OCHRONY ŚRODOWISKA</t>
  </si>
  <si>
    <t>Nakłady na środki trwałe (ceny bieżące) służące:</t>
  </si>
  <si>
    <t>Ochronie środowiska:</t>
  </si>
  <si>
    <t xml:space="preserve">w mln zł </t>
  </si>
  <si>
    <t xml:space="preserve">ochrona powietrza atmosferycznego i klimatu </t>
  </si>
  <si>
    <t>w tym nakłady na nowe techniki i technologie
   spalania paliw oraz modernizację kotłowni
   i ciepłowni</t>
  </si>
  <si>
    <t xml:space="preserve">gospodarka ściekowa i ochrona wód </t>
  </si>
  <si>
    <t>w tym nakłady na:</t>
  </si>
  <si>
    <t>oczyszczanie ścieków komunalnych</t>
  </si>
  <si>
    <t>w tym selektywne zbieranie odpadów</t>
  </si>
  <si>
    <t>rekultywację hałd, stawów osadowych
  i składowisk odpadów oraz innych terenów
  zdewastowanych i zdegradowanych</t>
  </si>
  <si>
    <t xml:space="preserve">ochrona różnorodności biologicznej i krajobrazu </t>
  </si>
  <si>
    <t xml:space="preserve">zmniejszanie hałasu i wibracji </t>
  </si>
  <si>
    <t xml:space="preserve">w % nakładów inwestycyjnych w gospodarce
  narodowej </t>
  </si>
  <si>
    <t xml:space="preserve">na 1 mieszkańca w złotych </t>
  </si>
  <si>
    <t>Gospodarce wodnej:</t>
  </si>
  <si>
    <t xml:space="preserve">ujęcia i doprowadzenia wody </t>
  </si>
  <si>
    <t xml:space="preserve">stacje uzdatniania wody </t>
  </si>
  <si>
    <t xml:space="preserve">zbiorniki i stopnie wodne </t>
  </si>
  <si>
    <t>regulacja i zabudowa rzek i potoków</t>
  </si>
  <si>
    <t xml:space="preserve">obwałowania przeciwpowodziowe i stacje pomp </t>
  </si>
  <si>
    <t>Efekty rzeczowe uzyskane w wyniku przekazania
  do użytku inwestycji:</t>
  </si>
  <si>
    <t>ochrony środowiska:</t>
  </si>
  <si>
    <t xml:space="preserve"> pyłowych </t>
  </si>
  <si>
    <t>sieć kanalizacyjna w km odprowadzająca:</t>
  </si>
  <si>
    <t xml:space="preserve">ścieki </t>
  </si>
  <si>
    <t xml:space="preserve">wody opadowe </t>
  </si>
  <si>
    <t>oczyszczalnie ścieków:</t>
  </si>
  <si>
    <t xml:space="preserve">obiekty </t>
  </si>
  <si>
    <t xml:space="preserve">  w tym oczyszczalnie komunalne</t>
  </si>
  <si>
    <t xml:space="preserve">     mechaniczne</t>
  </si>
  <si>
    <t xml:space="preserve">     biologiczne (bez komór fermentacyjnych) </t>
  </si>
  <si>
    <t xml:space="preserve">         w tym oczyszczalni komunalnych</t>
  </si>
  <si>
    <t xml:space="preserve">  mechanicznych </t>
  </si>
  <si>
    <t xml:space="preserve">  biologicznych (bez komór fermentacyjnych)</t>
  </si>
  <si>
    <t xml:space="preserve">gospodarka odpadami </t>
  </si>
  <si>
    <t>urządzenia do unieszkodliwiania odpadów:</t>
  </si>
  <si>
    <t xml:space="preserve"> obiekty </t>
  </si>
  <si>
    <t xml:space="preserve"> wydajność w t/rok </t>
  </si>
  <si>
    <t>gospodarki wodnej:</t>
  </si>
  <si>
    <r>
      <t>wydajność ujęć wodnychi w m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/dobę </t>
    </r>
  </si>
  <si>
    <r>
      <t>uzdatnianie wody w m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/dobę </t>
    </r>
  </si>
  <si>
    <t xml:space="preserve">sieć wodociągowa w km </t>
  </si>
  <si>
    <t>Fundusze ekologiczne w tys. zł:</t>
  </si>
  <si>
    <t>fundusze ochrony środowiska i gospodarki wodnej:</t>
  </si>
  <si>
    <t>wpływy z opłat</t>
  </si>
  <si>
    <t>w tym za:</t>
  </si>
  <si>
    <t>gospodarkę ściekową i ochronę wód</t>
  </si>
  <si>
    <t>ochronę powietrza atmosferycznego i klimatu</t>
  </si>
  <si>
    <t>gospodarkę odpadami</t>
  </si>
  <si>
    <t xml:space="preserve">wymierzono </t>
  </si>
  <si>
    <t xml:space="preserve">wpłynęło </t>
  </si>
  <si>
    <t xml:space="preserve">  w tym za przekroczenie:</t>
  </si>
  <si>
    <t xml:space="preserve">      warunków wprowadzania ścieków
        do wód lub do ziemi</t>
  </si>
  <si>
    <t>dopuszczalnej emisji zanieczyszczeń powietrza</t>
  </si>
  <si>
    <t>środki pieniężne z tytułu ochrony gruntów rolnych i leśnych:</t>
  </si>
  <si>
    <t xml:space="preserve">     w tym:</t>
  </si>
  <si>
    <t>roczne</t>
  </si>
  <si>
    <t>jednorazowe należności</t>
  </si>
  <si>
    <t>a  Na podstawie danych Głównego Urzędu Geodezji i Kartografii.</t>
  </si>
  <si>
    <t>b  Pobór wód na ujęciach, przed  wtłoczeniem do sieci.</t>
  </si>
  <si>
    <t>WOJEWÓDZTWA</t>
  </si>
  <si>
    <t>Ogółem</t>
  </si>
  <si>
    <t>Użytki rolne</t>
  </si>
  <si>
    <t>Grunty leśne
oraz zadrzewione 
i zakrzewione</t>
  </si>
  <si>
    <t>Grunty pod wodami</t>
  </si>
  <si>
    <t>Grunty zabudowane i zurbanizowane</t>
  </si>
  <si>
    <t>Użytki 
ekologiczne</t>
  </si>
  <si>
    <t>Nieużytki</t>
  </si>
  <si>
    <t>Tereny różne</t>
  </si>
  <si>
    <t>razem</t>
  </si>
  <si>
    <t>w tym tereny</t>
  </si>
  <si>
    <t xml:space="preserve"> mieszkaniowe</t>
  </si>
  <si>
    <t>komunikacyjne</t>
  </si>
  <si>
    <t>w hektarach</t>
  </si>
  <si>
    <t xml:space="preserve">POLSKA </t>
  </si>
  <si>
    <t xml:space="preserve">Dolnośląskie  </t>
  </si>
  <si>
    <t xml:space="preserve">Kujawsko-pomorskie  </t>
  </si>
  <si>
    <t xml:space="preserve">Lubelskie  </t>
  </si>
  <si>
    <t xml:space="preserve">Lubuskie  </t>
  </si>
  <si>
    <t xml:space="preserve">Łódzkie  </t>
  </si>
  <si>
    <t xml:space="preserve">Małopolskie </t>
  </si>
  <si>
    <t xml:space="preserve">Mazowieckie  </t>
  </si>
  <si>
    <t xml:space="preserve">Opolskie  </t>
  </si>
  <si>
    <t xml:space="preserve">Podkarpackie  </t>
  </si>
  <si>
    <t xml:space="preserve">Podlaskie  </t>
  </si>
  <si>
    <t xml:space="preserve">Pomorskie  </t>
  </si>
  <si>
    <t xml:space="preserve">Śląskie  </t>
  </si>
  <si>
    <t xml:space="preserve">Świętokrzyskie  </t>
  </si>
  <si>
    <t xml:space="preserve">Warmińsko-mazurskie </t>
  </si>
  <si>
    <t xml:space="preserve">Wielkopolskie </t>
  </si>
  <si>
    <t xml:space="preserve">Zachodniopomorskie </t>
  </si>
  <si>
    <t>Ź r ó d ł o: dane Głównego Urzędu Geodezji i Kartografii.</t>
  </si>
  <si>
    <t>Kierunki wyłączenia</t>
  </si>
  <si>
    <t>tereny</t>
  </si>
  <si>
    <t>użytki 
kopalne</t>
  </si>
  <si>
    <t>zbiorniki
wodne</t>
  </si>
  <si>
    <t>inne</t>
  </si>
  <si>
    <t>rolne</t>
  </si>
  <si>
    <t>leśne</t>
  </si>
  <si>
    <t>osiedlowe</t>
  </si>
  <si>
    <t>Ź r ó d ł o: dane o wyłączonych gruntach rolnych – Ministerstwa Rolnictwa i Rozwoju Wsi, a w zakresie gruntów leśnych – Ministerstwa Środowiska.</t>
  </si>
  <si>
    <t>ogółem</t>
  </si>
  <si>
    <t>zdewastowane</t>
  </si>
  <si>
    <t>zdegradowane</t>
  </si>
  <si>
    <t>zrekultywowane</t>
  </si>
  <si>
    <t>Z utworów geologicznych</t>
  </si>
  <si>
    <t xml:space="preserve">stan w dniu 
31 XII 
</t>
  </si>
  <si>
    <t>kredowych</t>
  </si>
  <si>
    <t>starszych</t>
  </si>
  <si>
    <r>
      <t>w hm</t>
    </r>
    <r>
      <rPr>
        <vertAlign val="superscript"/>
        <sz val="9"/>
        <color theme="1"/>
        <rFont val="Arial"/>
        <family val="2"/>
        <charset val="238"/>
      </rPr>
      <t>3</t>
    </r>
  </si>
  <si>
    <t>Ź r ó d ł o: dane Państwowego Instytutu Geologicznego – Państwowego Instytutu Badawczego.</t>
  </si>
  <si>
    <t>Na cele</t>
  </si>
  <si>
    <r>
      <t>na 1 km</t>
    </r>
    <r>
      <rPr>
        <vertAlign val="superscript"/>
        <sz val="9"/>
        <color theme="1"/>
        <rFont val="Arial"/>
        <family val="2"/>
        <charset val="238"/>
      </rPr>
      <t>2</t>
    </r>
    <r>
      <rPr>
        <sz val="9"/>
        <color theme="1"/>
        <rFont val="Arial"/>
        <family val="2"/>
        <charset val="238"/>
      </rPr>
      <t xml:space="preserve">
w dam</t>
    </r>
    <r>
      <rPr>
        <vertAlign val="superscript"/>
        <sz val="9"/>
        <color theme="1"/>
        <rFont val="Arial"/>
        <family val="2"/>
        <charset val="238"/>
      </rPr>
      <t>3</t>
    </r>
  </si>
  <si>
    <t>Grunty orne</t>
  </si>
  <si>
    <t>Łąki i pastwiska</t>
  </si>
  <si>
    <t>w tys. ha</t>
  </si>
  <si>
    <t>w %</t>
  </si>
  <si>
    <t>w tym</t>
  </si>
  <si>
    <t>Ź r ó d ł o: dane Ministerstwa Rolnictwa i Rozwoju Wsi.</t>
  </si>
  <si>
    <t>Oczyszczane</t>
  </si>
  <si>
    <t>Nieoczyszczane</t>
  </si>
  <si>
    <t>W tym</t>
  </si>
  <si>
    <t>tlenki azotu</t>
  </si>
  <si>
    <t>tlenek węgla</t>
  </si>
  <si>
    <t>dwutlenek węgla</t>
  </si>
  <si>
    <t>ze spalania paliw</t>
  </si>
  <si>
    <t>w tys. ton</t>
  </si>
  <si>
    <t>Odpady wytworzone w ciągu roku</t>
  </si>
  <si>
    <t xml:space="preserve">W tym na </t>
  </si>
  <si>
    <t>w mln zł</t>
  </si>
  <si>
    <t>w 
odsetkach</t>
  </si>
  <si>
    <t>w tym na</t>
  </si>
  <si>
    <t>Zbiorniki 
i stopnie wodne</t>
  </si>
  <si>
    <t>Stacje pomp
na zawalach
 i obszarach depresyjnych</t>
  </si>
  <si>
    <t>w odsetkach</t>
  </si>
  <si>
    <t>na 1 mieszkańca w zł</t>
  </si>
  <si>
    <t>tys. ha</t>
  </si>
  <si>
    <t>w % powierzchni ogólnej</t>
  </si>
  <si>
    <r>
      <t>na 1 mieszkańca w m</t>
    </r>
    <r>
      <rPr>
        <vertAlign val="superscript"/>
        <sz val="9"/>
        <color theme="1"/>
        <rFont val="Arial"/>
        <family val="2"/>
        <charset val="238"/>
      </rPr>
      <t>2</t>
    </r>
  </si>
  <si>
    <t>Ochrona powietrza atmosferycznego i klimatu</t>
  </si>
  <si>
    <t>Gospodarka odpadami</t>
  </si>
  <si>
    <t>Pozostałe dziedziny</t>
  </si>
  <si>
    <t>w tys. zł</t>
  </si>
  <si>
    <t>Ź r ó d ł o: dane  Zarządu Narodowego Funduszu Ochrony Środowiska i Gospodarki Wodnej.</t>
  </si>
  <si>
    <t>Pobór wody</t>
  </si>
  <si>
    <t>Ludność korzystająca z oczyszczalni ścieków 
w % ludności ogółem</t>
  </si>
  <si>
    <r>
      <t>Odpady komunalne zebrane</t>
    </r>
    <r>
      <rPr>
        <vertAlign val="superscript"/>
        <sz val="9"/>
        <color theme="1"/>
        <rFont val="Arial"/>
        <family val="2"/>
        <charset val="238"/>
      </rPr>
      <t>cd</t>
    </r>
  </si>
  <si>
    <r>
      <t>ogółem 
w hm</t>
    </r>
    <r>
      <rPr>
        <vertAlign val="superscript"/>
        <sz val="9"/>
        <color theme="1"/>
        <rFont val="Arial"/>
        <family val="2"/>
        <charset val="238"/>
      </rPr>
      <t>3</t>
    </r>
  </si>
  <si>
    <t>w tym na potrzeby</t>
  </si>
  <si>
    <t>wytworzone w ciągu roku</t>
  </si>
  <si>
    <t>w tym oczyszczane
w % ogółem</t>
  </si>
  <si>
    <t>pyłowych</t>
  </si>
  <si>
    <t>gazowych</t>
  </si>
  <si>
    <t>dwutlenek siarki</t>
  </si>
  <si>
    <t>pyłowe</t>
  </si>
  <si>
    <t>ochronie środowiska</t>
  </si>
  <si>
    <t>gospodarce wodnej</t>
  </si>
  <si>
    <t>w ha</t>
  </si>
  <si>
    <t>w % powierzchni ogółem</t>
  </si>
  <si>
    <t>w % ogółem</t>
  </si>
  <si>
    <t>w tonach</t>
  </si>
  <si>
    <t>w % wytworzonych</t>
  </si>
  <si>
    <t xml:space="preserve">WOJEWÓDZTWO  </t>
  </si>
  <si>
    <t>Powiaty:</t>
  </si>
  <si>
    <t xml:space="preserve"> -</t>
  </si>
  <si>
    <t>Miasto na prawach powiatu</t>
  </si>
  <si>
    <t>a  Odprowadzone do wód lub  do ziemi.</t>
  </si>
  <si>
    <t>b  Emitujące pyły, gazy lub równocześnie pyły i gazy.</t>
  </si>
  <si>
    <t xml:space="preserve">c  Odpady ogółem (bez wyselekcjonowanych). </t>
  </si>
  <si>
    <t>d  Dane szacunkowe.</t>
  </si>
  <si>
    <t>UKŁAD PIONOWY POWIERZCHNI</t>
  </si>
  <si>
    <t>WAŻNIEJSZE RZEKI</t>
  </si>
  <si>
    <t>WIĘKSZE SZTUCZNE ZBIORNIKI I STOPNIE WODNE</t>
  </si>
  <si>
    <t>TEMPERATURY POWIETRZA, OPADY ATMOSFERYCZNE, USŁONECZNIENIE, ZACHMURZENIE I PRĘDKOŚĆ WIATRU</t>
  </si>
  <si>
    <t>Gmina</t>
  </si>
  <si>
    <t>W stopniach i minutach</t>
  </si>
  <si>
    <t>Najdalej wysunięte punkty granic województwa:</t>
  </si>
  <si>
    <t xml:space="preserve">na północ (szerokość geograficzna północna) </t>
  </si>
  <si>
    <t xml:space="preserve">na południe (szerokość geograficzna północna) </t>
  </si>
  <si>
    <t xml:space="preserve">na zachód (długość geograficzna wschodnia) </t>
  </si>
  <si>
    <t xml:space="preserve">na wschód (długość geograficzna wschodnia) </t>
  </si>
  <si>
    <t>Województwo</t>
  </si>
  <si>
    <t>Polska</t>
  </si>
  <si>
    <t>w liczbach bezwzględnych</t>
  </si>
  <si>
    <r>
      <t>Powierzchnia</t>
    </r>
    <r>
      <rPr>
        <sz val="9"/>
        <color theme="1"/>
        <rFont val="Arial"/>
        <family val="2"/>
        <charset val="238"/>
      </rPr>
      <t xml:space="preserve"> w km</t>
    </r>
    <r>
      <rPr>
        <vertAlign val="superscript"/>
        <sz val="9"/>
        <color theme="1"/>
        <rFont val="Arial"/>
        <family val="2"/>
        <charset val="238"/>
      </rPr>
      <t>2</t>
    </r>
    <r>
      <rPr>
        <sz val="9"/>
        <color theme="1"/>
        <rFont val="Arial"/>
        <family val="2"/>
        <charset val="238"/>
      </rPr>
      <t xml:space="preserve"> </t>
    </r>
  </si>
  <si>
    <t>x</t>
  </si>
  <si>
    <t xml:space="preserve">Długość granicy w km </t>
  </si>
  <si>
    <r>
      <t xml:space="preserve">TABL. 3.  </t>
    </r>
    <r>
      <rPr>
        <b/>
        <sz val="10"/>
        <color theme="1"/>
        <rFont val="Arial"/>
        <family val="2"/>
        <charset val="238"/>
      </rPr>
      <t xml:space="preserve"> UKŁAD PIONOWY POWIERZCHNI</t>
    </r>
  </si>
  <si>
    <t>Nazwa</t>
  </si>
  <si>
    <t>Jednostka
administracyjna
(gmina)</t>
  </si>
  <si>
    <t>Wzniesienie
nad poziom
morza w m</t>
  </si>
  <si>
    <t xml:space="preserve">Najwyżej położony punkt </t>
  </si>
  <si>
    <t xml:space="preserve">Najwyżej położona miejscowość </t>
  </si>
  <si>
    <t xml:space="preserve">Najniżej położony punkt </t>
  </si>
  <si>
    <t xml:space="preserve">Najniżej położona miejscowość </t>
  </si>
  <si>
    <t>Długość w kilometrach</t>
  </si>
  <si>
    <t>w tym w województwie</t>
  </si>
  <si>
    <t>Zalew Szczeciński</t>
  </si>
  <si>
    <t>Odra</t>
  </si>
  <si>
    <t>Bóbr</t>
  </si>
  <si>
    <t>Rzeka</t>
  </si>
  <si>
    <t>Rok
uruchomienia</t>
  </si>
  <si>
    <r>
      <t>Powierzchnia przy maksymalnym piętrzeniu
w km</t>
    </r>
    <r>
      <rPr>
        <vertAlign val="superscript"/>
        <sz val="9"/>
        <color theme="1"/>
        <rFont val="Arial"/>
        <family val="2"/>
        <charset val="238"/>
      </rPr>
      <t>2</t>
    </r>
  </si>
  <si>
    <t>Kamienna</t>
  </si>
  <si>
    <t>Ź r ó d ł o: dane Ministerstwa Środowiska oraz Ministerstwa Rolnictwa i Rozwoju Wsi.</t>
  </si>
  <si>
    <t>.</t>
  </si>
  <si>
    <t>STACJE 
METEOROLOGICZNE</t>
  </si>
  <si>
    <t>Wzniesienie stacji 
nad poziom morza w m</t>
  </si>
  <si>
    <r>
      <t xml:space="preserve">Średnie temperatury powietrza
w </t>
    </r>
    <r>
      <rPr>
        <vertAlign val="superscript"/>
        <sz val="8"/>
        <color theme="1"/>
        <rFont val="Arial"/>
        <family val="2"/>
        <charset val="238"/>
      </rPr>
      <t>O</t>
    </r>
    <r>
      <rPr>
        <sz val="9"/>
        <color theme="1"/>
        <rFont val="Arial"/>
        <family val="2"/>
        <charset val="238"/>
      </rPr>
      <t>C</t>
    </r>
  </si>
  <si>
    <t>Suma 
opadów
w mm</t>
  </si>
  <si>
    <t>Ź r ó d ł o: dane Instytutu Meteorologii i Gospodarki Wodnej.</t>
  </si>
  <si>
    <t>STRUKTURA POWIERZCHNI PRZEBADANYCH UŻYTKÓW ROLNYCH WEDŁUG  KWASOWOŚCI GLEB I POWIATÓW</t>
  </si>
  <si>
    <t>GRUNTY ZDEWASTOWANE I ZDEGRADOWANE WYMAGAJĄCE REKULTYWACJI WEDŁUG POLSKIEJ KLASYFIKACJI DZIAŁALNOŚCI</t>
  </si>
  <si>
    <t>POWIERZCHNIA ZMELIOROWANYCH UŻYTKÓW ROLNYCH ORAZ SPÓŁKI WODNE</t>
  </si>
  <si>
    <t>ZUŻYCIE NAWOZÓW SZTUCZNYCH I WAPNIOWYCH (w przeliczeniu na czysty składnik)</t>
  </si>
  <si>
    <t xml:space="preserve">STRUKTURA POWIERZCHNI PRZEBADANYCH UŻYTKÓW ROLNYCH WEDŁUG POTRZEB WAPNOWANIA GLEB I POWIATÓW </t>
  </si>
  <si>
    <t xml:space="preserve">STRUKTURA POWIERZCHNI PRZEBADANYCH UŻYTKÓW ROLNYCH WEDŁUG ZAWARTOŚCI PRZYSWAJALNEGO FOSFORU, POTASU I MAGNEZU ORAZ POWIATÓW </t>
  </si>
  <si>
    <t>POŻARY UPRAW ROLNYCH, ŁĄK, RŻYSK I NIEUŻYTKÓW</t>
  </si>
  <si>
    <t xml:space="preserve">grunty orne, sady, łąki
  i pastwiska trwałe </t>
  </si>
  <si>
    <t xml:space="preserve">grunty orne </t>
  </si>
  <si>
    <t xml:space="preserve">sady </t>
  </si>
  <si>
    <t xml:space="preserve">łąki trwałe </t>
  </si>
  <si>
    <t xml:space="preserve">pastwiska trwałe </t>
  </si>
  <si>
    <t xml:space="preserve">grunty rolne zabudowane </t>
  </si>
  <si>
    <t xml:space="preserve">grunty pod stawami </t>
  </si>
  <si>
    <t xml:space="preserve">grunty pod rowami </t>
  </si>
  <si>
    <t xml:space="preserve">Grunty leśne oraz 
  zadrzewione 
  i zakrzewione </t>
  </si>
  <si>
    <t xml:space="preserve">lasy </t>
  </si>
  <si>
    <t xml:space="preserve">grunty zadrzewione
  i zakrzewione </t>
  </si>
  <si>
    <t xml:space="preserve">Grunty pod wodami 
  powierzchniowymi </t>
  </si>
  <si>
    <t xml:space="preserve">płynącymi </t>
  </si>
  <si>
    <t xml:space="preserve">stojącymi </t>
  </si>
  <si>
    <t>Grunty zabudowane
  i zurbanizowane</t>
  </si>
  <si>
    <t xml:space="preserve">tereny mieszkaniowe </t>
  </si>
  <si>
    <t xml:space="preserve">tereny przemysłowe </t>
  </si>
  <si>
    <t xml:space="preserve">inne tereny zabudowane </t>
  </si>
  <si>
    <t>zurbanizowane tereny
  niezabudowane</t>
  </si>
  <si>
    <t xml:space="preserve">tereny rekreacji 
  i wypoczynku </t>
  </si>
  <si>
    <t xml:space="preserve">tereny komunikacyjne </t>
  </si>
  <si>
    <t xml:space="preserve">drogi </t>
  </si>
  <si>
    <t xml:space="preserve">tereny kolejowe </t>
  </si>
  <si>
    <t xml:space="preserve">inne </t>
  </si>
  <si>
    <t xml:space="preserve">użytki kopalne </t>
  </si>
  <si>
    <t xml:space="preserve">w tym gospodarstwa indywidualne </t>
  </si>
  <si>
    <t>Liczba
próbek 
w szt.</t>
  </si>
  <si>
    <t>Odczyn gleby (w %)</t>
  </si>
  <si>
    <t>bardzo kwaśny pH &lt; 4,5</t>
  </si>
  <si>
    <t>kwaśny pH
4,6 - 5,5</t>
  </si>
  <si>
    <t>lekko kwaśny pH 5,6 - 6,5</t>
  </si>
  <si>
    <t>obojętny pH 6,6 - 7,2</t>
  </si>
  <si>
    <t>zasadowy pH &gt; 7,2</t>
  </si>
  <si>
    <t>POLSKA</t>
  </si>
  <si>
    <t>Ź r ó d ł o: dane Krajowej Stacji Chemiczno-Rolniczej.</t>
  </si>
  <si>
    <t>Odczyn gleb (w odsetkach)</t>
  </si>
  <si>
    <t>bardzo
kwaśny</t>
  </si>
  <si>
    <t>kwaśny</t>
  </si>
  <si>
    <t>lekko
kwaśny</t>
  </si>
  <si>
    <t>zasadowy</t>
  </si>
  <si>
    <t xml:space="preserve">O G Ó Ł E M </t>
  </si>
  <si>
    <t xml:space="preserve">leśne </t>
  </si>
  <si>
    <t xml:space="preserve">zdewastowane </t>
  </si>
  <si>
    <t xml:space="preserve">zdegradowane </t>
  </si>
  <si>
    <t>Grunty (w ciągu roku):</t>
  </si>
  <si>
    <t xml:space="preserve">zrekultywowane </t>
  </si>
  <si>
    <t>w tym na cele:</t>
  </si>
  <si>
    <t xml:space="preserve">rolnicze </t>
  </si>
  <si>
    <t xml:space="preserve">zagospodarowane </t>
  </si>
  <si>
    <t>w haktarach</t>
  </si>
  <si>
    <t xml:space="preserve">energetycznych </t>
  </si>
  <si>
    <t xml:space="preserve">innych niż energetyczne </t>
  </si>
  <si>
    <t xml:space="preserve"> innej </t>
  </si>
  <si>
    <r>
      <t>O G Ó Ł E M</t>
    </r>
    <r>
      <rPr>
        <sz val="9"/>
        <color theme="1"/>
        <rFont val="Arial"/>
        <family val="2"/>
        <charset val="238"/>
      </rPr>
      <t xml:space="preserve"> w tys. ha </t>
    </r>
  </si>
  <si>
    <t xml:space="preserve">rolnych </t>
  </si>
  <si>
    <t xml:space="preserve">Grunty orne </t>
  </si>
  <si>
    <t xml:space="preserve">      w tym: zdrenowane </t>
  </si>
  <si>
    <t xml:space="preserve">                  nawadniane </t>
  </si>
  <si>
    <t xml:space="preserve">Łąki i pastwiska trwałe </t>
  </si>
  <si>
    <t xml:space="preserve">Spółki wodne </t>
  </si>
  <si>
    <t xml:space="preserve">  grunty zmeliorowane w tys. ha </t>
  </si>
  <si>
    <t>w t</t>
  </si>
  <si>
    <t xml:space="preserve">azotowe (N) </t>
  </si>
  <si>
    <r>
      <t>fosforowe (P</t>
    </r>
    <r>
      <rPr>
        <vertAlign val="subscript"/>
        <sz val="9"/>
        <color theme="1"/>
        <rFont val="Arial"/>
        <family val="2"/>
        <charset val="238"/>
      </rPr>
      <t>2</t>
    </r>
    <r>
      <rPr>
        <sz val="9"/>
        <color theme="1"/>
        <rFont val="Arial"/>
        <family val="2"/>
        <charset val="238"/>
      </rPr>
      <t>O</t>
    </r>
    <r>
      <rPr>
        <vertAlign val="subscript"/>
        <sz val="9"/>
        <color theme="1"/>
        <rFont val="Arial"/>
        <family val="2"/>
        <charset val="238"/>
      </rPr>
      <t>5</t>
    </r>
    <r>
      <rPr>
        <sz val="9"/>
        <color theme="1"/>
        <rFont val="Arial"/>
        <family val="2"/>
        <charset val="238"/>
      </rPr>
      <t xml:space="preserve">) </t>
    </r>
  </si>
  <si>
    <r>
      <t>potasowe (K</t>
    </r>
    <r>
      <rPr>
        <vertAlign val="subscript"/>
        <sz val="9"/>
        <color theme="1"/>
        <rFont val="Arial"/>
        <family val="2"/>
        <charset val="238"/>
      </rPr>
      <t>2</t>
    </r>
    <r>
      <rPr>
        <sz val="9"/>
        <color theme="1"/>
        <rFont val="Arial"/>
        <family val="2"/>
        <charset val="238"/>
      </rPr>
      <t xml:space="preserve">O) </t>
    </r>
  </si>
  <si>
    <t>Przychód</t>
  </si>
  <si>
    <t>Rozchód</t>
  </si>
  <si>
    <t>nawożenie</t>
  </si>
  <si>
    <t>materiał
siewny
i sadzeniaki</t>
  </si>
  <si>
    <t>azot</t>
  </si>
  <si>
    <t>mineralne</t>
  </si>
  <si>
    <t>pobrany
z plonami</t>
  </si>
  <si>
    <t>Potrzeby wapniowania (w %)</t>
  </si>
  <si>
    <t>konieczne</t>
  </si>
  <si>
    <t>potrzebne</t>
  </si>
  <si>
    <t>wskazane</t>
  </si>
  <si>
    <t>ograniczone</t>
  </si>
  <si>
    <t>zbędne</t>
  </si>
  <si>
    <t>Liczba
przebadanych
próbek
w szt.</t>
  </si>
  <si>
    <t>Bardzo niska</t>
  </si>
  <si>
    <t>Niska</t>
  </si>
  <si>
    <t>Średnia</t>
  </si>
  <si>
    <t>Wysoka</t>
  </si>
  <si>
    <t>Bardzo
wysoka</t>
  </si>
  <si>
    <t>w % badanych próbek</t>
  </si>
  <si>
    <t>Fosfor</t>
  </si>
  <si>
    <t>Potas</t>
  </si>
  <si>
    <t>Magnez</t>
  </si>
  <si>
    <t>Zawartość potasu</t>
  </si>
  <si>
    <t>Zawartość magnezu</t>
  </si>
  <si>
    <t>niska</t>
  </si>
  <si>
    <t>średnia</t>
  </si>
  <si>
    <t>wysoka</t>
  </si>
  <si>
    <t>Ź r ó d ł o: dane Inspekcji Ochrony Środowiska.</t>
  </si>
  <si>
    <t>Zasoby</t>
  </si>
  <si>
    <t>W tym w hektarach</t>
  </si>
  <si>
    <t>trwałe użytki</t>
  </si>
  <si>
    <t>inne użytki rolne</t>
  </si>
  <si>
    <t>nieużytki rolnicze</t>
  </si>
  <si>
    <t>eksploatowane</t>
  </si>
  <si>
    <r>
      <t>szacunkowe w mln</t>
    </r>
    <r>
      <rPr>
        <vertAlign val="superscript"/>
        <sz val="9"/>
        <color theme="1"/>
        <rFont val="Arial"/>
        <family val="2"/>
        <charset val="238"/>
      </rPr>
      <t>3</t>
    </r>
  </si>
  <si>
    <r>
      <t>w mln</t>
    </r>
    <r>
      <rPr>
        <vertAlign val="superscript"/>
        <sz val="9"/>
        <color theme="1"/>
        <rFont val="Arial"/>
        <family val="2"/>
        <charset val="238"/>
      </rPr>
      <t>3</t>
    </r>
  </si>
  <si>
    <t>Pożary:</t>
  </si>
  <si>
    <t xml:space="preserve">upraw rolnych, łąk, rżysk </t>
  </si>
  <si>
    <t xml:space="preserve">nieużytków </t>
  </si>
  <si>
    <t>Powierzchnia pożarów w ha:</t>
  </si>
  <si>
    <t xml:space="preserve">ZASOBY WÓD LECZNICZYCH UDOKUMENTOWANE GEOLOGICZNIE </t>
  </si>
  <si>
    <t>POBÓR WODY NA POTRZEBY GOSPODARKI NARODOWEJ I LUDNOŚCI WEDŁUG ŹRÓDEŁ POBORU</t>
  </si>
  <si>
    <t>SIEĆ WODOCIĄGOWA I SIEĆ KANALIZACYJNA</t>
  </si>
  <si>
    <t>ZUŻYCIE WODY NA POTRZEBY GOSPODARKI NARODOWEJ I LUDNOŚCI</t>
  </si>
  <si>
    <t>ZUŻYCIE WODY W ZAKŁADACH I ICH WYPOSAŻENIE W ZAMKNIĘTE OBIEGI WODY</t>
  </si>
  <si>
    <t>POBÓR I ZUŻYCIE WODY W PRZEMYŚLE</t>
  </si>
  <si>
    <t xml:space="preserve">GOSPODAROWANIE WODĄ W ZAKŁADACH WEDŁUG PODREGIONÓW, POWIATÓW I GMIN </t>
  </si>
  <si>
    <t>MELIORACJE PODSTAWOWE</t>
  </si>
  <si>
    <t>MELIORACJE PODSTAWOWE WYMAGAJĄCE ODBUDOWY LUB MODERNIZACJI</t>
  </si>
  <si>
    <t>NAWADNIANE UŻYTKI ROLNE I GRUNTY LEŚNE ORAZ NAPEŁNIANE STAWY RYBNE</t>
  </si>
  <si>
    <t>NAWADNIANE UŻYTKI ROLNE I GRUNTY LEŚNE WEDŁUG SPOSOBU NAWADNIANIA</t>
  </si>
  <si>
    <t>ŚCIEKI PRZEMYSŁOWE I KOMUNALNE ODPROWADZONE DO WÓD LUB DO ZIEMI</t>
  </si>
  <si>
    <t xml:space="preserve">ŚCIEKI PRZEMYSŁOWE OCZYSZCZANE I NIEOCZYSZCZANE WEDŁUG PODREGIONÓW,  POWIATÓW I GMIN </t>
  </si>
  <si>
    <t xml:space="preserve">ŚCIEKI PRZEMYSŁOWE I KOMUNALNE WYMAGAJĄCE OCZYSZCZANIA ODPROWADZONE DO WÓD LUB DO ZIEMI WEDŁUG MIAST I WSI  </t>
  </si>
  <si>
    <t>ŚCIEKI KOMUNALNE ODPROWADZONE SIECIĄ KANALIZACYJNĄ</t>
  </si>
  <si>
    <t>ŚCIEKI KOMUNALNE ODPROWADZONE SIECIĄ KANALIZACYJNĄ WEDŁUG PODREGIONÓW, POWIATÓW I GMIN</t>
  </si>
  <si>
    <t>OCZYSZCZALNIE ŚCIEKÓW KOMUNALNYCH</t>
  </si>
  <si>
    <t>OCZYSZCZALNIE ŚCIEKÓW KOMUNALNYCH WEDŁUG PODREGIONÓW,  POWIATÓW I GMIN</t>
  </si>
  <si>
    <t>OCZYSZCZALNIE ŚCIEKÓW PRZEMYSŁOWYCH</t>
  </si>
  <si>
    <t>PODCZYSZCZALNIE ŚCIEKÓW PRZEMYSŁOWYCH</t>
  </si>
  <si>
    <t>OSADY Z PRZEMYSŁOWYCH I KOMUNALNYCH OCZYSZCZALNI ŚCIEKÓW</t>
  </si>
  <si>
    <t>ŚCIEKI PRZEMYSŁOWE OCZYSZCZANE I NIEOCZYSZCZANE</t>
  </si>
  <si>
    <t xml:space="preserve">stan w dniu 
31 XII </t>
  </si>
  <si>
    <t>Ź r ó d ł o: dane Państwowego Instytutu Geologicznego.</t>
  </si>
  <si>
    <t>Liczba złóż</t>
  </si>
  <si>
    <r>
      <t>Pobór wód 
w tys. m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>/rok</t>
    </r>
  </si>
  <si>
    <t xml:space="preserve">   na cele:</t>
  </si>
  <si>
    <t xml:space="preserve">Nawodnień w rolnictwie i leśnictwie 
   oraz uzupełnianie stawów rybnych </t>
  </si>
  <si>
    <t xml:space="preserve">wody: powierzchniowe </t>
  </si>
  <si>
    <t xml:space="preserve">   podziemne </t>
  </si>
  <si>
    <t>podziemne</t>
  </si>
  <si>
    <t>O G Ó Ł E M</t>
  </si>
  <si>
    <t>SIEĆ WODOCIĄGOWA ROZDZIELCZA</t>
  </si>
  <si>
    <t xml:space="preserve">Miasta obsługiwane przez sieć wodociągową </t>
  </si>
  <si>
    <t xml:space="preserve">Ludność w miastach korzystająca z sieci wodociągowej w tys.  </t>
  </si>
  <si>
    <t xml:space="preserve">   w % ludności miast ogółem </t>
  </si>
  <si>
    <t xml:space="preserve">   w tym powierzchniowej </t>
  </si>
  <si>
    <t xml:space="preserve">  w tym w gospodarstwach domowych </t>
  </si>
  <si>
    <r>
      <t xml:space="preserve">      w tym na 1 mieszkańca miast w m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/rok </t>
    </r>
  </si>
  <si>
    <t>SIEĆ KANALIZACYJNA</t>
  </si>
  <si>
    <t xml:space="preserve">Połączenia prowadzące do budynków mieszkalnycha w tys. szt. </t>
  </si>
  <si>
    <t xml:space="preserve">Miasta obsługiwane przez sieć kanalizacyjną </t>
  </si>
  <si>
    <t xml:space="preserve">Przemysł </t>
  </si>
  <si>
    <t>Zużycie wody na cele produkcyjne</t>
  </si>
  <si>
    <t>Zakłady wyposażone w obiegi zamknięte</t>
  </si>
  <si>
    <t>według wskaźnika ujęcia w obiegi zużywanej wody</t>
  </si>
  <si>
    <t>poniżej 10%</t>
  </si>
  <si>
    <t>10,1-50,0</t>
  </si>
  <si>
    <t>50,1-90,0</t>
  </si>
  <si>
    <t>90,1-99,0</t>
  </si>
  <si>
    <t>99,1%
i więcej</t>
  </si>
  <si>
    <t xml:space="preserve">Przychód wody </t>
  </si>
  <si>
    <t xml:space="preserve">   z ujęć własnych </t>
  </si>
  <si>
    <t xml:space="preserve">      wody: powierzchniowe </t>
  </si>
  <si>
    <t xml:space="preserve">                 podziemne </t>
  </si>
  <si>
    <t xml:space="preserve">   z zakupu od innych jednostek </t>
  </si>
  <si>
    <t xml:space="preserve">Rozchód wody </t>
  </si>
  <si>
    <t xml:space="preserve">   zużycie na potrzeby zakładów </t>
  </si>
  <si>
    <t xml:space="preserve">      w tym do produkcji </t>
  </si>
  <si>
    <t xml:space="preserve">         w tym z sieci wodociągowej </t>
  </si>
  <si>
    <t xml:space="preserve">   sprzedaż </t>
  </si>
  <si>
    <t xml:space="preserve">   straty w sieci </t>
  </si>
  <si>
    <t>SEKCJE</t>
  </si>
  <si>
    <t>Z ujęć własnych</t>
  </si>
  <si>
    <t>Z zakupu</t>
  </si>
  <si>
    <t>Zużycie na potrzeby zakładu</t>
  </si>
  <si>
    <t>Sprzedaż</t>
  </si>
  <si>
    <t>w tym do produkcji</t>
  </si>
  <si>
    <t xml:space="preserve">   w tym:</t>
  </si>
  <si>
    <t xml:space="preserve">Przetwórstwo przemysłowe </t>
  </si>
  <si>
    <t>Administracja publiczna i obrona narodowa; obowiązkowe zabezpieczenia społeczne</t>
  </si>
  <si>
    <t>Opieka zdrowotna i pomoc społeczna</t>
  </si>
  <si>
    <t xml:space="preserve">Pozostałe sekcje </t>
  </si>
  <si>
    <t>Pobór wód</t>
  </si>
  <si>
    <t>Zakup wody</t>
  </si>
  <si>
    <t>podziemnych</t>
  </si>
  <si>
    <r>
      <t>na 1 km</t>
    </r>
    <r>
      <rPr>
        <vertAlign val="superscript"/>
        <sz val="9"/>
        <color theme="1"/>
        <rFont val="Arial"/>
        <family val="2"/>
        <charset val="238"/>
      </rPr>
      <t>2</t>
    </r>
  </si>
  <si>
    <r>
      <t>w dam</t>
    </r>
    <r>
      <rPr>
        <vertAlign val="superscript"/>
        <sz val="9"/>
        <color theme="1"/>
        <rFont val="Arial"/>
        <family val="2"/>
        <charset val="238"/>
      </rPr>
      <t>3</t>
    </r>
  </si>
  <si>
    <t>POWIATY:</t>
  </si>
  <si>
    <t xml:space="preserve">w tym miasto </t>
  </si>
  <si>
    <t>Rzeki i kanały</t>
  </si>
  <si>
    <t>Wały</t>
  </si>
  <si>
    <r>
      <t>Pojemność użytkowa zbiorników wodnych 
w dam</t>
    </r>
    <r>
      <rPr>
        <vertAlign val="superscript"/>
        <sz val="9"/>
        <color theme="1"/>
        <rFont val="Arial"/>
        <family val="2"/>
        <charset val="238"/>
      </rPr>
      <t>3</t>
    </r>
  </si>
  <si>
    <t>Stacje pomp odwadniających</t>
  </si>
  <si>
    <t>długość</t>
  </si>
  <si>
    <t>obszar chroniony
w tys. ha</t>
  </si>
  <si>
    <t>w szt.</t>
  </si>
  <si>
    <t>w km</t>
  </si>
  <si>
    <t>Melioracje podstawowe</t>
  </si>
  <si>
    <t>Powierzchnia użytków rolnych 
z urządzeniami wymagającymi odbudowy lub modernizacji</t>
  </si>
  <si>
    <t>rzeki</t>
  </si>
  <si>
    <t>wały</t>
  </si>
  <si>
    <t>stacje pomp
w szt.</t>
  </si>
  <si>
    <t>grunty
orne</t>
  </si>
  <si>
    <t>użytki
zielone</t>
  </si>
  <si>
    <r>
      <t>Pobór wody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 w dam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 </t>
    </r>
  </si>
  <si>
    <t xml:space="preserve">         na 1 ha </t>
  </si>
  <si>
    <t xml:space="preserve">Powierzchnia nawadniana w ha </t>
  </si>
  <si>
    <t xml:space="preserve">      podsiąk </t>
  </si>
  <si>
    <t xml:space="preserve">      deszczownie </t>
  </si>
  <si>
    <t xml:space="preserve">w tym wody chłodnicze </t>
  </si>
  <si>
    <t>odprowadzone siecią kanalizacyjną</t>
  </si>
  <si>
    <t>W tym ścieki wymagające oczyszczania</t>
  </si>
  <si>
    <t>z podwyższonym usuwaniem
  biogenów</t>
  </si>
  <si>
    <t>w tym odprowadzone siecią
  kanalizacyjną</t>
  </si>
  <si>
    <t>bezpośrednio do wód  
lub do ziemi</t>
  </si>
  <si>
    <t>oczyszczane</t>
  </si>
  <si>
    <t>nieoczyszczane</t>
  </si>
  <si>
    <t>mechanicznie</t>
  </si>
  <si>
    <t>biologicznie</t>
  </si>
  <si>
    <t xml:space="preserve">MIASTA </t>
  </si>
  <si>
    <t xml:space="preserve">  o liczbie ludności :</t>
  </si>
  <si>
    <t>2000 - 4999</t>
  </si>
  <si>
    <t>5000 - 9999</t>
  </si>
  <si>
    <t>10000 - 19999</t>
  </si>
  <si>
    <t>20000 - 49999</t>
  </si>
  <si>
    <t>100000 i więcej</t>
  </si>
  <si>
    <t xml:space="preserve">WIEŚ </t>
  </si>
  <si>
    <t>a Odprowadzone do wód lub do ziemi. b Dotyczy ścieków przemysłowych.</t>
  </si>
  <si>
    <t xml:space="preserve">Ścieki wymagające oczyszczania </t>
  </si>
  <si>
    <t>Ścieki 
odprowadzone ogółem</t>
  </si>
  <si>
    <t>W % ludności 
ogółem</t>
  </si>
  <si>
    <t>Z oczyszczalni</t>
  </si>
  <si>
    <t>mechanicznych</t>
  </si>
  <si>
    <t>biologicznych</t>
  </si>
  <si>
    <r>
      <t xml:space="preserve">Mechaniczne </t>
    </r>
    <r>
      <rPr>
        <sz val="9"/>
        <color theme="1"/>
        <rFont val="Arial"/>
        <family val="2"/>
        <charset val="238"/>
      </rPr>
      <t xml:space="preserve">(stan w dniu 31 XII) </t>
    </r>
  </si>
  <si>
    <r>
      <t>Przepustowość w m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/dobę (stan w dniu 31 XII) </t>
    </r>
  </si>
  <si>
    <t xml:space="preserve">w tym bez wód opadowych i infiltracyjnych </t>
  </si>
  <si>
    <r>
      <t xml:space="preserve">Z podwyższonym usuwaniem biogenów </t>
    </r>
    <r>
      <rPr>
        <sz val="9"/>
        <color theme="1"/>
        <rFont val="Arial"/>
        <family val="2"/>
        <charset val="238"/>
      </rPr>
      <t xml:space="preserve">(stan w dniu 31 XII) </t>
    </r>
  </si>
  <si>
    <r>
      <t>Ścieki komunalne dopływające do oczyszczalni w dam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 </t>
    </r>
  </si>
  <si>
    <t>Oczyszczalnie</t>
  </si>
  <si>
    <t>biologiczne</t>
  </si>
  <si>
    <t>Chemiczne</t>
  </si>
  <si>
    <t>Biologicznie</t>
  </si>
  <si>
    <r>
      <t>Ścieki oczyszczane</t>
    </r>
    <r>
      <rPr>
        <sz val="9"/>
        <color theme="1"/>
        <rFont val="Arial"/>
        <family val="2"/>
        <charset val="238"/>
      </rPr>
      <t xml:space="preserve"> w m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>/dobę</t>
    </r>
  </si>
  <si>
    <t>a Stan w dniu 31 XII.</t>
  </si>
  <si>
    <t>Mechaniczne</t>
  </si>
  <si>
    <t>Biologiczne</t>
  </si>
  <si>
    <t>w tys. ton suchej masy</t>
  </si>
  <si>
    <t xml:space="preserve">Osady wytworzone w ciągu roku ogółem </t>
  </si>
  <si>
    <t xml:space="preserve">  w tym:</t>
  </si>
  <si>
    <t xml:space="preserve">  stosowane do rekultywacji terenów, w tym gruntów na cele rolne </t>
  </si>
  <si>
    <t xml:space="preserve">  stosowane do uprawy roślin przeznaczonych do produkcji kompostu </t>
  </si>
  <si>
    <t xml:space="preserve">  przekształcone termicznie </t>
  </si>
  <si>
    <t xml:space="preserve">  składowane </t>
  </si>
  <si>
    <t>Z OCZYSZCZALNI PRZEMYSŁOWYCH</t>
  </si>
  <si>
    <t>Z OCZYSZCZALNI KOMUNALNYCH</t>
  </si>
  <si>
    <t xml:space="preserve">bezpośrednio do wód lub do ziemi </t>
  </si>
  <si>
    <t xml:space="preserve">do sieci kanalizacyjnej </t>
  </si>
  <si>
    <t xml:space="preserve">W tym ścieki wymagające oczyszczania odprowadzone 
  bezpośrednio do wód lub do ziemi </t>
  </si>
  <si>
    <t xml:space="preserve">  A. ŚCIEKI ODPROWADZONE </t>
  </si>
  <si>
    <t>bezpośrednio do wód lub do ziemi</t>
  </si>
  <si>
    <r>
      <t>BZT</t>
    </r>
    <r>
      <rPr>
        <vertAlign val="subscript"/>
        <sz val="9"/>
        <color theme="1"/>
        <rFont val="Arial"/>
        <family val="2"/>
        <charset val="238"/>
      </rPr>
      <t>5</t>
    </r>
  </si>
  <si>
    <t>ChZT</t>
  </si>
  <si>
    <t>Zawiesina</t>
  </si>
  <si>
    <t>Azot ogólny</t>
  </si>
  <si>
    <t>Fosfor ogólny</t>
  </si>
  <si>
    <t>w tonach na rok</t>
  </si>
  <si>
    <r>
      <t>BZT</t>
    </r>
    <r>
      <rPr>
        <vertAlign val="subscript"/>
        <sz val="10"/>
        <color theme="1"/>
        <rFont val="Arial"/>
        <family val="2"/>
        <charset val="238"/>
      </rPr>
      <t>5</t>
    </r>
  </si>
  <si>
    <t>kontroli</t>
  </si>
  <si>
    <t>monitoringu</t>
  </si>
  <si>
    <t>ZAKŁADY SZCZEGÓLNIE UCIĄŻLIWE DLA CZYSTOŚCI POWIETRZA EMITUJĄCE ZANIECZYSZCZENIA POWIETRZA WEDŁUG WIELKOŚCI EMISJI ZANIECZYSZCZEŃ</t>
  </si>
  <si>
    <t>EMITORY NA TERENIE ZAKŁADÓW SZCZEGÓLNIE UCIĄŻLIWYCH DLA CZYSTOŚCI POWIETRZA WEDŁUG WIELKOŚCI EMISJI</t>
  </si>
  <si>
    <t>EMISJA ZANIECZYSZCZEŃ PYŁOWYCH Z ZAKŁADÓW SZCZEGÓLNIE UCIĄŻLIWYCH DLA CZYSTOŚCI POWIETRZA</t>
  </si>
  <si>
    <t>EMISJA ZANIECZYSZCZEŃ GAZOWYCH Z ZAKŁADÓW SZCZEGÓLNIE UCIĄŻLIWYCH DLA CZYSTOŚCI POWIETRZA</t>
  </si>
  <si>
    <t>EMISJA  METALI CIĘŻKICH Z ZAKŁADÓW SZCZEGÓLNIE UCIĄŻLIWYCH DLA CZYSTOŚCI POWIETRZA</t>
  </si>
  <si>
    <t>EMISJA ZANIECZYSZCZEŃ POWIETRZA Z ZAKŁADÓW SZCZEGÓLNIE UCIĄŻLIWYCH DLA CZYSTOŚCI POWIETRZA WEDŁUG RODZAJU SUBSTANCJI</t>
  </si>
  <si>
    <t>ZANIECZYSZCZENIA ZATRZYMANE I ZNEUTRALIZOWANE W URZĄDZENIACH OCZYSZCZAJĄCYCH</t>
  </si>
  <si>
    <t xml:space="preserve">ZANIECZYSZCZENIA ZATRZYMANE I ZNEUTRALIZOWANE W URZĄDZENIACH  OCZYSZCZAJĄCYCH WEDŁUG PODREGIONÓW I POWIATÓW </t>
  </si>
  <si>
    <t>EMISJA I REDUKCJA PRZEMYSŁOWYCH ZANIECZYSZCZEŃ POWIETRZA WEDŁUG SEKCJI POLSKIEJ KLASYFIKACJI DZIAŁALNOŚCI</t>
  </si>
  <si>
    <t>URZĄDZENIA DO REDUKCJI ZANIECZYSZCZEŃ POWIETRZA W ZAKŁADACH SZCZEGÓLNIE UCIĄŻLIWYCH DLA CZYSTOŚCI POWIETRZA</t>
  </si>
  <si>
    <t>STĘŻENIE OZONU W PRZYZIEMNEJ WARSTWIE ATMOSFERY</t>
  </si>
  <si>
    <t>POTENCJALNI SPRAWCY POWAŻNYCH AWARII ORAZ POWAŻNE AWARIE</t>
  </si>
  <si>
    <t>L A T A
RODZAJ ZANIECZYSZCZEŃ</t>
  </si>
  <si>
    <t>Zakłady emitujące zanieczyszczenia</t>
  </si>
  <si>
    <t>Pyłowe</t>
  </si>
  <si>
    <t>Gazowe:</t>
  </si>
  <si>
    <t>bez dwutlenku
  węgla</t>
  </si>
  <si>
    <t>z dwutlenkiem
  węgla</t>
  </si>
  <si>
    <t>nieposiadające</t>
  </si>
  <si>
    <t>wyników pomiarów</t>
  </si>
  <si>
    <t>emisji</t>
  </si>
  <si>
    <t>pyłów</t>
  </si>
  <si>
    <t>gazów</t>
  </si>
  <si>
    <t xml:space="preserve">               -</t>
  </si>
  <si>
    <t>Liczba emitorów</t>
  </si>
  <si>
    <t>Emisja zanieczyszczeń w tys. ton/rok</t>
  </si>
  <si>
    <t>o wysokości</t>
  </si>
  <si>
    <t>do 50 m</t>
  </si>
  <si>
    <t>51 - 99</t>
  </si>
  <si>
    <t>od 100 m</t>
  </si>
  <si>
    <t xml:space="preserve">Ze spalania paliw </t>
  </si>
  <si>
    <t xml:space="preserve">Krzemowe </t>
  </si>
  <si>
    <t xml:space="preserve">Węglowo-grafitowe, sadza </t>
  </si>
  <si>
    <t xml:space="preserve">Dwutlenek siarki </t>
  </si>
  <si>
    <r>
      <t>Tlenki azotu (w przeliczeniu na NO</t>
    </r>
    <r>
      <rPr>
        <vertAlign val="subscript"/>
        <sz val="9"/>
        <color theme="1"/>
        <rFont val="Arial"/>
        <family val="2"/>
        <charset val="238"/>
      </rPr>
      <t>2</t>
    </r>
    <r>
      <rPr>
        <sz val="9"/>
        <color theme="1"/>
        <rFont val="Arial"/>
        <family val="2"/>
        <charset val="238"/>
      </rPr>
      <t xml:space="preserve">) </t>
    </r>
  </si>
  <si>
    <t xml:space="preserve">Tlenek węgla </t>
  </si>
  <si>
    <t xml:space="preserve">Dwutlenek węgla </t>
  </si>
  <si>
    <t>Pyły</t>
  </si>
  <si>
    <t>Arsen</t>
  </si>
  <si>
    <t>Chrom</t>
  </si>
  <si>
    <t>Cynk</t>
  </si>
  <si>
    <t>Mangan</t>
  </si>
  <si>
    <t>Nikiel</t>
  </si>
  <si>
    <t>Ołów</t>
  </si>
  <si>
    <t>Rtęć</t>
  </si>
  <si>
    <t>02</t>
  </si>
  <si>
    <t xml:space="preserve">Aldehydy alifatyczne i ich pochodne </t>
  </si>
  <si>
    <t>03</t>
  </si>
  <si>
    <t xml:space="preserve">Aldehydy pierścieniowe, aromatyczne i ich pochodne </t>
  </si>
  <si>
    <t>04</t>
  </si>
  <si>
    <t xml:space="preserve">Alkohole alifatyczne i ich pochodne </t>
  </si>
  <si>
    <t>05</t>
  </si>
  <si>
    <t xml:space="preserve">Alkohole pierścieniowe, aromatyczne i ich pochodne </t>
  </si>
  <si>
    <t>06</t>
  </si>
  <si>
    <t xml:space="preserve">Aminy i ich pochodne </t>
  </si>
  <si>
    <t>07</t>
  </si>
  <si>
    <t xml:space="preserve">Amoniak </t>
  </si>
  <si>
    <t>08</t>
  </si>
  <si>
    <r>
      <t>Arsen</t>
    </r>
    <r>
      <rPr>
        <vertAlign val="superscript"/>
        <sz val="9"/>
        <color theme="1"/>
        <rFont val="Arial"/>
        <family val="2"/>
        <charset val="238"/>
      </rPr>
      <t xml:space="preserve">a </t>
    </r>
    <r>
      <rPr>
        <sz val="9"/>
        <color theme="1"/>
        <rFont val="Arial"/>
        <family val="2"/>
        <charset val="238"/>
      </rPr>
      <t xml:space="preserve"> </t>
    </r>
  </si>
  <si>
    <t xml:space="preserve">Benzen </t>
  </si>
  <si>
    <t xml:space="preserve">Benzo(a)piren </t>
  </si>
  <si>
    <t xml:space="preserve">             -</t>
  </si>
  <si>
    <t>Chlorowcopochodne węglowodorów: związki typu H C F C</t>
  </si>
  <si>
    <t xml:space="preserve">   ze spalania paliw </t>
  </si>
  <si>
    <t xml:space="preserve">   z procesów technologicznych </t>
  </si>
  <si>
    <t xml:space="preserve">Etery i ich pochodne </t>
  </si>
  <si>
    <t xml:space="preserve">Ketony i ich pochodne </t>
  </si>
  <si>
    <t xml:space="preserve">Kwasy nieorganiczne, ich sole i bezwodniki </t>
  </si>
  <si>
    <t>Oleje (mgła olejowa)</t>
  </si>
  <si>
    <t xml:space="preserve">Pierwiastki niemetaliczne </t>
  </si>
  <si>
    <t xml:space="preserve">Pyły krzemowe (powyżej 30% wolnej krzemionki) </t>
  </si>
  <si>
    <t xml:space="preserve">Pyły węglowo grafitowe, sadza </t>
  </si>
  <si>
    <t xml:space="preserve">Pyły ze spalania paliw </t>
  </si>
  <si>
    <t xml:space="preserve">Pyły pozostałe </t>
  </si>
  <si>
    <t>Wodorofluorowęglowodory</t>
  </si>
  <si>
    <t xml:space="preserve">Związki heterocykliczne </t>
  </si>
  <si>
    <r>
      <t>gazowe (bez CO</t>
    </r>
    <r>
      <rPr>
        <vertAlign val="subscript"/>
        <sz val="9"/>
        <color theme="1"/>
        <rFont val="Arial"/>
        <family val="2"/>
        <charset val="238"/>
      </rPr>
      <t>2</t>
    </r>
    <r>
      <rPr>
        <sz val="9"/>
        <color theme="1"/>
        <rFont val="Arial"/>
        <family val="2"/>
        <charset val="238"/>
      </rPr>
      <t xml:space="preserve">) </t>
    </r>
  </si>
  <si>
    <t xml:space="preserve">dwutlenek siarki </t>
  </si>
  <si>
    <r>
      <t>tlenki azotu (w przeliczeniu na NO</t>
    </r>
    <r>
      <rPr>
        <vertAlign val="subscript"/>
        <sz val="9"/>
        <color theme="1"/>
        <rFont val="Arial"/>
        <family val="2"/>
        <charset val="238"/>
      </rPr>
      <t>2</t>
    </r>
    <r>
      <rPr>
        <sz val="9"/>
        <color theme="1"/>
        <rFont val="Arial"/>
        <family val="2"/>
        <charset val="238"/>
      </rPr>
      <t xml:space="preserve">) </t>
    </r>
  </si>
  <si>
    <t xml:space="preserve">węglowodory </t>
  </si>
  <si>
    <t>Dwutlenek siarki</t>
  </si>
  <si>
    <r>
      <t>Tlenki azotu 
(w przeliczeniu na NO</t>
    </r>
    <r>
      <rPr>
        <vertAlign val="subscript"/>
        <sz val="9"/>
        <color theme="1"/>
        <rFont val="Arial"/>
        <family val="2"/>
        <charset val="238"/>
      </rPr>
      <t>2</t>
    </r>
    <r>
      <rPr>
        <sz val="9"/>
        <color theme="1"/>
        <rFont val="Arial"/>
        <family val="2"/>
        <charset val="238"/>
      </rPr>
      <t>)</t>
    </r>
  </si>
  <si>
    <t>Tlenek węgla</t>
  </si>
  <si>
    <t>Węglowodory</t>
  </si>
  <si>
    <t>EMISJA PRZEMYSŁOWYCH ZANIECZYSZCZEŃ POWIETRZA</t>
  </si>
  <si>
    <t xml:space="preserve">Pyłowe w tys. ton </t>
  </si>
  <si>
    <t xml:space="preserve">w tym ze spalania paliw </t>
  </si>
  <si>
    <t xml:space="preserve">Gazowe w tys. ton </t>
  </si>
  <si>
    <t>ZANIECZYSZCZENIA ZATRZYMANE W URZĄDZENIACH DO REDUKCJI ZANIECZYSZCZEŃ</t>
  </si>
  <si>
    <t>Pyłowe:</t>
  </si>
  <si>
    <t xml:space="preserve">w tys. ton </t>
  </si>
  <si>
    <t xml:space="preserve">w % zanieczyszczeń wytworzonych </t>
  </si>
  <si>
    <t>Cyklony</t>
  </si>
  <si>
    <t>Multicyklony</t>
  </si>
  <si>
    <t>Filtry tkaninowe</t>
  </si>
  <si>
    <t>Elektrofiltry</t>
  </si>
  <si>
    <t>Urządzenia mokre</t>
  </si>
  <si>
    <t>Inne</t>
  </si>
  <si>
    <t>URZĄDZENIA – stan w dniu 31 XII</t>
  </si>
  <si>
    <t>Skuteczność:</t>
  </si>
  <si>
    <r>
      <t>PRZEPŁYW GAZÓW ODLOTOWYCH w dam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>/h</t>
    </r>
  </si>
  <si>
    <t>krzemowe</t>
  </si>
  <si>
    <t xml:space="preserve">    -</t>
  </si>
  <si>
    <t>LOKALIZACJA STANOWISK 
POMIAROWYCH</t>
  </si>
  <si>
    <t>Stężenie maksymalne</t>
  </si>
  <si>
    <t>1-godzinne</t>
  </si>
  <si>
    <r>
      <t>µg/m</t>
    </r>
    <r>
      <rPr>
        <vertAlign val="superscript"/>
        <sz val="9"/>
        <color theme="1"/>
        <rFont val="Arial"/>
        <family val="2"/>
        <charset val="238"/>
      </rPr>
      <t>3</t>
    </r>
  </si>
  <si>
    <t>L A T A</t>
  </si>
  <si>
    <t>ogółem 
(stan w dniu 31 XII)</t>
  </si>
  <si>
    <t>z ogółem zakłady</t>
  </si>
  <si>
    <t>dużego ryzyka</t>
  </si>
  <si>
    <t>zwiększonego ryzyka</t>
  </si>
  <si>
    <t>pozostałe</t>
  </si>
  <si>
    <t>OBIEKTY I OBSZARY O SZCZEGÓLNYCH WALORACH PRZYRODNICZYCH PRAWNIE CHRONIONE</t>
  </si>
  <si>
    <t>STAN LICZEBNY GŁÓWNYCH GATUNKÓW ZWIERZĄT ŁOWNYCH I CHRONIONYCH W PARKACH NARODOWYCH</t>
  </si>
  <si>
    <t>REZERWATY PRZYRODY</t>
  </si>
  <si>
    <t>PARKI KRAJOBRAZOWE WEDŁUG KATEGORII GRUNTÓW</t>
  </si>
  <si>
    <t>OBSZARY CHRONIONEGO KRAJOBRAZU</t>
  </si>
  <si>
    <t>INDYWIDUALNE FORMY OCHRONY PRZYRODY</t>
  </si>
  <si>
    <t>POMNIKI PRZYRODY</t>
  </si>
  <si>
    <t>PARKI I OGRODY HISTORYCZNE</t>
  </si>
  <si>
    <t>RODZINNE OGRODY DZIAŁKOWE</t>
  </si>
  <si>
    <t>WAŻNIEJSZE ZWIERZĘTA CHRONIONE</t>
  </si>
  <si>
    <t>KOŁA I CZŁONKOWIE LIGI OCHRONY PRZYRODY</t>
  </si>
  <si>
    <t xml:space="preserve">TERENY ZIELENI OGÓLNODOSTĘPNEJ I OSIEDLOWEJ W MIASTACH I NA WSI  </t>
  </si>
  <si>
    <t>POWIERZCHNIA GRUNTÓW LEŚNYCH I LESISTOŚĆ</t>
  </si>
  <si>
    <t>POWIERZCHNIA GRUNTÓW LEŚNYCH I PRZEZNACZONYCH DO ZALESIENIA</t>
  </si>
  <si>
    <t>POWIERZCHNIA LASÓW OCHRONNYCH</t>
  </si>
  <si>
    <t>POWIERZCHNIA LASÓW OCHRONNYCH W ZARZĄDZIE LASÓW PAŃSTWOWYCH</t>
  </si>
  <si>
    <t>ODNOWIENIA, ZALESIENIA I INNE PRACE HODOWLANE</t>
  </si>
  <si>
    <t>ODNOWIENIA I ZALESIENIA</t>
  </si>
  <si>
    <t>PRACE HODOWLANE W LASACH PRYWATNYCH WEDŁUG PODREGIONÓW I POWIATÓW</t>
  </si>
  <si>
    <t>ZADRZEWIENIA I POZYSKANIE DREWNA (GRUBIZNY) Z ZADRZEWIEŃ</t>
  </si>
  <si>
    <t>POZYSKANIE DREWNA (GRUBIZNY)</t>
  </si>
  <si>
    <t>POZYSKANIE DREWNA WEDŁUG FORM WŁASNOŚCI I SORTYMENTÓW</t>
  </si>
  <si>
    <t>KOŁA I CZŁONKOWIE POLSKIEGO ZWIĄZKU ŁOWIECKIEGO ORAZ OBWODY ŁOWIECKIE</t>
  </si>
  <si>
    <t>WAŻNIEJSZE ZWIERZĘTA ŁOWNE</t>
  </si>
  <si>
    <t>ODSTRZAŁ WAŻNIEJSZYCH ZWIERZĄT ŁOWNYCH</t>
  </si>
  <si>
    <t>LICZBA UBYTKÓW WAŻNIEJSZYCH ZWIERZĄT ŁOWNYCH W ŁOWIECKIM ROKU HODOWLANYM</t>
  </si>
  <si>
    <t>SZKODNICTWO LEŚNE W LASACH POD ZARZĄDEM LASÓW PAŃSTWOWYCH</t>
  </si>
  <si>
    <t>POŻARY LASÓW</t>
  </si>
  <si>
    <t xml:space="preserve">Parki narodowe </t>
  </si>
  <si>
    <t xml:space="preserve">Rezerwaty przyrody </t>
  </si>
  <si>
    <t xml:space="preserve">Parki krajobrazowe </t>
  </si>
  <si>
    <t xml:space="preserve">Obszary chronionego krajobrazu </t>
  </si>
  <si>
    <t xml:space="preserve">Zespoły przyrodniczo-krajobrazowe </t>
  </si>
  <si>
    <t xml:space="preserve">Pomniki przyrody </t>
  </si>
  <si>
    <t xml:space="preserve">Powierzchnia ogółem w ha </t>
  </si>
  <si>
    <r>
      <t>na 1 mieszkańca w m</t>
    </r>
    <r>
      <rPr>
        <vertAlign val="superscript"/>
        <sz val="9"/>
        <color theme="1"/>
        <rFont val="Arial"/>
        <family val="2"/>
        <charset val="238"/>
      </rPr>
      <t xml:space="preserve">2 </t>
    </r>
  </si>
  <si>
    <t>Ogółem obszary prawnie chronione</t>
  </si>
  <si>
    <t>użytki ekologiczne</t>
  </si>
  <si>
    <t>Kategoria według IUCN</t>
  </si>
  <si>
    <t>Powierzchnia w hektarach</t>
  </si>
  <si>
    <t>w tym lasów</t>
  </si>
  <si>
    <t>Grunty</t>
  </si>
  <si>
    <t>Wody</t>
  </si>
  <si>
    <t>Tereny
pozostałe</t>
  </si>
  <si>
    <t>zadrzewione
i zakrzewione</t>
  </si>
  <si>
    <t>w tym
niezalesione</t>
  </si>
  <si>
    <t>parku narodowego</t>
  </si>
  <si>
    <t>w tym grunty leśne</t>
  </si>
  <si>
    <t>Liczba turystów</t>
  </si>
  <si>
    <t>w tys.</t>
  </si>
  <si>
    <t>na 1 ha</t>
  </si>
  <si>
    <t>Ź r ó d ł o: dane Ministerstwa Środowiska.</t>
  </si>
  <si>
    <t>Biblioteki (liczba pozycji księgozbioru)</t>
  </si>
  <si>
    <t>Jeleń</t>
  </si>
  <si>
    <t>Sarna</t>
  </si>
  <si>
    <t>Dzik</t>
  </si>
  <si>
    <t>Borsuk</t>
  </si>
  <si>
    <t>Lis</t>
  </si>
  <si>
    <t>w sztukach</t>
  </si>
  <si>
    <t xml:space="preserve">Obiekty ogółem </t>
  </si>
  <si>
    <t>Powierzchnia rezerwatów w ha:</t>
  </si>
  <si>
    <t xml:space="preserve">ogółem </t>
  </si>
  <si>
    <t xml:space="preserve">       w % powierzchni geograficznej </t>
  </si>
  <si>
    <t xml:space="preserve">faunistycznych </t>
  </si>
  <si>
    <t xml:space="preserve">krajobrazowych </t>
  </si>
  <si>
    <t xml:space="preserve">leśnych </t>
  </si>
  <si>
    <t xml:space="preserve">torfowiskowych  </t>
  </si>
  <si>
    <t xml:space="preserve">florystycznych </t>
  </si>
  <si>
    <t>NAZWA</t>
  </si>
  <si>
    <t>lasy</t>
  </si>
  <si>
    <t>użytki
rolne</t>
  </si>
  <si>
    <t>wody</t>
  </si>
  <si>
    <t>Obiekty</t>
  </si>
  <si>
    <t>Powierzchnia</t>
  </si>
  <si>
    <t>parku krajobrazowego</t>
  </si>
  <si>
    <t>strefy ochronnej</t>
  </si>
  <si>
    <t xml:space="preserve">Obiekty  </t>
  </si>
  <si>
    <t xml:space="preserve">Powierzchnia w ha </t>
  </si>
  <si>
    <t xml:space="preserve">  w tym według kategorii gruntów w ha:</t>
  </si>
  <si>
    <t xml:space="preserve">Lasy </t>
  </si>
  <si>
    <t xml:space="preserve">Wody </t>
  </si>
  <si>
    <t>powierzchnia w ha</t>
  </si>
  <si>
    <t xml:space="preserve">Bory Dolnośląskie </t>
  </si>
  <si>
    <t xml:space="preserve">Dolina Środkowej Odry </t>
  </si>
  <si>
    <t xml:space="preserve">Łęgi Odrzańskie </t>
  </si>
  <si>
    <t xml:space="preserve">Stawy Przemkowskie </t>
  </si>
  <si>
    <t>Ź r ó d ł o: dane Generalnej Dyrekcji Ochrony Środowiska.</t>
  </si>
  <si>
    <t>UŻYTKI EKOLOGICZNE</t>
  </si>
  <si>
    <t>ZESPOŁY PRZYRODNICZO-KRAJOBRAZOWE</t>
  </si>
  <si>
    <t xml:space="preserve">Pojedyncze drzewa </t>
  </si>
  <si>
    <t xml:space="preserve">Grupy drzew </t>
  </si>
  <si>
    <t xml:space="preserve">Aleje </t>
  </si>
  <si>
    <t xml:space="preserve">Głazy narzutowe </t>
  </si>
  <si>
    <t xml:space="preserve">Krzewy </t>
  </si>
  <si>
    <t xml:space="preserve">Inne </t>
  </si>
  <si>
    <t xml:space="preserve">            wpisane do rejestru zabytków </t>
  </si>
  <si>
    <t>Powierzchnia wpisana do rejestru
  zabytków w ha</t>
  </si>
  <si>
    <t>Obiekty według rodzajów:</t>
  </si>
  <si>
    <t xml:space="preserve">dworskie </t>
  </si>
  <si>
    <t xml:space="preserve">pałacowe i zamkowe </t>
  </si>
  <si>
    <t xml:space="preserve">miejskie, uzdrowiskowe i szpitalne </t>
  </si>
  <si>
    <t xml:space="preserve">klasztorne i kościelne </t>
  </si>
  <si>
    <t xml:space="preserve">ogrody przydomowe </t>
  </si>
  <si>
    <t>Ogrody</t>
  </si>
  <si>
    <t>Działki</t>
  </si>
  <si>
    <t>liczba</t>
  </si>
  <si>
    <t>powierzchnia
w ha</t>
  </si>
  <si>
    <t xml:space="preserve">Bobry </t>
  </si>
  <si>
    <t xml:space="preserve">Wilki </t>
  </si>
  <si>
    <t xml:space="preserve">Koła </t>
  </si>
  <si>
    <t xml:space="preserve">Członkowie kół </t>
  </si>
  <si>
    <t xml:space="preserve">   w tym młodzież </t>
  </si>
  <si>
    <t>Parki spacerowo-wypoczynkowe</t>
  </si>
  <si>
    <t>Zieleńce</t>
  </si>
  <si>
    <t>Zieleń uliczna</t>
  </si>
  <si>
    <t>Tereny zieleni osiedlowej</t>
  </si>
  <si>
    <t>Nasadzenia</t>
  </si>
  <si>
    <t>w tym w gestii 
samorządu
miasta lub gminy</t>
  </si>
  <si>
    <t>drzew</t>
  </si>
  <si>
    <t>obie-
kty</t>
  </si>
  <si>
    <t>obiekty</t>
  </si>
  <si>
    <t xml:space="preserve">O G Ó Ł E M  </t>
  </si>
  <si>
    <t xml:space="preserve">  publiczne </t>
  </si>
  <si>
    <t xml:space="preserve">     własność gmin </t>
  </si>
  <si>
    <t xml:space="preserve">  prywatne </t>
  </si>
  <si>
    <t xml:space="preserve">Grunty związane z gospodarką leśną </t>
  </si>
  <si>
    <t xml:space="preserve">Lesistość w % </t>
  </si>
  <si>
    <t>Powierzchnia gruntów leśnych</t>
  </si>
  <si>
    <t>zalesione</t>
  </si>
  <si>
    <t>niezalesione</t>
  </si>
  <si>
    <t xml:space="preserve">Sektor publiczny </t>
  </si>
  <si>
    <t xml:space="preserve">   własność Skarbu Państwa </t>
  </si>
  <si>
    <t xml:space="preserve">      w tym w zarządzie Lasów 
          Państwowych </t>
  </si>
  <si>
    <t xml:space="preserve">   własność gmin </t>
  </si>
  <si>
    <t xml:space="preserve">Sektor prywatny </t>
  </si>
  <si>
    <t xml:space="preserve">w % powierzchni lasów </t>
  </si>
  <si>
    <r>
      <t>Lasy</t>
    </r>
    <r>
      <rPr>
        <sz val="9"/>
        <color theme="1"/>
        <rFont val="Arial"/>
        <family val="2"/>
        <charset val="238"/>
      </rPr>
      <t xml:space="preserve"> :</t>
    </r>
  </si>
  <si>
    <t xml:space="preserve">prywatne </t>
  </si>
  <si>
    <t xml:space="preserve">gminne </t>
  </si>
  <si>
    <t xml:space="preserve">w tym w miastach i wokół miast </t>
  </si>
  <si>
    <t xml:space="preserve">Glebochronne </t>
  </si>
  <si>
    <t xml:space="preserve">Wodochronne </t>
  </si>
  <si>
    <t xml:space="preserve">Uzdrowiskowe </t>
  </si>
  <si>
    <t xml:space="preserve">Nasienne </t>
  </si>
  <si>
    <t>Cenne przyrodniczo</t>
  </si>
  <si>
    <t>Na stałych powierzchniach
  badawczych</t>
  </si>
  <si>
    <t xml:space="preserve">Podmiejskie </t>
  </si>
  <si>
    <t xml:space="preserve">Obronne </t>
  </si>
  <si>
    <t xml:space="preserve">Ostoje zwierząt </t>
  </si>
  <si>
    <t>Lesistość w %</t>
  </si>
  <si>
    <t>w tym
lasy</t>
  </si>
  <si>
    <t>z ogółem publiczne</t>
  </si>
  <si>
    <t>własność
Skarbu
Państwa</t>
  </si>
  <si>
    <t xml:space="preserve">WOJEWÓDZTWO </t>
  </si>
  <si>
    <t>w % po-
wierzchni gruntów leśnych ogółem</t>
  </si>
  <si>
    <t>`</t>
  </si>
  <si>
    <t>w tym
lasy ochronne</t>
  </si>
  <si>
    <t>lasy publiczne</t>
  </si>
  <si>
    <t>własność Skarbu Państwa</t>
  </si>
  <si>
    <t>w tym zalesienia</t>
  </si>
  <si>
    <t xml:space="preserve">Lasy publiczne </t>
  </si>
  <si>
    <t xml:space="preserve">  własność Skarbu Państwa </t>
  </si>
  <si>
    <t xml:space="preserve">     Lasów Państwowych </t>
  </si>
  <si>
    <t xml:space="preserve">  własność gmin </t>
  </si>
  <si>
    <t xml:space="preserve">Lasy prywatne </t>
  </si>
  <si>
    <t>Odnowienia i zalesienia</t>
  </si>
  <si>
    <t>Pielęgnowanie lasu</t>
  </si>
  <si>
    <t>zrębów</t>
  </si>
  <si>
    <t>halizn
i płazowizn</t>
  </si>
  <si>
    <t>w tym upraw
i młodników</t>
  </si>
  <si>
    <t xml:space="preserve">           drewno wielkowymiarowe </t>
  </si>
  <si>
    <t xml:space="preserve">              w tym liściaste </t>
  </si>
  <si>
    <t xml:space="preserve">      w tym:</t>
  </si>
  <si>
    <t xml:space="preserve">          parki narodowe </t>
  </si>
  <si>
    <r>
      <t>w m</t>
    </r>
    <r>
      <rPr>
        <vertAlign val="superscript"/>
        <sz val="9"/>
        <color theme="1"/>
        <rFont val="Arial"/>
        <family val="2"/>
        <charset val="238"/>
      </rPr>
      <t>3</t>
    </r>
  </si>
  <si>
    <t xml:space="preserve">Grubizna iglasta </t>
  </si>
  <si>
    <t xml:space="preserve">opałowe </t>
  </si>
  <si>
    <t xml:space="preserve">Grubizna liściasta </t>
  </si>
  <si>
    <r>
      <t>Pozyskanie drewna (grubizny) w m</t>
    </r>
    <r>
      <rPr>
        <vertAlign val="superscript"/>
        <sz val="9"/>
        <color theme="1"/>
        <rFont val="Arial"/>
        <family val="2"/>
        <charset val="238"/>
      </rPr>
      <t>3</t>
    </r>
  </si>
  <si>
    <t>2012/2013</t>
  </si>
  <si>
    <t xml:space="preserve">Obwody łowieckie </t>
  </si>
  <si>
    <t xml:space="preserve">Powierzchnia obwodów łowieckich w tys. ha </t>
  </si>
  <si>
    <t xml:space="preserve">   w tym na gruntach leśnych </t>
  </si>
  <si>
    <t xml:space="preserve">Jelenie </t>
  </si>
  <si>
    <t xml:space="preserve">Daniele </t>
  </si>
  <si>
    <t>Sarny</t>
  </si>
  <si>
    <t xml:space="preserve">Dziki </t>
  </si>
  <si>
    <t xml:space="preserve">Lisy </t>
  </si>
  <si>
    <t xml:space="preserve">Zające </t>
  </si>
  <si>
    <t xml:space="preserve">Bażanty </t>
  </si>
  <si>
    <t xml:space="preserve">Kuropatwy </t>
  </si>
  <si>
    <t xml:space="preserve">Sarny </t>
  </si>
  <si>
    <t>Kaczki</t>
  </si>
  <si>
    <t xml:space="preserve">Sarny  </t>
  </si>
  <si>
    <t>Liczba zarejestrowanych przypadków:</t>
  </si>
  <si>
    <t xml:space="preserve">bezprawne korzystanie z lasu </t>
  </si>
  <si>
    <t xml:space="preserve">kłusownictwo </t>
  </si>
  <si>
    <t xml:space="preserve">kradzież i zniszczenie mienia </t>
  </si>
  <si>
    <t xml:space="preserve">kradzież drewna </t>
  </si>
  <si>
    <r>
      <t>Skradzione drewno w m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 </t>
    </r>
  </si>
  <si>
    <t xml:space="preserve">Wartość spowodowanych szkód w tys. zł  </t>
  </si>
  <si>
    <t xml:space="preserve">Pożary </t>
  </si>
  <si>
    <t>ODPADY WYTWORZONE W CIĄGU ROKU</t>
  </si>
  <si>
    <t>WAŻNIEJSZE DANE O ODPADACH</t>
  </si>
  <si>
    <t>ODPADY KOMUNALNE STAŁE ZEBRANE</t>
  </si>
  <si>
    <t>KONTROLOWANE SKŁADOWISKA  (WYSYPISKA) ODPADÓW KOMUNALNYCH</t>
  </si>
  <si>
    <t xml:space="preserve">ODGAZOWYWANIE SKŁADOWISK (WYSYPISK) ODPADÓW KOMUNALNYCH </t>
  </si>
  <si>
    <t xml:space="preserve">Odpady (z wyłączeniem odpadów komunalnych) </t>
  </si>
  <si>
    <t xml:space="preserve">Odpady wytworzone (w ciągu roku) w tys. ton </t>
  </si>
  <si>
    <t xml:space="preserve">                                         w % wytworzonych </t>
  </si>
  <si>
    <t xml:space="preserve">                                     w % wytworzonych </t>
  </si>
  <si>
    <t xml:space="preserve">                                              w % wytworzonych </t>
  </si>
  <si>
    <t xml:space="preserve">   magazynowane czasowo: w tys. ton  </t>
  </si>
  <si>
    <t xml:space="preserve">Odpady wytworzone w ciągu roku </t>
  </si>
  <si>
    <t xml:space="preserve">ogółem 
</t>
  </si>
  <si>
    <t>Odpady powstające przy poszukiwaniu, 
  wydobywaniu, fizycznej i chemicznej 
  przeróbce rud oraz innych kopalin</t>
  </si>
  <si>
    <t>Odpady z procesów termicznych</t>
  </si>
  <si>
    <t>Odpady z rolnictwa, sadownictwa, 
  upraw hydroponicznych, rybołówstwa, 
  leśnictwa, łowiectwa oraz przetwórstwa 
  żywności</t>
  </si>
  <si>
    <t>Odpady z instalacji i urządzeń służących 
  zagospodarowaniu odpadów, 
  z oczyszczalni ścieków 
  oraz z uzdatniania wody pitnej 
  i wody do celów przemysłowych</t>
  </si>
  <si>
    <t>Odpady z kształtowania oraz fizycznej 
  i mechanicznej obróbki powierzchni 
  metali i tworzyw sztucznych</t>
  </si>
  <si>
    <t>Odpady w tys. ton</t>
  </si>
  <si>
    <t>Osiągnięty poziom 
recyklingu w %</t>
  </si>
  <si>
    <t>OPAKOWANIA ZE SZKŁA GOSPODARCZEGO</t>
  </si>
  <si>
    <t>OPAKOWANIA Z PAPIERU I TEKTURY</t>
  </si>
  <si>
    <t>OPAKOWANIA Z TWORZYW SZTUCZNYCH</t>
  </si>
  <si>
    <t>w tym z gospodarstw domowych</t>
  </si>
  <si>
    <t>miasta</t>
  </si>
  <si>
    <t>wieś</t>
  </si>
  <si>
    <t>Wyselekcjonowane</t>
  </si>
  <si>
    <t>szkło</t>
  </si>
  <si>
    <t>tworzywa sztuczne</t>
  </si>
  <si>
    <t>W TYM Z GOSPODARSTW DOMOWYCH</t>
  </si>
  <si>
    <t>Zebrane ogółem (bez wyselekcjonowanych)</t>
  </si>
  <si>
    <t>Czynne</t>
  </si>
  <si>
    <t>O zakończonej eksploatacji</t>
  </si>
  <si>
    <t>stan w dniu 31 XII</t>
  </si>
  <si>
    <t>Miasta</t>
  </si>
  <si>
    <t>Wieś</t>
  </si>
  <si>
    <t>w ciągu roku</t>
  </si>
  <si>
    <t>bez odzysku energii</t>
  </si>
  <si>
    <t>w pochodni zbiorczej</t>
  </si>
  <si>
    <t>MOC DAWKI PROMIENIOWANIA GAMMA</t>
  </si>
  <si>
    <t>STĘŻENIA RADIONUKLIDÓW W POWIETRZU</t>
  </si>
  <si>
    <t>HAŁAS  PRZEMYSŁOWY</t>
  </si>
  <si>
    <t>HAŁAS DROGOWY W DZIEŃ W MIASTACH</t>
  </si>
  <si>
    <t>średnia roczna</t>
  </si>
  <si>
    <t>zakres średnich dobowych</t>
  </si>
  <si>
    <t>w nGy/h</t>
  </si>
  <si>
    <t>Ź r ó d ł o: dane Państwowej Agencji Atomistyki na podstawie pomiarów ze stacji wczesnego wykrywania skażeń promieniotwórczych.</t>
  </si>
  <si>
    <t>Cez 137</t>
  </si>
  <si>
    <t>Beryl 7</t>
  </si>
  <si>
    <t>Potas 40</t>
  </si>
  <si>
    <t>Ołów 210</t>
  </si>
  <si>
    <t>Rad 226</t>
  </si>
  <si>
    <t>Rad 228</t>
  </si>
  <si>
    <t>min. - max</t>
  </si>
  <si>
    <r>
      <t>w mikrobekerelach na m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 (µBq/m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>)</t>
    </r>
  </si>
  <si>
    <t>620-12970</t>
  </si>
  <si>
    <t>&lt;2,1-362,3</t>
  </si>
  <si>
    <t>66-6577</t>
  </si>
  <si>
    <t>&lt;1,3-&lt;99,4</t>
  </si>
  <si>
    <t>&lt;0,1-&lt;15,5</t>
  </si>
  <si>
    <t>Ź r ó d ł o: dane Państwowej Agencji Atomistyki, na podstawie wyników dostarczonych przez Centralne Laboratorium Ochrony Radiologicznej  uzyskanych ze stacji wczesnego wykrywania skażeń promieniotwórczych ASS - 500.</t>
  </si>
  <si>
    <t xml:space="preserve">w nocy w % </t>
  </si>
  <si>
    <t xml:space="preserve">0,1 - 5 dB: dzień </t>
  </si>
  <si>
    <t xml:space="preserve">                         noc </t>
  </si>
  <si>
    <t xml:space="preserve"> 5 - 10 dB: dzień </t>
  </si>
  <si>
    <t xml:space="preserve">10 - 15 dB: dzień </t>
  </si>
  <si>
    <t xml:space="preserve">                          noc </t>
  </si>
  <si>
    <t xml:space="preserve">15 - 20 dB: dzień </t>
  </si>
  <si>
    <t xml:space="preserve">ponad 20 dB: dzień </t>
  </si>
  <si>
    <t xml:space="preserve">                                    noc </t>
  </si>
  <si>
    <t xml:space="preserve">Liczba punktów pomiarowych </t>
  </si>
  <si>
    <t>przy których emisja hałasu przekracza maksymalny poziom dopuszczalny 60 dB</t>
  </si>
  <si>
    <t>&lt;0,1-5&gt; dB</t>
  </si>
  <si>
    <t>NAKŁADY NA ŚRODKI TRWAŁE SŁUŻĄCE OCHRONIE ŚRODOWISKA I GOSPODARCE WODNEJ WEDŁUG ŹRÓDEŁ FINANSOWANIA (ceny bieżące)</t>
  </si>
  <si>
    <t>NAKŁADY NA ŚRODKI TRWAŁE SŁUŻĄCE OCHRONIE ŚRODOWISKA I GOSPODARCE WODNEJ WEDŁUG GRUP INWESTORÓW (ceny bieżące)</t>
  </si>
  <si>
    <t>NAKŁADY NA ŚRODKI TRWAŁE SŁUŻĄCE OCHRONIE ŚRODOWISKA I GOSPODARCE WODNEJ (ceny bieżące)</t>
  </si>
  <si>
    <t>EFEKTY RZECZOWE UZYSKANE W WYNIKU PRZEKAZANIA DO UŻYTKU INWESTYCJI OCHRONY ŚRODOWISKA I GOSPODARKI WODNEJ</t>
  </si>
  <si>
    <t>STAN WYPOSAŻENIA WSI W NIEKTÓRE URZĄDZENIA I OBIEKTY OCHRONY ŚRODOWISKA I GOSPODARKI WODNEJ</t>
  </si>
  <si>
    <t>NAKŁADY INWESTYCYJNE NA OCHRONĘ ŚRODOWISKA I GOSPODARKĘ WODNĄ NA WSI WEDŁUG INWESTORÓW  (ceny bieżące)</t>
  </si>
  <si>
    <t>NAKŁADY NA KOMUNALNE OCZYSZCZALNIE ŚCIEKÓW I EFEKTY RZECZOWE</t>
  </si>
  <si>
    <t>NAKŁADY INWESTYCYJNE NA MAŁĄ RETENCJĘ WODNĄ</t>
  </si>
  <si>
    <t xml:space="preserve">EFEKTY RZECZOWE INWESTYCJI MAŁEJ RETENCJI WODNEJ </t>
  </si>
  <si>
    <t>KREDYTY PROEKOLOGICZNE UDZIELONE PRZEZ BANK OCHRONY ŚRODOWISKA S.A. WE WSPÓŁPRACY Z WFOŚiGW</t>
  </si>
  <si>
    <t>KOMERCYJNE KREDYTY PROEKOLOGICZNE UDZIELONE PRZEZ BANK OCHRONY ŚRODOWISKA S.A.</t>
  </si>
  <si>
    <t xml:space="preserve">REALIZACJA INWESTYCJI OCHRONY ŚRODOWISKA I GOSPODARKI WODNEJ NA WSI </t>
  </si>
  <si>
    <t xml:space="preserve">OPŁATY ZA KORZYSTANIE ZE ŚRODOWISKA I INNE WPŁYWY NA OCHRONĘ ŚRODOWISKA I GOSPODARKĘ WODNĄ </t>
  </si>
  <si>
    <t>WPŁYWY NA WOJEWÓDZKI FUNDUSZ OCHRONY ŚRODOWISKA I GOSPODARKI WODNEJ</t>
  </si>
  <si>
    <t>WYDATKI WOJEWÓDZKIEGO FUNDUSZU OCHRONY ŚRODOWISKA I GOSPODARKI WODNEJ</t>
  </si>
  <si>
    <t xml:space="preserve">KIERUNKI FINANSOWANIA WOJEWÓDZKIEGO FUNDUSZU OCHRONY ŚRODOWISKA I GOSPODARKI WODNEJ </t>
  </si>
  <si>
    <t xml:space="preserve">WPŁYWY NA OCHRONĘ ŚRODOWISKA I GOSPODARKĘ WODNĄ Z TYTUŁU KAR </t>
  </si>
  <si>
    <t xml:space="preserve">REDYSTRYBUCJA WPŁYWÓW Z TYTUŁU KAR NA OCHRONĘ ŚRODOWISKA I GOSPODARKĘ WODNĄ </t>
  </si>
  <si>
    <t>OPŁATY PRODUKTOWE – WPŁYWY I REDYSTRYBUCJA</t>
  </si>
  <si>
    <t>WYSOKOŚĆ OPŁATY PRODUKTOWEJ OGÓŁEM WPŁACONEJ DO URZĘDU MARSZAŁKOWSKIEGO</t>
  </si>
  <si>
    <t>Środki</t>
  </si>
  <si>
    <t>Kredyty 
i pożyczki 
krajowe w tym bankowe</t>
  </si>
  <si>
    <t>własne</t>
  </si>
  <si>
    <t>z budżetu</t>
  </si>
  <si>
    <t>z zagranicy</t>
  </si>
  <si>
    <t>centralnego</t>
  </si>
  <si>
    <t>województwa</t>
  </si>
  <si>
    <t>powiatu</t>
  </si>
  <si>
    <t>gminy
(współudział)</t>
  </si>
  <si>
    <t>OCHRONA ŚRODOWISKA</t>
  </si>
  <si>
    <t>GOSPODARKA WODNA</t>
  </si>
  <si>
    <t>Grupy inwestorów</t>
  </si>
  <si>
    <t>przedsiębiorstwa</t>
  </si>
  <si>
    <t>gminy</t>
  </si>
  <si>
    <t>Ochrona środowiska</t>
  </si>
  <si>
    <t>Gospodarka wodna</t>
  </si>
  <si>
    <r>
      <t>Handel; naprawa pojazdów samochodowych</t>
    </r>
    <r>
      <rPr>
        <vertAlign val="superscript"/>
        <sz val="9"/>
        <color theme="1"/>
        <rFont val="Arial"/>
        <family val="2"/>
        <charset val="238"/>
      </rPr>
      <t xml:space="preserve"> Δ </t>
    </r>
  </si>
  <si>
    <t>Transport i gospodarka magazynowa</t>
  </si>
  <si>
    <r>
      <t>Zakwaterowanie i gastronomia</t>
    </r>
    <r>
      <rPr>
        <vertAlign val="superscript"/>
        <sz val="9"/>
        <color theme="1"/>
        <rFont val="Arial"/>
        <family val="2"/>
        <charset val="238"/>
      </rPr>
      <t xml:space="preserve">Δ </t>
    </r>
  </si>
  <si>
    <r>
      <t>Obsługa rynku nieruchomości</t>
    </r>
    <r>
      <rPr>
        <vertAlign val="superscript"/>
        <sz val="9"/>
        <color theme="1"/>
        <rFont val="Arial"/>
        <family val="2"/>
        <charset val="238"/>
      </rPr>
      <t>Δ</t>
    </r>
  </si>
  <si>
    <t xml:space="preserve">Ochrona środowiska </t>
  </si>
  <si>
    <t xml:space="preserve">Ochrona powietrza atmosferycznego i klimatu </t>
  </si>
  <si>
    <t>niekonwencjonalne źródła energii</t>
  </si>
  <si>
    <t xml:space="preserve">Gospodarka ściekowa i ochrona wód </t>
  </si>
  <si>
    <t xml:space="preserve">w tym komunalnych </t>
  </si>
  <si>
    <t xml:space="preserve"> selektywne zbieranie odpadów</t>
  </si>
  <si>
    <t xml:space="preserve"> w tym komunalnych </t>
  </si>
  <si>
    <t xml:space="preserve">recykling i wykorzystanie odpadów </t>
  </si>
  <si>
    <t xml:space="preserve">Zmniejszanie hałasu i wibracji </t>
  </si>
  <si>
    <t xml:space="preserve">Gospodarka wodna </t>
  </si>
  <si>
    <t xml:space="preserve">Ujęcia i doprowadzenia wody </t>
  </si>
  <si>
    <t xml:space="preserve">Zbiorniki i stopnie wodne </t>
  </si>
  <si>
    <t xml:space="preserve">Regulacja i zabudowa rzek i potoków </t>
  </si>
  <si>
    <t>Gospodarka ściekowa i ochrona wód</t>
  </si>
  <si>
    <t xml:space="preserve">Sieć kanalizacyjna odprowadzająca w km: </t>
  </si>
  <si>
    <t>ścieki (bez przykanalików)</t>
  </si>
  <si>
    <t xml:space="preserve">wody (ścieki) opadowe </t>
  </si>
  <si>
    <t>Oczyszczalnie ścieków:</t>
  </si>
  <si>
    <r>
      <t>przepustowość w m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/d </t>
    </r>
  </si>
  <si>
    <t xml:space="preserve">w tym oczyszczalnie komunalne </t>
  </si>
  <si>
    <t xml:space="preserve">mechaniczne </t>
  </si>
  <si>
    <t xml:space="preserve">  obiekty </t>
  </si>
  <si>
    <r>
      <t xml:space="preserve">  przepustowość w m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/d </t>
    </r>
  </si>
  <si>
    <t xml:space="preserve">   w tym oczyszczalnie komunalne </t>
  </si>
  <si>
    <t xml:space="preserve">biologiczne (bez komór fermentacyjnych) </t>
  </si>
  <si>
    <t>Indywidualne przydomowe oczyszczalnie ścieków</t>
  </si>
  <si>
    <t>Zmniejszanie hałasu i wibracji</t>
  </si>
  <si>
    <t>Bariery przeciw hałasowi drogowemu w km</t>
  </si>
  <si>
    <r>
      <t>Uzdatnianie wody w m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/d </t>
    </r>
  </si>
  <si>
    <t xml:space="preserve">Obwałowania przeciwpowodziowe w km </t>
  </si>
  <si>
    <t>Zbiorniki wodne:</t>
  </si>
  <si>
    <r>
      <t>pojemność w tys. m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 </t>
    </r>
  </si>
  <si>
    <t xml:space="preserve">  Stan w dniu 31 XII</t>
  </si>
  <si>
    <t>Wodociągi zbiorowe:</t>
  </si>
  <si>
    <t xml:space="preserve">sieć wodociągowa w km  </t>
  </si>
  <si>
    <t xml:space="preserve">Stacje uzdatniania wody w szt.  </t>
  </si>
  <si>
    <t>Kanalizacja zbiorcza:</t>
  </si>
  <si>
    <t xml:space="preserve">zbiorcza sieć kanalizacyjna w km </t>
  </si>
  <si>
    <t>zbiorcze:</t>
  </si>
  <si>
    <r>
      <t>przepustowość w m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/dobę </t>
    </r>
  </si>
  <si>
    <t xml:space="preserve">indywidualne wiejskie w szt.  </t>
  </si>
  <si>
    <t>Składowiska odpadów:</t>
  </si>
  <si>
    <t xml:space="preserve">powierzchnia w ha </t>
  </si>
  <si>
    <t>w tym
pożyczki</t>
  </si>
  <si>
    <t>Wodociągi zbiorowe</t>
  </si>
  <si>
    <t>Kanalizacja zbiorcza</t>
  </si>
  <si>
    <t>Składowiska odpadów</t>
  </si>
  <si>
    <t>Nakłady ogółem 
w tys. zł</t>
  </si>
  <si>
    <t>Oczyszczalnie ścieków</t>
  </si>
  <si>
    <t>mechaniczne</t>
  </si>
  <si>
    <t>liczba obiektów</t>
  </si>
  <si>
    <t>Z funduszy</t>
  </si>
  <si>
    <t>Z ogółem</t>
  </si>
  <si>
    <t>sztuczne zbiorniki wodne</t>
  </si>
  <si>
    <r>
      <t>dam</t>
    </r>
    <r>
      <rPr>
        <vertAlign val="superscript"/>
        <sz val="9"/>
        <color theme="1"/>
        <rFont val="Arial"/>
        <family val="2"/>
        <charset val="238"/>
      </rPr>
      <t>3</t>
    </r>
  </si>
  <si>
    <t>wód</t>
  </si>
  <si>
    <t>Ochrona wód</t>
  </si>
  <si>
    <t>WODOCIĄGI ZBIOROWE</t>
  </si>
  <si>
    <t>Nakłady inwestycyjne w tys. zł</t>
  </si>
  <si>
    <t xml:space="preserve"> sieć wodociągowa w km </t>
  </si>
  <si>
    <t xml:space="preserve">  nowe </t>
  </si>
  <si>
    <t xml:space="preserve">  zmodernizowane </t>
  </si>
  <si>
    <t>OCZYSZCZALNIE ŚCIEKÓW ZBIORCZE</t>
  </si>
  <si>
    <t xml:space="preserve"> w tym na modernizację </t>
  </si>
  <si>
    <t xml:space="preserve">obiekty w szt. </t>
  </si>
  <si>
    <r>
      <t>przepustowość w m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>/dobę</t>
    </r>
  </si>
  <si>
    <t xml:space="preserve">Obiekty oddane do użytku </t>
  </si>
  <si>
    <t>SKŁADOWISKA ODPADÓW</t>
  </si>
  <si>
    <t xml:space="preserve">  składowiska (obiekty) w szt.</t>
  </si>
  <si>
    <t xml:space="preserve">  powierzchnia w ha </t>
  </si>
  <si>
    <t>Wpływy ogółem</t>
  </si>
  <si>
    <t>Z tytułu opłat</t>
  </si>
  <si>
    <t>gospodarka odpadami</t>
  </si>
  <si>
    <t>pozostałe dziedziny</t>
  </si>
  <si>
    <t xml:space="preserve">Stan funduszu na początku roku </t>
  </si>
  <si>
    <t>opłaty</t>
  </si>
  <si>
    <t xml:space="preserve">kary </t>
  </si>
  <si>
    <t xml:space="preserve">przychody finansowe </t>
  </si>
  <si>
    <t>Ź r ó d ł o: dane Zarządu Narodowego Funduszu Ochrony Środowiska i Gospodarki Wodnej.</t>
  </si>
  <si>
    <t>Dotacje na realizację zadań bieżących</t>
  </si>
  <si>
    <t>Dotacje inwestycyjne</t>
  </si>
  <si>
    <t xml:space="preserve">Koszty działalności operacyjnej </t>
  </si>
  <si>
    <t xml:space="preserve">Koszty finansowe i inne </t>
  </si>
  <si>
    <t xml:space="preserve">Pozostałe zmniejszenia funduszu </t>
  </si>
  <si>
    <t xml:space="preserve">Stan funduszu na koniec roku </t>
  </si>
  <si>
    <t>W ODSETKACH</t>
  </si>
  <si>
    <t xml:space="preserve"> WYSZCZEGÓLNIENIE
   a - wymierzono
b - wpłynęło </t>
  </si>
  <si>
    <t>a</t>
  </si>
  <si>
    <t>b</t>
  </si>
  <si>
    <t>Przekroczenie: warunków wprowadzania ścieków do wód lub do ziemi</t>
  </si>
  <si>
    <t>Składowanie odpadów niezgodnie z przepisami</t>
  </si>
  <si>
    <t>Nielegalny pobór wody oraz piętrzenie wody wyższe od dozwolonego</t>
  </si>
  <si>
    <t>Fundusz: Narodowy</t>
  </si>
  <si>
    <t xml:space="preserve">                  wojewódzki</t>
  </si>
  <si>
    <t>Budżety: powiatowe</t>
  </si>
  <si>
    <t xml:space="preserve">                gminne</t>
  </si>
  <si>
    <t>Budżet Państwa</t>
  </si>
  <si>
    <t xml:space="preserve">Stan środków pieniężnych na początku roku </t>
  </si>
  <si>
    <t>Przychody przekazane przez zarząd województwa</t>
  </si>
  <si>
    <t>z tytułu:</t>
  </si>
  <si>
    <t xml:space="preserve">opłat </t>
  </si>
  <si>
    <t>kar</t>
  </si>
  <si>
    <t xml:space="preserve">Środki funduszu ogółem </t>
  </si>
  <si>
    <t xml:space="preserve">Wydatki </t>
  </si>
  <si>
    <t xml:space="preserve">   na: gospodarkę ściekową i ochronę wód </t>
  </si>
  <si>
    <t xml:space="preserve">gospodarkę odpadami </t>
  </si>
  <si>
    <t xml:space="preserve">pozostałe dziedziny </t>
  </si>
  <si>
    <t xml:space="preserve">inne wydatki </t>
  </si>
  <si>
    <t xml:space="preserve">Stan środków pieniężnych na koniec roku </t>
  </si>
  <si>
    <t>z tytułu opłat i kar:</t>
  </si>
  <si>
    <t>za usuwanie drzew i krzewów</t>
  </si>
  <si>
    <t>pozostałych</t>
  </si>
  <si>
    <t>opakowania</t>
  </si>
  <si>
    <t>akumulatory</t>
  </si>
  <si>
    <t>zwrot w %</t>
  </si>
  <si>
    <t>Opony</t>
  </si>
  <si>
    <t xml:space="preserve">            WYSZCZEGÓLNIENIE
              a - wymierzono
              b - wpłynęło </t>
  </si>
  <si>
    <t>rodzaje opłat:</t>
  </si>
  <si>
    <t>Jednorazowe należności</t>
  </si>
  <si>
    <t>Roczne</t>
  </si>
  <si>
    <t>Roczne podwyższone</t>
  </si>
  <si>
    <t xml:space="preserve">Stan środków na początku roku </t>
  </si>
  <si>
    <t xml:space="preserve">Wpływy ogółem </t>
  </si>
  <si>
    <t xml:space="preserve">Umorzono </t>
  </si>
  <si>
    <t xml:space="preserve">Wydatki ogółem </t>
  </si>
  <si>
    <t xml:space="preserve">Stan środków na końcu roku </t>
  </si>
  <si>
    <t>DZIAŁ VIII. EKONOMICZNE ASPEKTY OCHRONY ŚRODOWISKA</t>
  </si>
  <si>
    <r>
      <t xml:space="preserve">II.  </t>
    </r>
    <r>
      <rPr>
        <b/>
        <sz val="10"/>
        <color theme="1"/>
        <rFont val="Arial"/>
        <family val="2"/>
        <charset val="238"/>
      </rPr>
      <t xml:space="preserve"> WAŻNIEJSZE  DANE  O  STANIE,  ZAGROŻENIU  I  OCHRONIE ŚRODOWISKA W  WOJEWÓDZTWIE  LUBUSKIM   NA  TLE  KRAJU I WOJEWÓDZTW W 2014 R.</t>
    </r>
  </si>
  <si>
    <t>OCHRONA ŚRODOWISKA I LEŚNICTWO 
W WOJEWÓDZTWIE LUBUSKIM W LATACH 2012-2014 R.</t>
  </si>
  <si>
    <t>WAŻNIEJSZE DANE O STANIE, ZAGROŻENIU I OCHRONIE ŚRODOWISKA</t>
  </si>
  <si>
    <t>WAŻNIEJSZE  DANE  O  STANIE,  ZAGROŻENIU  I  OCHRONIE ŚRODOWISKA W  WOJEWÓDZTWIE  LUBUSKIM   NA  TLE  KRAJU I WOJEWÓDZTW W 2014 R.</t>
  </si>
  <si>
    <t xml:space="preserve">Podregion gorzowski </t>
  </si>
  <si>
    <r>
      <t xml:space="preserve">TABL. II/3. </t>
    </r>
    <r>
      <rPr>
        <b/>
        <sz val="9"/>
        <color theme="1"/>
        <rFont val="Arial"/>
        <family val="2"/>
        <charset val="238"/>
      </rPr>
      <t>GRUNTY ZDEWASTOWANE I ZDEGRADOWANE WYMAGAJĄCE REKULTYWACJI ORAZ ZREKULTYWOWANE I ZAGOSPODAROWANE W 2014 R.</t>
    </r>
  </si>
  <si>
    <t xml:space="preserve">            -</t>
  </si>
  <si>
    <r>
      <t>w % ludności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 ogółem </t>
    </r>
  </si>
  <si>
    <r>
      <t>Zakłady szczególnie uciążliwe dla czystości powietrza</t>
    </r>
    <r>
      <rPr>
        <b/>
        <vertAlign val="superscript"/>
        <sz val="10"/>
        <rFont val="Arial"/>
        <family val="2"/>
        <charset val="238"/>
      </rPr>
      <t>e</t>
    </r>
    <r>
      <rPr>
        <b/>
        <sz val="10"/>
        <rFont val="Arial"/>
        <family val="2"/>
        <charset val="238"/>
      </rPr>
      <t xml:space="preserve"> </t>
    </r>
    <r>
      <rPr>
        <b/>
        <sz val="9"/>
        <rFont val="Arial"/>
        <family val="2"/>
        <charset val="238"/>
      </rPr>
      <t xml:space="preserve">ogółem (stan w dniu 31 XII) </t>
    </r>
  </si>
  <si>
    <r>
      <t>gazów</t>
    </r>
    <r>
      <rPr>
        <b/>
        <vertAlign val="superscript"/>
        <sz val="10"/>
        <rFont val="Arial"/>
        <family val="2"/>
        <charset val="238"/>
      </rPr>
      <t>f</t>
    </r>
  </si>
  <si>
    <r>
      <t>w % powierzchni geograficznej</t>
    </r>
    <r>
      <rPr>
        <vertAlign val="superscript"/>
        <sz val="10"/>
        <rFont val="Arial"/>
        <family val="2"/>
        <charset val="238"/>
      </rPr>
      <t>g</t>
    </r>
  </si>
  <si>
    <r>
      <t>Powierzchnia o szczególnych walorach przyrodniczych prawnie chroniona</t>
    </r>
    <r>
      <rPr>
        <b/>
        <vertAlign val="superscript"/>
        <sz val="10"/>
        <rFont val="Arial"/>
        <family val="2"/>
        <charset val="238"/>
      </rPr>
      <t>h</t>
    </r>
    <r>
      <rPr>
        <b/>
        <sz val="9"/>
        <rFont val="Arial"/>
        <family val="2"/>
        <charset val="238"/>
      </rPr>
      <t>:</t>
    </r>
  </si>
  <si>
    <r>
      <t>Parki narodowe</t>
    </r>
    <r>
      <rPr>
        <b/>
        <vertAlign val="superscript"/>
        <sz val="10"/>
        <rFont val="Arial"/>
        <family val="2"/>
        <charset val="238"/>
      </rPr>
      <t>i</t>
    </r>
    <r>
      <rPr>
        <b/>
        <sz val="9"/>
        <rFont val="Arial"/>
        <family val="2"/>
        <charset val="238"/>
      </rPr>
      <t xml:space="preserve"> (stan w dniu 31 XII):</t>
    </r>
  </si>
  <si>
    <r>
      <t>Rezerwaty przyrody</t>
    </r>
    <r>
      <rPr>
        <b/>
        <vertAlign val="superscript"/>
        <sz val="10"/>
        <rFont val="Arial"/>
        <family val="2"/>
        <charset val="238"/>
      </rPr>
      <t>i</t>
    </r>
    <r>
      <rPr>
        <b/>
        <sz val="9"/>
        <rFont val="Arial"/>
        <family val="2"/>
        <charset val="238"/>
      </rPr>
      <t xml:space="preserve"> (stan w dniu 31 XII): </t>
    </r>
  </si>
  <si>
    <r>
      <t>Parki krajobrazowe</t>
    </r>
    <r>
      <rPr>
        <b/>
        <vertAlign val="superscript"/>
        <sz val="10"/>
        <rFont val="Arial"/>
        <family val="2"/>
        <charset val="238"/>
      </rPr>
      <t>i</t>
    </r>
    <r>
      <rPr>
        <b/>
        <sz val="9"/>
        <rFont val="Arial"/>
        <family val="2"/>
        <charset val="238"/>
      </rPr>
      <t xml:space="preserve"> (stan w dniu 31 XII): </t>
    </r>
  </si>
  <si>
    <t>e  Emitujące pyły, gazy lub równocześnie pyły i gazy.</t>
  </si>
  <si>
    <t>f  W liczniku – bez dwutlenku węgla, w mianowniku – z dwutlenkiem węgla.</t>
  </si>
  <si>
    <t>g  Lesistość.</t>
  </si>
  <si>
    <t>i  Bez otuliny.</t>
  </si>
  <si>
    <t>k  Bez rezerwatów i pozostałych form ochrony przyrody.</t>
  </si>
  <si>
    <t>l  Zakwalifikowanych do zalesienia i określonych w miejscowym planie zagospodarowania przestrzennego.</t>
  </si>
  <si>
    <r>
      <t>gruntów nieleśnych</t>
    </r>
    <r>
      <rPr>
        <vertAlign val="superscript"/>
        <sz val="10"/>
        <rFont val="Arial"/>
        <family val="2"/>
        <charset val="238"/>
      </rPr>
      <t>l</t>
    </r>
    <r>
      <rPr>
        <sz val="9"/>
        <rFont val="Arial"/>
        <family val="2"/>
        <charset val="238"/>
      </rPr>
      <t xml:space="preserve">: </t>
    </r>
  </si>
  <si>
    <t xml:space="preserve">  -</t>
  </si>
  <si>
    <r>
      <t xml:space="preserve"> </t>
    </r>
    <r>
      <rPr>
        <b/>
        <u/>
        <sz val="9"/>
        <rFont val="Arial"/>
        <family val="2"/>
        <charset val="238"/>
      </rPr>
      <t xml:space="preserve">     32,9       
</t>
    </r>
    <r>
      <rPr>
        <b/>
        <sz val="9"/>
        <rFont val="Arial"/>
        <family val="2"/>
        <charset val="238"/>
      </rPr>
      <t>2189,3</t>
    </r>
  </si>
  <si>
    <r>
      <t xml:space="preserve">      28,1       
</t>
    </r>
    <r>
      <rPr>
        <b/>
        <sz val="9"/>
        <rFont val="Arial"/>
        <family val="2"/>
        <charset val="238"/>
      </rPr>
      <t>2080,9</t>
    </r>
  </si>
  <si>
    <r>
      <t xml:space="preserve">     23,1       
</t>
    </r>
    <r>
      <rPr>
        <b/>
        <sz val="9"/>
        <rFont val="Arial"/>
        <family val="2"/>
        <charset val="238"/>
      </rPr>
      <t>2089,6</t>
    </r>
  </si>
  <si>
    <r>
      <t xml:space="preserve">      24,0       
</t>
    </r>
    <r>
      <rPr>
        <b/>
        <sz val="9"/>
        <rFont val="Arial"/>
        <family val="2"/>
        <charset val="238"/>
      </rPr>
      <t>2054,2</t>
    </r>
  </si>
  <si>
    <r>
      <t xml:space="preserve">      23,7       
</t>
    </r>
    <r>
      <rPr>
        <b/>
        <sz val="9"/>
        <rFont val="Arial"/>
        <family val="2"/>
        <charset val="238"/>
      </rPr>
      <t>2009,5</t>
    </r>
  </si>
  <si>
    <t xml:space="preserve">            krzemowe </t>
  </si>
  <si>
    <t>wilki</t>
  </si>
  <si>
    <t xml:space="preserve">      -</t>
  </si>
  <si>
    <t>Ważniejsze zwierzęta łowne w tys. szt.
  (stan w dniu 10 III):</t>
  </si>
  <si>
    <r>
      <t>przepustowość oczyszczalni w m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/d </t>
    </r>
  </si>
  <si>
    <t xml:space="preserve">  zdolność zainstalowanych urządzeń i instalacji
    do redukcji zanieczyszczeń w t/rok:</t>
  </si>
  <si>
    <t>przyrost lub ubytek (-)
do 2013 r.</t>
  </si>
  <si>
    <t>czwartorzędowych</t>
  </si>
  <si>
    <t>gorzowski</t>
  </si>
  <si>
    <t>międzyrzecki</t>
  </si>
  <si>
    <t>słubicki</t>
  </si>
  <si>
    <t>strzelecko-drezdenecki</t>
  </si>
  <si>
    <t>sulęciński</t>
  </si>
  <si>
    <t>nowosolski</t>
  </si>
  <si>
    <t>świebodziński</t>
  </si>
  <si>
    <t>wschowski</t>
  </si>
  <si>
    <t>zielonogórski</t>
  </si>
  <si>
    <t>żagański</t>
  </si>
  <si>
    <t>żarski</t>
  </si>
  <si>
    <t>Zielona Góra</t>
  </si>
  <si>
    <t>Gorzów Wlkp.</t>
  </si>
  <si>
    <t xml:space="preserve"> Podregion zielonogórski</t>
  </si>
  <si>
    <r>
      <t xml:space="preserve">TABL. 2. </t>
    </r>
    <r>
      <rPr>
        <b/>
        <sz val="10"/>
        <color theme="1"/>
        <rFont val="Arial"/>
        <family val="2"/>
        <charset val="238"/>
      </rPr>
      <t xml:space="preserve">POWIERZCHNIA I GRANICE W 2014 R.
       </t>
    </r>
    <r>
      <rPr>
        <sz val="10"/>
        <color theme="1"/>
        <rFont val="Arial"/>
        <family val="2"/>
        <charset val="238"/>
      </rPr>
      <t xml:space="preserve">     Stan w dniu 31 XII</t>
    </r>
  </si>
  <si>
    <r>
      <t>Pojemność całkowita przy maksymalnym piętrzeniu w hm</t>
    </r>
    <r>
      <rPr>
        <vertAlign val="superscript"/>
        <sz val="9"/>
        <color theme="1"/>
        <rFont val="Arial"/>
        <family val="2"/>
        <charset val="238"/>
      </rPr>
      <t>3</t>
    </r>
  </si>
  <si>
    <t>Wysokość
piętrzenia w m</t>
  </si>
  <si>
    <t>Drawa</t>
  </si>
  <si>
    <t>Bledzew</t>
  </si>
  <si>
    <t>Obra</t>
  </si>
  <si>
    <t>Dobiegniew</t>
  </si>
  <si>
    <r>
      <t>53</t>
    </r>
    <r>
      <rPr>
        <vertAlign val="superscript"/>
        <sz val="9"/>
        <color theme="1"/>
        <rFont val="Arial"/>
        <family val="2"/>
        <charset val="238"/>
      </rPr>
      <t>o</t>
    </r>
    <r>
      <rPr>
        <sz val="9"/>
        <color theme="1"/>
        <rFont val="Arial"/>
        <family val="2"/>
        <charset val="238"/>
      </rPr>
      <t>07'</t>
    </r>
  </si>
  <si>
    <t>Przewóz</t>
  </si>
  <si>
    <r>
      <t>53</t>
    </r>
    <r>
      <rPr>
        <vertAlign val="superscript"/>
        <sz val="9"/>
        <color theme="1"/>
        <rFont val="Arial"/>
        <family val="2"/>
        <charset val="238"/>
      </rPr>
      <t>o</t>
    </r>
    <r>
      <rPr>
        <sz val="9"/>
        <color theme="1"/>
        <rFont val="Arial"/>
        <family val="2"/>
        <charset val="238"/>
      </rPr>
      <t>21'</t>
    </r>
  </si>
  <si>
    <t>Gubin</t>
  </si>
  <si>
    <r>
      <t>16</t>
    </r>
    <r>
      <rPr>
        <vertAlign val="superscript"/>
        <sz val="9"/>
        <color theme="1"/>
        <rFont val="Arial"/>
        <family val="2"/>
        <charset val="238"/>
      </rPr>
      <t>o</t>
    </r>
    <r>
      <rPr>
        <sz val="9"/>
        <color theme="1"/>
        <rFont val="Arial"/>
        <family val="2"/>
        <charset val="238"/>
      </rPr>
      <t>25'</t>
    </r>
  </si>
  <si>
    <t>Wschowa</t>
  </si>
  <si>
    <r>
      <t>14</t>
    </r>
    <r>
      <rPr>
        <vertAlign val="superscript"/>
        <sz val="9"/>
        <color theme="1"/>
        <rFont val="Arial"/>
        <family val="2"/>
        <charset val="238"/>
      </rPr>
      <t>o</t>
    </r>
    <r>
      <rPr>
        <sz val="9"/>
        <color theme="1"/>
        <rFont val="Arial"/>
        <family val="2"/>
        <charset val="238"/>
      </rPr>
      <t>32'</t>
    </r>
  </si>
  <si>
    <t>W km</t>
  </si>
  <si>
    <t>Rozciągłość:</t>
  </si>
  <si>
    <t xml:space="preserve">z południa na północ </t>
  </si>
  <si>
    <t xml:space="preserve">z zachodu na wschód </t>
  </si>
  <si>
    <r>
      <t>1</t>
    </r>
    <r>
      <rPr>
        <vertAlign val="superscript"/>
        <sz val="9"/>
        <color theme="1"/>
        <rFont val="Arial"/>
        <family val="2"/>
        <charset val="238"/>
      </rPr>
      <t>o</t>
    </r>
    <r>
      <rPr>
        <sz val="9"/>
        <color theme="1"/>
        <rFont val="Arial"/>
        <family val="2"/>
        <charset val="238"/>
      </rPr>
      <t>86'</t>
    </r>
  </si>
  <si>
    <r>
      <t>1</t>
    </r>
    <r>
      <rPr>
        <vertAlign val="superscript"/>
        <sz val="9"/>
        <color theme="1"/>
        <rFont val="Arial"/>
        <family val="2"/>
        <charset val="238"/>
      </rPr>
      <t>o</t>
    </r>
    <r>
      <rPr>
        <sz val="9"/>
        <color theme="1"/>
        <rFont val="Arial"/>
        <family val="2"/>
        <charset val="238"/>
      </rPr>
      <t>93'</t>
    </r>
  </si>
  <si>
    <t xml:space="preserve">z  Niemcami </t>
  </si>
  <si>
    <t xml:space="preserve"> wielkopolskim </t>
  </si>
  <si>
    <t xml:space="preserve">z województwami: </t>
  </si>
  <si>
    <t>zachodniopomorskim</t>
  </si>
  <si>
    <t>dolnośląskim</t>
  </si>
  <si>
    <t>Ź r ó d ł o: dane Departamentu Geodezji, Gospodarki Nieruchomościami i Planowania Przestrzennegoi Urzędu Marszałkowskiego Województwa Lubuskiego.</t>
  </si>
  <si>
    <t>Góra Żarska</t>
  </si>
  <si>
    <t>Żary</t>
  </si>
  <si>
    <t>Dno Doliny Odry</t>
  </si>
  <si>
    <t>Kostrzyn nad Odrą</t>
  </si>
  <si>
    <t>Łaz</t>
  </si>
  <si>
    <t>Jamno</t>
  </si>
  <si>
    <t>Słońsk</t>
  </si>
  <si>
    <r>
      <rPr>
        <sz val="9"/>
        <color theme="1"/>
        <rFont val="Arial"/>
        <family val="2"/>
        <charset val="238"/>
      </rPr>
      <t xml:space="preserve">III.  </t>
    </r>
    <r>
      <rPr>
        <b/>
        <sz val="9"/>
        <color theme="1"/>
        <rFont val="Arial"/>
        <family val="2"/>
        <charset val="238"/>
      </rPr>
      <t>WAŻNIEJSZE  DANE  O  STANIE,  ZAGROŻENIU  I  OCHRONIE  ŚRODOWISKA  WEDŁUG PODREGIONÓW I POWIATÓW W 2014 R.</t>
    </r>
  </si>
  <si>
    <t>POWIERZCHNIA I GRANICE W 2014 r.</t>
  </si>
  <si>
    <t>POŁOŻENIE GEOGRAFICZNE W 2014 R.</t>
  </si>
  <si>
    <t>Lubuskie</t>
  </si>
  <si>
    <t>POWIERZCHNIA GRUNTÓW UGOROWANYCH NA UŻYTKACH ROLNYCH</t>
  </si>
  <si>
    <t>Ź r ó d ł o: dane Okręgowej Stacji Chemiczno-Rolniczej  w Gorzowie Wlkp.</t>
  </si>
  <si>
    <t>Podregion gorzowski</t>
  </si>
  <si>
    <t>Podregion zielonogórski</t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</si>
  <si>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W latach gospodarczych.  </t>
    </r>
    <r>
      <rPr>
        <i/>
        <sz val="8"/>
        <color theme="1"/>
        <rFont val="Times New Roman"/>
        <family val="1"/>
        <charset val="238"/>
      </rPr>
      <t>b</t>
    </r>
    <r>
      <rPr>
        <sz val="8"/>
        <color theme="1"/>
        <rFont val="Arial"/>
        <family val="2"/>
        <charset val="238"/>
      </rPr>
      <t xml:space="preserve"> Łącznie z wieloskładnikowymi. </t>
    </r>
    <r>
      <rPr>
        <i/>
        <sz val="8"/>
        <color theme="1"/>
        <rFont val="Times New Roman"/>
        <family val="1"/>
        <charset val="238"/>
      </rPr>
      <t>c</t>
    </r>
    <r>
      <rPr>
        <sz val="8"/>
        <color theme="1"/>
        <rFont val="Arial"/>
        <family val="2"/>
        <charset val="238"/>
      </rPr>
      <t xml:space="preserve"> Przeważnie w postaci wapna palonego; łącznie z wapnem defekacyjnym. </t>
    </r>
  </si>
  <si>
    <t>GRUNTY ROLNE WYŁĄCZONE NA CELE NIEROLNICZE I LEŚNE NA CELE NIELEŚNE</t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</si>
  <si>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Powstałe w wyniku wypalania pozostałości roślinnych.
Ź r ó d ł o: dane Komendy Głównej Państwowej Straży Pożarnej.</t>
    </r>
  </si>
  <si>
    <t>bardzo
niska</t>
  </si>
  <si>
    <t>bardzo
wysoka</t>
  </si>
  <si>
    <r>
      <t>eksploatacji sieci wodociągowej</t>
    </r>
    <r>
      <rPr>
        <i/>
        <vertAlign val="superscript"/>
        <sz val="10"/>
        <rFont val="Times New Roman"/>
        <family val="1"/>
        <charset val="238"/>
      </rPr>
      <t>b</t>
    </r>
    <r>
      <rPr>
        <sz val="10"/>
        <rFont val="Arial"/>
        <family val="2"/>
        <charset val="238"/>
      </rPr>
      <t xml:space="preserve"> </t>
    </r>
  </si>
  <si>
    <t>w tym odprowadzone siecią kanalizacyjną</t>
  </si>
  <si>
    <r>
      <t>chemicznie</t>
    </r>
    <r>
      <rPr>
        <i/>
        <vertAlign val="superscript"/>
        <sz val="9"/>
        <color theme="1"/>
        <rFont val="Times New Roman"/>
        <family val="1"/>
        <charset val="238"/>
      </rPr>
      <t>b</t>
    </r>
  </si>
  <si>
    <t>trzeciorzędowych</t>
  </si>
  <si>
    <r>
      <t xml:space="preserve">TABL. II/5/.  </t>
    </r>
    <r>
      <rPr>
        <b/>
        <sz val="9"/>
        <color theme="1"/>
        <rFont val="Arial"/>
        <family val="2"/>
        <charset val="238"/>
      </rPr>
      <t>POBÓR WODY NA POTRZEBY GOSPODARKI NARODOWEJ I LUDNOŚCI W 2014 R.</t>
    </r>
  </si>
  <si>
    <r>
      <t xml:space="preserve">TABL. II/6/. </t>
    </r>
    <r>
      <rPr>
        <b/>
        <sz val="9"/>
        <color theme="1"/>
        <rFont val="Arial"/>
        <family val="2"/>
        <charset val="238"/>
      </rPr>
      <t xml:space="preserve"> POWIERZCHNIA ZMELIOROWANYCH UŻYTKÓW ROLNYCH W 2014 R.</t>
    </r>
  </si>
  <si>
    <r>
      <t xml:space="preserve">TABL. II/13/. </t>
    </r>
    <r>
      <rPr>
        <b/>
        <sz val="9"/>
        <color theme="1"/>
        <rFont val="Arial"/>
        <family val="2"/>
        <charset val="238"/>
      </rPr>
      <t xml:space="preserve"> KIERUNKI FINANSOWANIA WOJEWÓDZKICH FUNDUSZY OCHRONY ŚRODOWISKA I GOSPODARKI WODNEJ W 2014 R.</t>
    </r>
  </si>
  <si>
    <r>
      <t>TABL. II/8/.</t>
    </r>
    <r>
      <rPr>
        <b/>
        <sz val="9"/>
        <color theme="1"/>
        <rFont val="Arial"/>
        <family val="2"/>
        <charset val="238"/>
      </rPr>
      <t xml:space="preserve"> EMISJA ZANIECZYSZCZEŃ GAZOWYCH Z ZAKŁADÓW SZCZEGÓLNIE UCIĄŻLIWYCH W 2014 R.</t>
    </r>
  </si>
  <si>
    <t xml:space="preserve">z procesów technologicznych </t>
  </si>
  <si>
    <t>nawodnień w rolnictwie 
i leśnictwie oraz napełnienie uzupełniania stawów rybnych</t>
  </si>
  <si>
    <t>ogólnej powierzchni użytków rolnych</t>
  </si>
  <si>
    <t>zdrenowane</t>
  </si>
  <si>
    <t>nawadniane</t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</si>
  <si>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Odprowadzone do wód lub do ziemi; łącznie z zanieczyszczonymi wodami chłodniczymi, wodami z odwodnienia zakładów górniczych oraz obiektów budowlanych a także z zanieczyszczonymi wodami opadowymi. </t>
    </r>
    <r>
      <rPr>
        <i/>
        <sz val="8"/>
        <color theme="1"/>
        <rFont val="Times New Roman"/>
        <family val="1"/>
        <charset val="238"/>
      </rPr>
      <t>b</t>
    </r>
    <r>
      <rPr>
        <sz val="8"/>
        <color theme="1"/>
        <rFont val="Arial"/>
        <family val="2"/>
        <charset val="238"/>
      </rPr>
      <t xml:space="preserve"> Dotyczy ścieków przemysłowych.</t>
    </r>
  </si>
  <si>
    <r>
      <t>w tym 
składowane</t>
    </r>
    <r>
      <rPr>
        <i/>
        <vertAlign val="superscript"/>
        <sz val="9"/>
        <color theme="1"/>
        <rFont val="Times New Roman"/>
        <family val="1"/>
        <charset val="238"/>
      </rPr>
      <t>d</t>
    </r>
  </si>
  <si>
    <t>magazynowane 
czasowo</t>
  </si>
  <si>
    <t>przekazane innym odbiorcom</t>
  </si>
  <si>
    <r>
      <t>Odpady 
dotychczas składowane (nagromadzone</t>
    </r>
    <r>
      <rPr>
        <i/>
        <vertAlign val="superscript"/>
        <sz val="9"/>
        <color theme="1"/>
        <rFont val="Times New Roman"/>
        <family val="1"/>
        <charset val="238"/>
      </rPr>
      <t>b</t>
    </r>
    <r>
      <rPr>
        <sz val="9"/>
        <color theme="1"/>
        <rFont val="Arial"/>
        <family val="2"/>
        <charset val="238"/>
      </rPr>
      <t xml:space="preserve">; stan w końcu roku)
</t>
    </r>
  </si>
  <si>
    <t>gospodarkę odpadami, ochronę gleb, wód powierzchniowych
i podziemnych</t>
  </si>
  <si>
    <t>ochronę 
różnorodności biologicznej 
i krajobrazu</t>
  </si>
  <si>
    <t>w % 
nakładów inwestycyjnych 
na gospodarkę narodową</t>
  </si>
  <si>
    <t>kanalizację odprowadzającą ścieki i wody 
opadowe</t>
  </si>
  <si>
    <t>na 1 
mieszkańca 
w zł</t>
  </si>
  <si>
    <t>oczyszczanie ścieków</t>
  </si>
  <si>
    <t>zmniejszanie hałasu i wibracji</t>
  </si>
  <si>
    <t xml:space="preserve">Ujęcia 
i doprowadzenia wody 
</t>
  </si>
  <si>
    <t>Budowa 
i modernizacja stacji uzdatniania wody</t>
  </si>
  <si>
    <t>Obwałowania przeciwpowodziowe</t>
  </si>
  <si>
    <t>w % nakładów 
inwestycyjnych na gospodarkę narodową</t>
  </si>
  <si>
    <t>Regulacja
i zabudowa
 rzek i potoków górskich</t>
  </si>
  <si>
    <r>
      <t xml:space="preserve">I.  </t>
    </r>
    <r>
      <rPr>
        <b/>
        <sz val="9"/>
        <color theme="1"/>
        <rFont val="Arial"/>
        <family val="2"/>
        <charset val="238"/>
      </rPr>
      <t xml:space="preserve">WAŻNIEJSZE DANE O STANIE, ZAGROŻENIU I OCHRONIE ŚRODOWISKA </t>
    </r>
  </si>
  <si>
    <r>
      <t>rezerwaty przyrody</t>
    </r>
    <r>
      <rPr>
        <i/>
        <vertAlign val="superscript"/>
        <sz val="9"/>
        <color theme="1"/>
        <rFont val="Times New Roman"/>
        <family val="1"/>
        <charset val="238"/>
      </rPr>
      <t>b</t>
    </r>
  </si>
  <si>
    <r>
      <t>obszary chronionego krajobrazu</t>
    </r>
    <r>
      <rPr>
        <i/>
        <vertAlign val="superscript"/>
        <sz val="9"/>
        <color theme="1"/>
        <rFont val="Times New Roman"/>
        <family val="1"/>
        <charset val="238"/>
      </rPr>
      <t>c</t>
    </r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</si>
  <si>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Uszeregowano malejąco według pojemności całkowitej (przy maksymalnym piętrzeniu). </t>
    </r>
    <r>
      <rPr>
        <i/>
        <sz val="8"/>
        <color theme="1"/>
        <rFont val="Times New Roman"/>
        <family val="1"/>
        <charset val="238"/>
      </rPr>
      <t>b</t>
    </r>
    <r>
      <rPr>
        <sz val="8"/>
        <color theme="1"/>
        <rFont val="Arial"/>
        <family val="2"/>
        <charset val="238"/>
      </rPr>
      <t xml:space="preserve"> Zbiornik wyrównawczy.  </t>
    </r>
    <r>
      <rPr>
        <i/>
        <sz val="8"/>
        <color theme="1"/>
        <rFont val="Times New Roman"/>
        <family val="1"/>
        <charset val="238"/>
      </rPr>
      <t xml:space="preserve">c </t>
    </r>
    <r>
      <rPr>
        <sz val="8"/>
        <color theme="1"/>
        <rFont val="Arial"/>
        <family val="2"/>
        <charset val="238"/>
      </rPr>
      <t xml:space="preserve">Zbiornik górny elektrowni pompowej. d Stopień wodny.  </t>
    </r>
  </si>
  <si>
    <t>Usłonecznienie w h</t>
  </si>
  <si>
    <r>
      <t>Średnie zachmurzenie w oktantach</t>
    </r>
    <r>
      <rPr>
        <i/>
        <vertAlign val="superscript"/>
        <sz val="9"/>
        <color theme="1"/>
        <rFont val="Times New Roman"/>
        <family val="1"/>
        <charset val="238"/>
      </rPr>
      <t>a</t>
    </r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</si>
  <si>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Stopień zachmurzenia nieba: od 0 (niebo bez chmur) do 8 (całkowicie pokryte chmurami).</t>
    </r>
  </si>
  <si>
    <r>
      <t>na 1
mieszkańca</t>
    </r>
    <r>
      <rPr>
        <i/>
        <vertAlign val="superscript"/>
        <sz val="9"/>
        <color theme="1"/>
        <rFont val="Times New Roman"/>
        <family val="1"/>
        <charset val="238"/>
      </rPr>
      <t>a</t>
    </r>
    <r>
      <rPr>
        <sz val="9"/>
        <color theme="1"/>
        <rFont val="Arial"/>
        <family val="2"/>
        <charset val="238"/>
      </rPr>
      <t xml:space="preserve">
w ha</t>
    </r>
  </si>
  <si>
    <r>
      <t>O G Ó Ł E M</t>
    </r>
    <r>
      <rPr>
        <i/>
        <vertAlign val="superscript"/>
        <sz val="9"/>
        <color rgb="FF000000"/>
        <rFont val="Times New Roman"/>
        <family val="1"/>
        <charset val="238"/>
      </rPr>
      <t>b</t>
    </r>
    <r>
      <rPr>
        <b/>
        <sz val="9"/>
        <color theme="1"/>
        <rFont val="Times New Roman"/>
        <family val="1"/>
        <charset val="238"/>
      </rPr>
      <t xml:space="preserve"> </t>
    </r>
  </si>
  <si>
    <r>
      <t>Tereny różne</t>
    </r>
    <r>
      <rPr>
        <i/>
        <vertAlign val="superscript"/>
        <sz val="9"/>
        <color theme="1"/>
        <rFont val="Times New Roman"/>
        <family val="1"/>
        <charset val="238"/>
      </rPr>
      <t>c</t>
    </r>
    <r>
      <rPr>
        <b/>
        <sz val="9"/>
        <color theme="1"/>
        <rFont val="Times New Roman"/>
        <family val="1"/>
        <charset val="238"/>
      </rPr>
      <t xml:space="preserve"> </t>
    </r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</si>
  <si>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Stan ludności w dniu 31 XII, odpowiednio dla: 2011, 2012 i 2013.  </t>
    </r>
    <r>
      <rPr>
        <i/>
        <sz val="8"/>
        <color theme="1"/>
        <rFont val="Times New Roman"/>
        <family val="1"/>
        <charset val="238"/>
      </rPr>
      <t>b</t>
    </r>
    <r>
      <rPr>
        <sz val="8"/>
        <color theme="1"/>
        <rFont val="Arial"/>
        <family val="2"/>
        <charset val="238"/>
      </rPr>
      <t xml:space="preserve"> Obszar lądowy (łącznie z wodami śródlądowymi). </t>
    </r>
    <r>
      <rPr>
        <i/>
        <sz val="8"/>
        <color theme="1"/>
        <rFont val="Times New Roman"/>
        <family val="1"/>
        <charset val="238"/>
      </rPr>
      <t>c</t>
    </r>
    <r>
      <rPr>
        <sz val="8"/>
        <color theme="1"/>
        <rFont val="Arial"/>
        <family val="2"/>
        <charset val="238"/>
      </rPr>
      <t xml:space="preserve"> Grunty przeznaczone do rekultywacji oraz niezagospodarowane grunty zrekultywowane, wały ochronne nieprzystosowane do ruchu kołowego. 
Ź r ó d ł o: dane Głównego Urzędu Geodezji i Kartografii.</t>
    </r>
  </si>
  <si>
    <t>udokumentowane w ha</t>
  </si>
  <si>
    <t>STAN GEODEZYJNY I KIERUNKI WYKORZYSTANIA POWIERZCHNI WOJEWÓDZTWA</t>
  </si>
  <si>
    <t>Z ogółem w % powierzchni użytków rolnych</t>
  </si>
  <si>
    <t xml:space="preserve">WEDŁUG  RODZAJÓW  GRUNTÓW </t>
  </si>
  <si>
    <t xml:space="preserve">klasy bonitacyjne: </t>
  </si>
  <si>
    <t>Inne grunty rolne</t>
  </si>
  <si>
    <t xml:space="preserve">Grunty leśne </t>
  </si>
  <si>
    <t xml:space="preserve">WEDŁUG  KIERUNKÓW  WYŁĄCZENIA </t>
  </si>
  <si>
    <t xml:space="preserve">wyłączone: </t>
  </si>
  <si>
    <t xml:space="preserve">Na tereny osiedlowe </t>
  </si>
  <si>
    <t xml:space="preserve">Na tereny przemysłowe </t>
  </si>
  <si>
    <t xml:space="preserve">Pod drogi i szlaki komunikacyjne </t>
  </si>
  <si>
    <t xml:space="preserve">Pod użytki kopalne </t>
  </si>
  <si>
    <t xml:space="preserve">Na inne cele </t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</si>
  <si>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W trybie obowiązujących przepisów prawnych o ochronie gruntów rolnych i leśnych. </t>
    </r>
    <r>
      <rPr>
        <i/>
        <sz val="8"/>
        <color theme="1"/>
        <rFont val="Times New Roman"/>
        <family val="1"/>
        <charset val="238"/>
      </rPr>
      <t>b—d</t>
    </r>
    <r>
      <rPr>
        <sz val="8"/>
        <color theme="1"/>
        <rFont val="Arial"/>
        <family val="2"/>
        <charset val="238"/>
      </rPr>
      <t xml:space="preserve"> Pochodzenia: </t>
    </r>
    <r>
      <rPr>
        <i/>
        <sz val="8"/>
        <color theme="1"/>
        <rFont val="Times New Roman"/>
        <family val="1"/>
        <charset val="238"/>
      </rPr>
      <t>b</t>
    </r>
    <r>
      <rPr>
        <sz val="8"/>
        <color theme="1"/>
        <rFont val="Arial"/>
        <family val="2"/>
        <charset val="238"/>
      </rPr>
      <t xml:space="preserve"> — mineralnego, </t>
    </r>
    <r>
      <rPr>
        <i/>
        <sz val="8"/>
        <color theme="1"/>
        <rFont val="Times New Roman"/>
        <family val="1"/>
        <charset val="238"/>
      </rPr>
      <t xml:space="preserve">c </t>
    </r>
    <r>
      <rPr>
        <sz val="8"/>
        <color theme="1"/>
        <rFont val="Arial"/>
        <family val="2"/>
        <charset val="238"/>
      </rPr>
      <t xml:space="preserve">— mineralnego i organicznego, </t>
    </r>
    <r>
      <rPr>
        <i/>
        <sz val="8"/>
        <color theme="1"/>
        <rFont val="Times New Roman"/>
        <family val="1"/>
        <charset val="238"/>
      </rPr>
      <t xml:space="preserve">d </t>
    </r>
    <r>
      <rPr>
        <sz val="8"/>
        <color theme="1"/>
        <rFont val="Arial"/>
        <family val="2"/>
        <charset val="238"/>
      </rPr>
      <t>— organicznego.
Ź r ó d ł o: w zakresie wyłączonych w trybie przepisów prawnych o ochronie gruntów rolnych i leśnych: gruntów rolnych — dane Ministerstwa Rolnictwa i Rozwoju Wsi, gruntów leśnych — dane Ministerstwa Środowiska.</t>
    </r>
  </si>
  <si>
    <t>na 1 ha użytków rolnych w kg</t>
  </si>
  <si>
    <r>
      <t>Nawozy mineralne lub chemiczne</t>
    </r>
    <r>
      <rPr>
        <i/>
        <vertAlign val="superscript"/>
        <sz val="9"/>
        <color theme="1"/>
        <rFont val="Times New Roman"/>
        <family val="1"/>
        <charset val="238"/>
      </rPr>
      <t>b</t>
    </r>
    <r>
      <rPr>
        <sz val="9"/>
        <color theme="1"/>
        <rFont val="Times New Roman"/>
        <family val="1"/>
        <charset val="238"/>
      </rPr>
      <t xml:space="preserve"> </t>
    </r>
  </si>
  <si>
    <r>
      <t>Nawozy wapniowe (CaO)</t>
    </r>
    <r>
      <rPr>
        <i/>
        <vertAlign val="superscript"/>
        <sz val="9"/>
        <color theme="1"/>
        <rFont val="Times New Roman"/>
        <family val="1"/>
        <charset val="238"/>
      </rPr>
      <t>c</t>
    </r>
    <r>
      <rPr>
        <sz val="9"/>
        <color theme="1"/>
        <rFont val="Arial"/>
        <family val="2"/>
        <charset val="238"/>
      </rPr>
      <t xml:space="preserve"> </t>
    </r>
  </si>
  <si>
    <t>GRUNTY ZDEWASTOWANE I ZDEGRADOWANE WYMAGAJĄCE REKULTYWACJI I ZAGOSPODAROWANIA ORAZ GRUNTY ZREKULTYWOWANE I ZAGOSPODAROWANE</t>
  </si>
  <si>
    <t>Grunty wymagające rekultywacji (stan w dniu 31 XII)</t>
  </si>
  <si>
    <t>W wyniku działalności w zakresie:</t>
  </si>
  <si>
    <t>górnictwa i wydobywania surowców:</t>
  </si>
  <si>
    <t>przyrost lub ubytek (-)
do roku poprzedniego</t>
  </si>
  <si>
    <t>Ź r ó d ł o: dane Państwowego Instytutu Geologicznego - Państwowego Instytutu Badawczego.</t>
  </si>
  <si>
    <t>Wody termalne, mineralne</t>
  </si>
  <si>
    <t>Stan w dniu 31 XII</t>
  </si>
  <si>
    <r>
      <t>O G Ó Ł E M</t>
    </r>
    <r>
      <rPr>
        <sz val="9"/>
        <color theme="1"/>
        <rFont val="Arial"/>
        <family val="2"/>
        <charset val="238"/>
      </rPr>
      <t xml:space="preserve">  </t>
    </r>
  </si>
  <si>
    <r>
      <t>Eksploatacji sieci wodociągowej</t>
    </r>
    <r>
      <rPr>
        <i/>
        <vertAlign val="superscript"/>
        <sz val="9"/>
        <color theme="1"/>
        <rFont val="Times New Roman"/>
        <family val="1"/>
        <charset val="238"/>
      </rPr>
      <t>a</t>
    </r>
    <r>
      <rPr>
        <i/>
        <sz val="9"/>
        <color theme="1"/>
        <rFont val="Times New Roman"/>
        <family val="1"/>
        <charset val="238"/>
      </rPr>
      <t xml:space="preserve"> </t>
    </r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</si>
  <si>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Pobór wody mierzony na ujęciach, przed wtłoczeniem do sieci.</t>
    </r>
  </si>
  <si>
    <t>powierzchniowe</t>
  </si>
  <si>
    <r>
      <rPr>
        <i/>
        <sz val="8"/>
        <color theme="1"/>
        <rFont val="Times New Roman"/>
        <family val="1"/>
        <charset val="238"/>
      </rPr>
      <t xml:space="preserve">a </t>
    </r>
    <r>
      <rPr>
        <sz val="8"/>
        <color theme="1"/>
        <rFont val="Arial"/>
        <family val="2"/>
        <charset val="238"/>
      </rPr>
      <t xml:space="preserve">Poza rolnictwem, leśnictwem, łowiectwem i rybactwem – z ujęć własnych. </t>
    </r>
    <r>
      <rPr>
        <i/>
        <sz val="8"/>
        <color theme="1"/>
        <rFont val="Times New Roman"/>
        <family val="1"/>
        <charset val="238"/>
      </rPr>
      <t>b</t>
    </r>
    <r>
      <rPr>
        <sz val="8"/>
        <color theme="1"/>
        <rFont val="Arial"/>
        <family val="2"/>
        <charset val="238"/>
      </rPr>
      <t xml:space="preserve"> Pobór wody na ujęciach, przed wtłoczeniem do sieci.</t>
    </r>
  </si>
  <si>
    <t xml:space="preserve">Produkcyjne (poza rolnictwem, leśnictwem, łowiectwem i rybactwem – z ujęć własnych) </t>
  </si>
  <si>
    <r>
      <t>produkcyjne</t>
    </r>
    <r>
      <rPr>
        <i/>
        <vertAlign val="superscript"/>
        <sz val="9"/>
        <color theme="1"/>
        <rFont val="Times New Roman"/>
        <family val="1"/>
        <charset val="238"/>
      </rPr>
      <t>a</t>
    </r>
    <r>
      <rPr>
        <sz val="9"/>
        <color theme="1"/>
        <rFont val="Arial"/>
        <family val="2"/>
        <charset val="238"/>
      </rPr>
      <t xml:space="preserve"> </t>
    </r>
  </si>
  <si>
    <r>
      <t>eksploatacji sieci wodociągowej</t>
    </r>
    <r>
      <rPr>
        <i/>
        <vertAlign val="superscript"/>
        <sz val="9"/>
        <color theme="1"/>
        <rFont val="Times New Roman"/>
        <family val="1"/>
        <charset val="238"/>
      </rPr>
      <t>b</t>
    </r>
  </si>
  <si>
    <t xml:space="preserve">               podziemne </t>
  </si>
  <si>
    <t>L A T A
PODREGIONY
POWIATY</t>
  </si>
  <si>
    <t>POBÓR WODY NA POTRZEBY GOSPODARKI NARODOWEJ I LUDNOŚCI WEDŁUG ŹRÓDEŁ POBORU, PODREGIONÓW I POWIATÓW</t>
  </si>
  <si>
    <r>
      <t xml:space="preserve">O G Ó Ł E M  </t>
    </r>
    <r>
      <rPr>
        <sz val="9"/>
        <color theme="1"/>
        <rFont val="Arial"/>
        <family val="2"/>
        <charset val="238"/>
      </rPr>
      <t>w tys. ha</t>
    </r>
    <r>
      <rPr>
        <b/>
        <sz val="9"/>
        <color theme="1"/>
        <rFont val="Arial"/>
        <family val="2"/>
        <charset val="238"/>
      </rPr>
      <t xml:space="preserve"> </t>
    </r>
  </si>
  <si>
    <t xml:space="preserve">Na cele </t>
  </si>
  <si>
    <t>nawodnień 
w rolnictwie
i leśnictwie 
oraz napełniania 
i uzupełniania stawów rybnych</t>
  </si>
  <si>
    <r>
      <t>Połączenia prowadzące do budynków mieszkalnych</t>
    </r>
    <r>
      <rPr>
        <i/>
        <vertAlign val="superscript"/>
        <sz val="9"/>
        <color theme="1"/>
        <rFont val="Times New Roman"/>
        <family val="1"/>
        <charset val="238"/>
      </rPr>
      <t>a</t>
    </r>
    <r>
      <rPr>
        <sz val="9"/>
        <color theme="1"/>
        <rFont val="Arial"/>
        <family val="2"/>
        <charset val="238"/>
      </rPr>
      <t xml:space="preserve"> w tys. szt. </t>
    </r>
  </si>
  <si>
    <r>
      <t>Długość sieci</t>
    </r>
    <r>
      <rPr>
        <i/>
        <vertAlign val="superscript"/>
        <sz val="9"/>
        <color theme="1"/>
        <rFont val="Times New Roman"/>
        <family val="1"/>
        <charset val="238"/>
      </rPr>
      <t>c</t>
    </r>
    <r>
      <rPr>
        <sz val="9"/>
        <color theme="1"/>
        <rFont val="Arial"/>
        <family val="2"/>
        <charset val="238"/>
      </rPr>
      <t xml:space="preserve"> w km </t>
    </r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</si>
  <si>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Łącznie z przyłączami prowadzącymi do budynków zbiorowego zamieszkania. </t>
    </r>
    <r>
      <rPr>
        <i/>
        <sz val="8"/>
        <color theme="1"/>
        <rFont val="Times New Roman"/>
        <family val="1"/>
        <charset val="238"/>
      </rPr>
      <t>b</t>
    </r>
    <r>
      <rPr>
        <sz val="8"/>
        <color theme="1"/>
        <rFont val="Arial"/>
        <family val="2"/>
        <charset val="238"/>
      </rPr>
      <t xml:space="preserve"> Woda dostarczona odbiorcom przez sieć wodociągową.  </t>
    </r>
    <r>
      <rPr>
        <i/>
        <sz val="8"/>
        <color theme="1"/>
        <rFont val="Times New Roman"/>
        <family val="1"/>
        <charset val="238"/>
      </rPr>
      <t>c</t>
    </r>
    <r>
      <rPr>
        <sz val="8"/>
        <color theme="1"/>
        <rFont val="Arial"/>
        <family val="2"/>
        <charset val="238"/>
      </rPr>
      <t xml:space="preserve"> Ogólnospławnej i na ścieki gospodarcze.</t>
    </r>
  </si>
  <si>
    <t>Długość sieci w km</t>
  </si>
  <si>
    <r>
      <t>Pobór wody w hm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 (w ciągu roku)</t>
    </r>
  </si>
  <si>
    <r>
      <t>Zużycie wody</t>
    </r>
    <r>
      <rPr>
        <i/>
        <vertAlign val="superscript"/>
        <sz val="9"/>
        <color theme="1"/>
        <rFont val="Times New Roman"/>
        <family val="1"/>
        <charset val="238"/>
      </rPr>
      <t>b</t>
    </r>
    <r>
      <rPr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w hm</t>
    </r>
    <r>
      <rPr>
        <vertAlign val="superscript"/>
        <sz val="9"/>
        <color theme="1"/>
        <rFont val="Arial"/>
        <family val="2"/>
        <charset val="238"/>
      </rPr>
      <t xml:space="preserve">3 </t>
    </r>
    <r>
      <rPr>
        <sz val="9"/>
        <color theme="1"/>
        <rFont val="Arial"/>
        <family val="2"/>
        <charset val="238"/>
      </rPr>
      <t xml:space="preserve"> (w ciągu roku)</t>
    </r>
  </si>
  <si>
    <t xml:space="preserve">Ludność w miastach korzystająca z sieci kanalizacyjnej w tys. (w ciągu roku) </t>
  </si>
  <si>
    <r>
      <t>Ścieki odprowadzone w hm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 (w ciągu roku)</t>
    </r>
  </si>
  <si>
    <t>w tym na cele produkcyjne</t>
  </si>
  <si>
    <r>
      <t>Rolnictwo i leśnictwo</t>
    </r>
    <r>
      <rPr>
        <i/>
        <vertAlign val="superscript"/>
        <sz val="9"/>
        <color theme="1"/>
        <rFont val="Times New Roman"/>
        <family val="1"/>
        <charset val="238"/>
      </rPr>
      <t>a</t>
    </r>
    <r>
      <rPr>
        <i/>
        <sz val="9"/>
        <color theme="1"/>
        <rFont val="Times New Roman"/>
        <family val="1"/>
        <charset val="238"/>
      </rPr>
      <t xml:space="preserve"> </t>
    </r>
  </si>
  <si>
    <r>
      <t>Eksploatacja sieci wodociągowej</t>
    </r>
    <r>
      <rPr>
        <i/>
        <vertAlign val="superscript"/>
        <sz val="9"/>
        <color theme="1"/>
        <rFont val="Times New Roman"/>
        <family val="1"/>
        <charset val="238"/>
      </rPr>
      <t>b</t>
    </r>
    <r>
      <rPr>
        <i/>
        <sz val="9"/>
        <color theme="1"/>
        <rFont val="Times New Roman"/>
        <family val="1"/>
        <charset val="238"/>
      </rPr>
      <t xml:space="preserve"> </t>
    </r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</si>
  <si>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Woda zużyta do nawadniania w rolnictwie i leśnictwie oraz napełniania i uzupełniania stawów rybnych. </t>
    </r>
    <r>
      <rPr>
        <i/>
        <sz val="8"/>
        <color theme="1"/>
        <rFont val="Times New Roman"/>
        <family val="1"/>
        <charset val="238"/>
      </rPr>
      <t>b</t>
    </r>
    <r>
      <rPr>
        <sz val="8"/>
        <color theme="1"/>
        <rFont val="Arial"/>
        <family val="2"/>
        <charset val="238"/>
      </rPr>
      <t xml:space="preserve"> Bez zużycia wody na cele przemysłowe z wodociągów stanowiących własność gmin, wojewódzkich zakładów usług wodnych i spółek wodnych.</t>
    </r>
  </si>
  <si>
    <t>w tym
w obiegach zamkniętych w % ogółem</t>
  </si>
  <si>
    <r>
      <t>w % zakładów ogółem</t>
    </r>
    <r>
      <rPr>
        <i/>
        <vertAlign val="superscript"/>
        <sz val="9"/>
        <color theme="1"/>
        <rFont val="Times New Roman"/>
        <family val="1"/>
        <charset val="238"/>
      </rPr>
      <t>a</t>
    </r>
  </si>
  <si>
    <t>GOSPODAROWANIE WODĄ W ZAKŁADACH WEDŁUG SEKCJI POLSKIEJ KLASYFIKACJI DZIAŁALNOŚCI W 2014 R.</t>
  </si>
  <si>
    <r>
      <rPr>
        <sz val="9"/>
        <color theme="0"/>
        <rFont val="Arial"/>
        <family val="2"/>
        <charset val="238"/>
      </rPr>
      <t xml:space="preserve">GOSPODAROWANIE WODĄ W </t>
    </r>
    <r>
      <rPr>
        <sz val="9"/>
        <color theme="1"/>
        <rFont val="Arial"/>
        <family val="2"/>
        <charset val="238"/>
      </rPr>
      <t xml:space="preserve">
B. ROZCHÓD WODY</t>
    </r>
  </si>
  <si>
    <r>
      <t xml:space="preserve">Handel; naprawa pojazdów samochodowych </t>
    </r>
    <r>
      <rPr>
        <vertAlign val="superscript"/>
        <sz val="9"/>
        <color theme="1"/>
        <rFont val="Arial"/>
        <family val="2"/>
        <charset val="238"/>
      </rPr>
      <t>∆</t>
    </r>
    <r>
      <rPr>
        <sz val="9"/>
        <color theme="1"/>
        <rFont val="Arial"/>
        <family val="2"/>
        <charset val="238"/>
      </rPr>
      <t xml:space="preserve"> </t>
    </r>
  </si>
  <si>
    <t>powierzchniowych</t>
  </si>
  <si>
    <t xml:space="preserve">GORZOWSKI  </t>
  </si>
  <si>
    <t xml:space="preserve">Gmina miejska </t>
  </si>
  <si>
    <t xml:space="preserve">Kostrzyn nad Odrą  </t>
  </si>
  <si>
    <t xml:space="preserve">Gmina miejsko-wiejska </t>
  </si>
  <si>
    <t xml:space="preserve">Witnica  </t>
  </si>
  <si>
    <t xml:space="preserve">w tym miasto  </t>
  </si>
  <si>
    <t xml:space="preserve">Gminy wiejskie: </t>
  </si>
  <si>
    <t xml:space="preserve">Bogdaniec  </t>
  </si>
  <si>
    <t xml:space="preserve">Deszczno  </t>
  </si>
  <si>
    <t xml:space="preserve">Kłodawa  </t>
  </si>
  <si>
    <t xml:space="preserve">Lubiszyn  </t>
  </si>
  <si>
    <t xml:space="preserve">Santok  </t>
  </si>
  <si>
    <t xml:space="preserve">MIĘDZYRZECKI  </t>
  </si>
  <si>
    <t xml:space="preserve">Gminy miejsko-wiejskie: </t>
  </si>
  <si>
    <t xml:space="preserve">Międzyrzecz  </t>
  </si>
  <si>
    <t xml:space="preserve">Skwierzyna  </t>
  </si>
  <si>
    <t xml:space="preserve">Trzciel  </t>
  </si>
  <si>
    <t xml:space="preserve">Bledzew  </t>
  </si>
  <si>
    <t xml:space="preserve">Przytoczna  </t>
  </si>
  <si>
    <t xml:space="preserve">Pszczew  </t>
  </si>
  <si>
    <t xml:space="preserve">SŁUBICKI  </t>
  </si>
  <si>
    <t xml:space="preserve">Cybinka  </t>
  </si>
  <si>
    <t xml:space="preserve">Ośno Lubuskie  </t>
  </si>
  <si>
    <t xml:space="preserve">Rzepin  </t>
  </si>
  <si>
    <t xml:space="preserve">Słubice  </t>
  </si>
  <si>
    <t xml:space="preserve">Gmina wiejska </t>
  </si>
  <si>
    <t xml:space="preserve">Górzyca  </t>
  </si>
  <si>
    <t xml:space="preserve">Dobiegniew  </t>
  </si>
  <si>
    <t xml:space="preserve">Drezdenko  </t>
  </si>
  <si>
    <t xml:space="preserve">Strzelce Krajeńskie  </t>
  </si>
  <si>
    <t xml:space="preserve">Stare Kurowo  </t>
  </si>
  <si>
    <t xml:space="preserve">Zwierzyn  </t>
  </si>
  <si>
    <t xml:space="preserve">SULĘCIŃSKI  </t>
  </si>
  <si>
    <t xml:space="preserve">Lubniewice  </t>
  </si>
  <si>
    <t xml:space="preserve">Sulęcin  </t>
  </si>
  <si>
    <t xml:space="preserve">Torzym  </t>
  </si>
  <si>
    <t xml:space="preserve">Krzeszyce  </t>
  </si>
  <si>
    <t xml:space="preserve">Słońsk  </t>
  </si>
  <si>
    <t xml:space="preserve">Miasto na prawach powiatu </t>
  </si>
  <si>
    <t xml:space="preserve">Gorzów Wlkp.  </t>
  </si>
  <si>
    <t xml:space="preserve">Powiaty: </t>
  </si>
  <si>
    <t xml:space="preserve">KROŚNIEŃSKI  </t>
  </si>
  <si>
    <t xml:space="preserve">Gubin  </t>
  </si>
  <si>
    <t xml:space="preserve">Krosno Odrzańskie  </t>
  </si>
  <si>
    <t xml:space="preserve">Bobrowice  </t>
  </si>
  <si>
    <t xml:space="preserve">Bytnica  </t>
  </si>
  <si>
    <t xml:space="preserve">Dąbie  </t>
  </si>
  <si>
    <t xml:space="preserve">Maszewo  </t>
  </si>
  <si>
    <t xml:space="preserve">NOWOSOLSKI  </t>
  </si>
  <si>
    <t xml:space="preserve">Nowa Sól  </t>
  </si>
  <si>
    <t xml:space="preserve">Bytom Odrzański  </t>
  </si>
  <si>
    <t xml:space="preserve">Kożuchów  </t>
  </si>
  <si>
    <t xml:space="preserve">Nowe Miasteczko  </t>
  </si>
  <si>
    <t xml:space="preserve">Kolsko  </t>
  </si>
  <si>
    <t xml:space="preserve">Otyń  </t>
  </si>
  <si>
    <t xml:space="preserve">Siedlisko  </t>
  </si>
  <si>
    <t xml:space="preserve">ŚWIEBODZIŃSKI  </t>
  </si>
  <si>
    <t xml:space="preserve">Świebodzin  </t>
  </si>
  <si>
    <t xml:space="preserve">Zbąszynek  </t>
  </si>
  <si>
    <t xml:space="preserve">Lubrza  </t>
  </si>
  <si>
    <t xml:space="preserve">Łagów  </t>
  </si>
  <si>
    <t xml:space="preserve">Skąpe  </t>
  </si>
  <si>
    <t xml:space="preserve">Szczaniec  </t>
  </si>
  <si>
    <t xml:space="preserve">WSCHOWSKI  </t>
  </si>
  <si>
    <t xml:space="preserve">Sława  </t>
  </si>
  <si>
    <t xml:space="preserve">Szlichtyngowa  </t>
  </si>
  <si>
    <t xml:space="preserve">Wschowa  </t>
  </si>
  <si>
    <t xml:space="preserve">ZIELONOGÓRSKI </t>
  </si>
  <si>
    <t xml:space="preserve">Babimost  </t>
  </si>
  <si>
    <t xml:space="preserve">Czerwieńsk  </t>
  </si>
  <si>
    <t xml:space="preserve">Kargowa  </t>
  </si>
  <si>
    <t xml:space="preserve">Nowogród Bobrzański </t>
  </si>
  <si>
    <t xml:space="preserve">Sulechów  </t>
  </si>
  <si>
    <t xml:space="preserve">Bojadła  </t>
  </si>
  <si>
    <t xml:space="preserve">Świdnica  </t>
  </si>
  <si>
    <t xml:space="preserve">Trzebiechów  </t>
  </si>
  <si>
    <t xml:space="preserve">Zabór  </t>
  </si>
  <si>
    <t xml:space="preserve">Zielona Góra  </t>
  </si>
  <si>
    <t xml:space="preserve">ŻAGAŃSKI  </t>
  </si>
  <si>
    <t xml:space="preserve">Gminy miejskie: </t>
  </si>
  <si>
    <t xml:space="preserve">Gozdnica  </t>
  </si>
  <si>
    <t xml:space="preserve">Żagań  </t>
  </si>
  <si>
    <t xml:space="preserve">Iłowa  </t>
  </si>
  <si>
    <t xml:space="preserve">Małomice  </t>
  </si>
  <si>
    <t xml:space="preserve">Szprotawa  </t>
  </si>
  <si>
    <t xml:space="preserve">Brzeźnica  </t>
  </si>
  <si>
    <t xml:space="preserve">Niegosławice  </t>
  </si>
  <si>
    <t xml:space="preserve">Wymiarki  </t>
  </si>
  <si>
    <t xml:space="preserve">ŻARSKI  </t>
  </si>
  <si>
    <t xml:space="preserve">Łęknica  </t>
  </si>
  <si>
    <t xml:space="preserve">Żary  </t>
  </si>
  <si>
    <t xml:space="preserve">Jasień  </t>
  </si>
  <si>
    <t xml:space="preserve">Lubsko  </t>
  </si>
  <si>
    <t xml:space="preserve">Brody  </t>
  </si>
  <si>
    <t xml:space="preserve">Lipinki Łużyckie  </t>
  </si>
  <si>
    <t xml:space="preserve">Przewóz  </t>
  </si>
  <si>
    <t xml:space="preserve">Trzebiel  </t>
  </si>
  <si>
    <t xml:space="preserve">Tuplice  </t>
  </si>
  <si>
    <r>
      <t xml:space="preserve">Podregion zielonogórski </t>
    </r>
    <r>
      <rPr>
        <sz val="9"/>
        <rFont val="Arial"/>
        <family val="2"/>
        <charset val="238"/>
      </rPr>
      <t xml:space="preserve"> </t>
    </r>
  </si>
  <si>
    <t xml:space="preserve">STRZELECKO-DREZDENECKI  </t>
  </si>
  <si>
    <t>w tym z sieci wodociągowej na cele produkcyjne</t>
  </si>
  <si>
    <t>Zużycie wody na potrzeby zakładu</t>
  </si>
  <si>
    <r>
      <rPr>
        <b/>
        <sz val="9"/>
        <color theme="1"/>
        <rFont val="Arial"/>
        <family val="2"/>
        <charset val="238"/>
      </rPr>
      <t xml:space="preserve">W O J E W Ó D Z T W O       </t>
    </r>
    <r>
      <rPr>
        <sz val="9"/>
        <color theme="1"/>
        <rFont val="Arial"/>
        <family val="2"/>
        <charset val="238"/>
      </rPr>
      <t>2012</t>
    </r>
  </si>
  <si>
    <r>
      <rPr>
        <b/>
        <sz val="9"/>
        <color theme="1"/>
        <rFont val="Arial"/>
        <family val="2"/>
        <charset val="238"/>
      </rPr>
      <t xml:space="preserve">W O J E W Ó D Z T W O         </t>
    </r>
    <r>
      <rPr>
        <sz val="9"/>
        <color theme="1"/>
        <rFont val="Arial"/>
        <family val="2"/>
        <charset val="238"/>
      </rPr>
      <t>2012</t>
    </r>
  </si>
  <si>
    <r>
      <rPr>
        <b/>
        <sz val="9"/>
        <color theme="1"/>
        <rFont val="Arial"/>
        <family val="2"/>
        <charset val="238"/>
      </rPr>
      <t xml:space="preserve">W O J E W Ó D Z T W O    </t>
    </r>
    <r>
      <rPr>
        <sz val="9"/>
        <color theme="1"/>
        <rFont val="Arial"/>
        <family val="2"/>
        <charset val="238"/>
      </rPr>
      <t>2012</t>
    </r>
  </si>
  <si>
    <r>
      <rPr>
        <b/>
        <sz val="9"/>
        <color theme="1"/>
        <rFont val="Arial"/>
        <family val="2"/>
        <charset val="238"/>
      </rPr>
      <t xml:space="preserve">W O J E W Ó D Z T W O      </t>
    </r>
    <r>
      <rPr>
        <sz val="9"/>
        <color theme="1"/>
        <rFont val="Arial"/>
        <family val="2"/>
        <charset val="238"/>
      </rPr>
      <t>2012</t>
    </r>
  </si>
  <si>
    <r>
      <rPr>
        <b/>
        <sz val="9"/>
        <color theme="1"/>
        <rFont val="Arial"/>
        <family val="2"/>
        <charset val="238"/>
      </rPr>
      <t xml:space="preserve">W O J E W Ó D Z T W O                      </t>
    </r>
    <r>
      <rPr>
        <sz val="9"/>
        <color theme="1"/>
        <rFont val="Arial"/>
        <family val="2"/>
        <charset val="238"/>
      </rPr>
      <t>2012</t>
    </r>
  </si>
  <si>
    <t>obszar oddziaływania 
w tys. ha</t>
  </si>
  <si>
    <t>w tym rzeki uregulowane</t>
  </si>
  <si>
    <r>
      <t>Powierzchnia nawadnianych użytków rolnych i gruntów leśnych</t>
    </r>
    <r>
      <rPr>
        <i/>
        <vertAlign val="superscript"/>
        <sz val="10"/>
        <color theme="1"/>
        <rFont val="Times New Roman"/>
        <family val="1"/>
        <charset val="238"/>
      </rPr>
      <t>a</t>
    </r>
    <r>
      <rPr>
        <sz val="9"/>
        <color theme="1"/>
        <rFont val="Arial"/>
        <family val="2"/>
        <charset val="238"/>
      </rPr>
      <t xml:space="preserve"> w ha </t>
    </r>
  </si>
  <si>
    <r>
      <t>Powierzchnia napełnianych stawów rybnych</t>
    </r>
    <r>
      <rPr>
        <i/>
        <vertAlign val="superscript"/>
        <sz val="10"/>
        <color theme="1"/>
        <rFont val="Times New Roman"/>
        <family val="1"/>
        <charset val="238"/>
      </rPr>
      <t>b</t>
    </r>
    <r>
      <rPr>
        <sz val="9"/>
        <color theme="1"/>
        <rFont val="Arial"/>
        <family val="2"/>
        <charset val="238"/>
      </rPr>
      <t xml:space="preserve"> w ha </t>
    </r>
  </si>
  <si>
    <t xml:space="preserve">   w tym leśnych </t>
  </si>
  <si>
    <t xml:space="preserve">      do nawodniania użytków rolnych i gruntów leśnych </t>
  </si>
  <si>
    <t xml:space="preserve">      do napełniania i uzupełniania stawów rybnych </t>
  </si>
  <si>
    <t xml:space="preserve">           w tym leśnych </t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</si>
  <si>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Obiekty o powierzchni co najmniej 20 ha.  </t>
    </r>
    <r>
      <rPr>
        <i/>
        <sz val="8"/>
        <color theme="1"/>
        <rFont val="Times New Roman"/>
        <family val="1"/>
        <charset val="238"/>
      </rPr>
      <t xml:space="preserve">b </t>
    </r>
    <r>
      <rPr>
        <sz val="8"/>
        <color theme="1"/>
        <rFont val="Arial"/>
        <family val="2"/>
        <charset val="238"/>
      </rPr>
      <t xml:space="preserve">Obiekty o powierzchni co najmniej 10 ha. </t>
    </r>
    <r>
      <rPr>
        <i/>
        <sz val="8"/>
        <color theme="1"/>
        <rFont val="Times New Roman"/>
        <family val="1"/>
        <charset val="238"/>
      </rPr>
      <t xml:space="preserve"> c</t>
    </r>
    <r>
      <rPr>
        <sz val="8"/>
        <color theme="1"/>
        <rFont val="Arial"/>
        <family val="2"/>
        <charset val="238"/>
      </rPr>
      <t xml:space="preserve"> Łącznie z poborem  ścieków do nawodnień.</t>
    </r>
  </si>
  <si>
    <r>
      <t>Pobór wody</t>
    </r>
    <r>
      <rPr>
        <i/>
        <vertAlign val="superscript"/>
        <sz val="11"/>
        <color theme="1"/>
        <rFont val="Times New Roman"/>
        <family val="1"/>
        <charset val="238"/>
      </rPr>
      <t>a</t>
    </r>
    <r>
      <rPr>
        <sz val="9"/>
        <color theme="1"/>
        <rFont val="Arial"/>
        <family val="2"/>
        <charset val="238"/>
      </rPr>
      <t xml:space="preserve"> do nawodnień w dam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 </t>
    </r>
  </si>
  <si>
    <t xml:space="preserve">   według sposobu:</t>
  </si>
  <si>
    <r>
      <rPr>
        <i/>
        <sz val="8"/>
        <color theme="1"/>
        <rFont val="Times New Roman"/>
        <family val="1"/>
        <charset val="238"/>
      </rPr>
      <t xml:space="preserve">a </t>
    </r>
    <r>
      <rPr>
        <sz val="8"/>
        <color theme="1"/>
        <rFont val="Arial"/>
        <family val="2"/>
        <charset val="238"/>
      </rPr>
      <t>Łącznie z rolniczym wykorzystaniem ścieków.</t>
    </r>
  </si>
  <si>
    <r>
      <t>odprowadzone bezpośrednio 
  z zakładów</t>
    </r>
    <r>
      <rPr>
        <i/>
        <vertAlign val="superscript"/>
        <sz val="9"/>
        <color theme="1"/>
        <rFont val="Times New Roman"/>
        <family val="1"/>
        <charset val="238"/>
      </rPr>
      <t>a</t>
    </r>
    <r>
      <rPr>
        <sz val="9"/>
        <color theme="1"/>
        <rFont val="Arial"/>
        <family val="2"/>
        <charset val="238"/>
      </rPr>
      <t xml:space="preserve"> </t>
    </r>
  </si>
  <si>
    <r>
      <t>chemicznie</t>
    </r>
    <r>
      <rPr>
        <vertAlign val="superscript"/>
        <sz val="10"/>
        <color theme="1"/>
        <rFont val="Arial"/>
        <family val="2"/>
        <charset val="238"/>
      </rPr>
      <t xml:space="preserve"> </t>
    </r>
    <r>
      <rPr>
        <i/>
        <vertAlign val="superscript"/>
        <sz val="10"/>
        <color theme="1"/>
        <rFont val="Times New Roman"/>
        <family val="1"/>
        <charset val="238"/>
      </rPr>
      <t>b</t>
    </r>
    <r>
      <rPr>
        <i/>
        <sz val="9"/>
        <color theme="1"/>
        <rFont val="Times New Roman"/>
        <family val="1"/>
        <charset val="238"/>
      </rPr>
      <t xml:space="preserve"> </t>
    </r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</si>
  <si>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Łącznie z wodami chłodniczymi, wodami z odwadniania zakładów górniczych oraz obiektów budowlanych, a także z zanieczyszczonymi wodami opadowymi. </t>
    </r>
    <r>
      <rPr>
        <i/>
        <sz val="8"/>
        <color theme="1"/>
        <rFont val="Times New Roman"/>
        <family val="1"/>
        <charset val="238"/>
      </rPr>
      <t>b</t>
    </r>
    <r>
      <rPr>
        <sz val="8"/>
        <color theme="1"/>
        <rFont val="Arial"/>
        <family val="2"/>
        <charset val="238"/>
      </rPr>
      <t xml:space="preserve"> Dotyczy tylko ścieków przemysłowych.</t>
    </r>
  </si>
  <si>
    <t>do sieci kanalizacyjnej</t>
  </si>
  <si>
    <t>w % wymagających oczyszczania</t>
  </si>
  <si>
    <t>w tym wody chłodnicze</t>
  </si>
  <si>
    <t>Ścieki odprowadzone</t>
  </si>
  <si>
    <t>chemicznie</t>
  </si>
  <si>
    <r>
      <t>Ze ścieków odprowadzonych bezpośrednio do wód lub do ziemi wymagające oczyszczania</t>
    </r>
    <r>
      <rPr>
        <i/>
        <vertAlign val="superscript"/>
        <sz val="9"/>
        <color theme="1"/>
        <rFont val="Times New Roman"/>
        <family val="1"/>
        <charset val="238"/>
      </rPr>
      <t>a</t>
    </r>
  </si>
  <si>
    <t>EMISJA ZANIECZYSZCZEŃ GAZOWYCH Z ZAKŁADÓW SZCZEGÓLNIE UCIĄŻLIWYCH</t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</si>
  <si>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Łącznie z wodami chłodniczymi, wodami z odwadniania zakładów górniczych oraz obiektów budowlanych</t>
    </r>
    <r>
      <rPr>
        <sz val="8"/>
        <color theme="1"/>
        <rFont val="Arial"/>
        <family val="2"/>
        <charset val="238"/>
      </rPr>
      <t>.</t>
    </r>
  </si>
  <si>
    <r>
      <t>chemicznie</t>
    </r>
    <r>
      <rPr>
        <i/>
        <vertAlign val="superscript"/>
        <sz val="9"/>
        <color theme="1"/>
        <rFont val="Times New Roman"/>
        <family val="1"/>
        <charset val="238"/>
      </rPr>
      <t>a</t>
    </r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</si>
  <si>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Dotyczy ścieków przemysłowych.</t>
    </r>
  </si>
  <si>
    <t>W tym oczyszczane</t>
  </si>
  <si>
    <t>poniżej 2000</t>
  </si>
  <si>
    <t>Szlichtyngowa</t>
  </si>
  <si>
    <t>Babimost</t>
  </si>
  <si>
    <t>Bytom Odrzański</t>
  </si>
  <si>
    <t>Cybinka</t>
  </si>
  <si>
    <t>Czerwieńsk</t>
  </si>
  <si>
    <t>Gozdnica</t>
  </si>
  <si>
    <t>Iłowa</t>
  </si>
  <si>
    <t>Jasień</t>
  </si>
  <si>
    <t>Kargowa</t>
  </si>
  <si>
    <t>Lubniewice</t>
  </si>
  <si>
    <t>Łęknica</t>
  </si>
  <si>
    <t>Małomice</t>
  </si>
  <si>
    <t>Nowe Miasteczko</t>
  </si>
  <si>
    <t>Ośno Lubuskie</t>
  </si>
  <si>
    <t>Sława</t>
  </si>
  <si>
    <t>Torzym</t>
  </si>
  <si>
    <t>Trzciel</t>
  </si>
  <si>
    <t>Kożuchów</t>
  </si>
  <si>
    <t>Nowogród Bobrzański</t>
  </si>
  <si>
    <t>Rzepin</t>
  </si>
  <si>
    <t>Skwierzyna</t>
  </si>
  <si>
    <t>Witnica</t>
  </si>
  <si>
    <t>Zbąszynek</t>
  </si>
  <si>
    <t>Drezdenko</t>
  </si>
  <si>
    <t>Krosno Odrzańskie</t>
  </si>
  <si>
    <t>Lubsko</t>
  </si>
  <si>
    <t>Międzyrzecz</t>
  </si>
  <si>
    <t>Słubice</t>
  </si>
  <si>
    <t>Strzelce Krajeńskie</t>
  </si>
  <si>
    <t>Sulechów</t>
  </si>
  <si>
    <t>Sulęcin</t>
  </si>
  <si>
    <t>Szprotawa</t>
  </si>
  <si>
    <t>Nowa Sól</t>
  </si>
  <si>
    <t>Świebodzin</t>
  </si>
  <si>
    <t>Żagań</t>
  </si>
  <si>
    <t>Bobrowice</t>
  </si>
  <si>
    <t>Bogdaniec</t>
  </si>
  <si>
    <t>Bojadła</t>
  </si>
  <si>
    <t>Brody</t>
  </si>
  <si>
    <t>Brzeźnica</t>
  </si>
  <si>
    <t>Bytnica</t>
  </si>
  <si>
    <t>Dąbie</t>
  </si>
  <si>
    <t>Deszczno</t>
  </si>
  <si>
    <t>Górzyca</t>
  </si>
  <si>
    <t>Kłodawa</t>
  </si>
  <si>
    <t>Kolsko</t>
  </si>
  <si>
    <t>Krzeszyce</t>
  </si>
  <si>
    <t>Lipinki Łużyckie</t>
  </si>
  <si>
    <t>Lubiszyn</t>
  </si>
  <si>
    <t>Lubrza</t>
  </si>
  <si>
    <t>Łagów</t>
  </si>
  <si>
    <t>Maszewo</t>
  </si>
  <si>
    <t>Niegosławice</t>
  </si>
  <si>
    <t>Otyń</t>
  </si>
  <si>
    <t>Przytoczna</t>
  </si>
  <si>
    <t>Pszczew</t>
  </si>
  <si>
    <t>Santok</t>
  </si>
  <si>
    <t>Siedlisko</t>
  </si>
  <si>
    <t>Skąpe</t>
  </si>
  <si>
    <t>Stare Kurowo</t>
  </si>
  <si>
    <t>Szczaniec</t>
  </si>
  <si>
    <t>Świdnica</t>
  </si>
  <si>
    <t>Trzebiechów</t>
  </si>
  <si>
    <t>Trzebiel</t>
  </si>
  <si>
    <t>Tuplice</t>
  </si>
  <si>
    <t>Wymiarki</t>
  </si>
  <si>
    <t>Zabór</t>
  </si>
  <si>
    <t>w tym
odprowadzone
siecią kanalizacyjną</t>
  </si>
  <si>
    <t>ŚCIEKI PRZEMYSŁOWE I KOMUNALNE WYMAGAJĄCE OCZYSZCZANIA WEDŁUG PODREGIONÓW I POWIATÓW</t>
  </si>
  <si>
    <r>
      <t>oczyszczane</t>
    </r>
    <r>
      <rPr>
        <i/>
        <vertAlign val="superscript"/>
        <sz val="11"/>
        <color theme="1"/>
        <rFont val="Times New Roman"/>
        <family val="1"/>
        <charset val="238"/>
      </rPr>
      <t>a</t>
    </r>
    <r>
      <rPr>
        <i/>
        <sz val="9"/>
        <color theme="1"/>
        <rFont val="Times New Roman"/>
        <family val="1"/>
        <charset val="238"/>
      </rPr>
      <t xml:space="preserve"> </t>
    </r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</si>
  <si>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Bez wód opadowych i infiltracyjnych. </t>
    </r>
  </si>
  <si>
    <t xml:space="preserve">MIASTA O DUŻEJ SKALI ZAGROŻENIA ŚCIEKAMI </t>
  </si>
  <si>
    <t>z podwyższonym 
usuwaniem biogenów</t>
  </si>
  <si>
    <t>odprowadzone bezpośrednio 
z zakładów przemysłowych</t>
  </si>
  <si>
    <t>Z podwyższonym usuwaniem biogenów</t>
  </si>
  <si>
    <r>
      <t>Przepustowość w m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>/dobę</t>
    </r>
  </si>
  <si>
    <r>
      <t>ścieki 
podczyszczane
w m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>/dobę</t>
    </r>
  </si>
  <si>
    <r>
      <t>O G Ó Ł E M</t>
    </r>
    <r>
      <rPr>
        <sz val="9"/>
        <color theme="1"/>
        <rFont val="Arial"/>
        <family val="2"/>
        <charset val="238"/>
      </rPr>
      <t xml:space="preserve">                                                                        2012</t>
    </r>
  </si>
  <si>
    <t>LUDNOŚĆ KORZYSTAJĄCA Z KOMUNALNYCH OCZYSZCZALNI ŚCIEKÓW WEDŁUG PODREGIONÓW, POWIATÓW I GMIN</t>
  </si>
  <si>
    <r>
      <t>Przepustowość w m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>/dobę</t>
    </r>
    <r>
      <rPr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 xml:space="preserve">(stan w dniu 31 XII) </t>
    </r>
  </si>
  <si>
    <t xml:space="preserve">a Miejskie i wiejskie. b Łącznie z ściekami komunalnymi oczyszczanymi przez oczyszczalnie przemysłowe. </t>
  </si>
  <si>
    <r>
      <t>w tym oczyszczane mechanicznie</t>
    </r>
    <r>
      <rPr>
        <i/>
        <vertAlign val="superscript"/>
        <sz val="9"/>
        <color theme="1"/>
        <rFont val="Times New Roman"/>
        <family val="1"/>
        <charset val="238"/>
      </rPr>
      <t>b</t>
    </r>
    <r>
      <rPr>
        <i/>
        <sz val="9"/>
        <color theme="1"/>
        <rFont val="Times New Roman"/>
        <family val="1"/>
        <charset val="238"/>
      </rPr>
      <t xml:space="preserve"> </t>
    </r>
  </si>
  <si>
    <r>
      <t>w tym oczyszczane biologicznie</t>
    </r>
    <r>
      <rPr>
        <i/>
        <vertAlign val="superscript"/>
        <sz val="9"/>
        <color theme="1"/>
        <rFont val="Times New Roman"/>
        <family val="1"/>
        <charset val="238"/>
      </rPr>
      <t>b</t>
    </r>
  </si>
  <si>
    <r>
      <t>w tym oczyszczane z podwyższonym usuwaniem biogenów</t>
    </r>
    <r>
      <rPr>
        <i/>
        <vertAlign val="superscript"/>
        <sz val="9"/>
        <color theme="1"/>
        <rFont val="Times New Roman"/>
        <family val="1"/>
        <charset val="238"/>
      </rPr>
      <t>b</t>
    </r>
    <r>
      <rPr>
        <i/>
        <sz val="9"/>
        <color theme="1"/>
        <rFont val="Times New Roman"/>
        <family val="1"/>
        <charset val="238"/>
      </rPr>
      <t xml:space="preserve"> </t>
    </r>
  </si>
  <si>
    <r>
      <t>Liczba</t>
    </r>
    <r>
      <rPr>
        <i/>
        <vertAlign val="superscript"/>
        <sz val="9"/>
        <color theme="1"/>
        <rFont val="Times New Roman"/>
        <family val="1"/>
        <charset val="238"/>
      </rPr>
      <t>a</t>
    </r>
  </si>
  <si>
    <r>
      <t>Przepustowość</t>
    </r>
    <r>
      <rPr>
        <i/>
        <vertAlign val="superscript"/>
        <sz val="9"/>
        <color theme="1"/>
        <rFont val="Times New Roman"/>
        <family val="1"/>
        <charset val="238"/>
      </rPr>
      <t>a</t>
    </r>
    <r>
      <rPr>
        <sz val="9"/>
        <color theme="1"/>
        <rFont val="Arial"/>
        <family val="2"/>
        <charset val="238"/>
      </rPr>
      <t xml:space="preserve"> w m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>/dobę</t>
    </r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</si>
  <si>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Stan w dniu 31 XII.</t>
    </r>
  </si>
  <si>
    <t>a Rozumianym jako uprawa wszystkich płodów rolnych wprowadzanych do obrotu handlowego, włączając w to uprawy przeznaczone do produkcji pasz. b Na składowiskach, poletkach, lagunach i w stawach osadowych.</t>
  </si>
  <si>
    <r>
      <t xml:space="preserve">  stosowane w rolnictwie</t>
    </r>
    <r>
      <rPr>
        <i/>
        <vertAlign val="superscript"/>
        <sz val="9"/>
        <color theme="1"/>
        <rFont val="Times New Roman"/>
        <family val="1"/>
        <charset val="238"/>
      </rPr>
      <t>a</t>
    </r>
    <r>
      <rPr>
        <i/>
        <sz val="9"/>
        <color theme="1"/>
        <rFont val="Times New Roman"/>
        <family val="1"/>
        <charset val="238"/>
      </rPr>
      <t xml:space="preserve"> </t>
    </r>
  </si>
  <si>
    <r>
      <t>Osady dotychczas składowane (nagromadzone)
   na terenie oczyszczalni</t>
    </r>
    <r>
      <rPr>
        <b/>
        <i/>
        <vertAlign val="superscript"/>
        <sz val="9"/>
        <color theme="1"/>
        <rFont val="Times New Roman"/>
        <family val="1"/>
        <charset val="238"/>
      </rPr>
      <t>b</t>
    </r>
    <r>
      <rPr>
        <b/>
        <i/>
        <sz val="9"/>
        <color theme="1"/>
        <rFont val="Times New Roman"/>
        <family val="1"/>
        <charset val="238"/>
      </rPr>
      <t xml:space="preserve"> </t>
    </r>
    <r>
      <rPr>
        <b/>
        <sz val="9"/>
        <color theme="1"/>
        <rFont val="Arial"/>
        <family val="2"/>
        <charset val="238"/>
      </rPr>
      <t>-</t>
    </r>
    <r>
      <rPr>
        <sz val="9"/>
        <color theme="1"/>
        <rFont val="Arial"/>
        <family val="2"/>
        <charset val="238"/>
      </rPr>
      <t xml:space="preserve"> stan w końcu roku </t>
    </r>
  </si>
  <si>
    <r>
      <t>Ścieki odprowadzone</t>
    </r>
    <r>
      <rPr>
        <i/>
        <vertAlign val="superscript"/>
        <sz val="10"/>
        <color theme="1"/>
        <rFont val="Times New Roman"/>
        <family val="1"/>
        <charset val="238"/>
      </rPr>
      <t>a</t>
    </r>
    <r>
      <rPr>
        <i/>
        <sz val="9"/>
        <color theme="1"/>
        <rFont val="Times New Roman"/>
        <family val="1"/>
        <charset val="238"/>
      </rPr>
      <t xml:space="preserve"> </t>
    </r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</si>
  <si>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Łącznie z zanieczyszczonymi wodami kopalnianymi.</t>
    </r>
  </si>
  <si>
    <t>Ścieki wymagające oczyszczania odprowadzone bezpośrednio do wód lub do ziemi</t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</si>
  <si>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Łącznie z zanieczyszczonymi wodami z odwadniania zakładów górniczych oraz obiektów budowlanych, dane obejmują również wody chłodnicze używane przez elektrownie cieplne w zbiornikowych układach skraplaczy turbin.</t>
    </r>
  </si>
  <si>
    <r>
      <rPr>
        <sz val="9"/>
        <color theme="0"/>
        <rFont val="Arial"/>
        <family val="2"/>
        <charset val="238"/>
      </rPr>
      <t xml:space="preserve">GOSPODAROWANIE WODĄ W </t>
    </r>
    <r>
      <rPr>
        <sz val="9"/>
        <color theme="1"/>
        <rFont val="Arial"/>
        <family val="2"/>
        <charset val="238"/>
      </rPr>
      <t xml:space="preserve">
B. ŚCIEKI WYMAGAJĄCE OCZYSZCZANIA</t>
    </r>
  </si>
  <si>
    <r>
      <t>Ścieki odprowadzone</t>
    </r>
    <r>
      <rPr>
        <i/>
        <vertAlign val="superscript"/>
        <sz val="9"/>
        <color theme="1"/>
        <rFont val="Times New Roman"/>
        <family val="1"/>
        <charset val="238"/>
      </rPr>
      <t>a</t>
    </r>
  </si>
  <si>
    <t xml:space="preserve">w tym 
wody chłodnicze </t>
  </si>
  <si>
    <t>do sieci
kanalizacyjnej</t>
  </si>
  <si>
    <t>ŚCIEKI PRZEMYSŁOWE OCZYSZCZANE I NIEOCZYSZCZANE WEDŁUG SEKCJI POLSKIEJ KLASYFIKACJI DZIAŁALNOŚCI</t>
  </si>
  <si>
    <r>
      <rPr>
        <b/>
        <sz val="9"/>
        <color theme="1"/>
        <rFont val="Arial"/>
        <family val="2"/>
        <charset val="238"/>
      </rPr>
      <t xml:space="preserve">W O J E W Ó D Z T W O        </t>
    </r>
    <r>
      <rPr>
        <sz val="9"/>
        <color theme="1"/>
        <rFont val="Arial"/>
        <family val="2"/>
        <charset val="238"/>
      </rPr>
      <t>2012</t>
    </r>
  </si>
  <si>
    <r>
      <t>Ogółem</t>
    </r>
    <r>
      <rPr>
        <i/>
        <vertAlign val="superscript"/>
        <sz val="9"/>
        <color theme="1"/>
        <rFont val="Times New Roman"/>
        <family val="1"/>
        <charset val="238"/>
      </rPr>
      <t>a</t>
    </r>
  </si>
  <si>
    <r>
      <t>liczba</t>
    </r>
    <r>
      <rPr>
        <i/>
        <vertAlign val="superscript"/>
        <sz val="9"/>
        <color theme="1"/>
        <rFont val="Times New Roman"/>
        <family val="1"/>
        <charset val="238"/>
      </rPr>
      <t>a</t>
    </r>
  </si>
  <si>
    <t>ŁADUNKI ZANIECZYSZCZEŃ W ŚCIEKACH KOMUNALNYCH ODPROWADZONYCH DO WÓD LUB DO ZIEMI WEDŁUG PODREGIONÓW I POWIATÓW</t>
  </si>
  <si>
    <t>ŁADUNKI ZANIECZYSZCZEŃ W ŚCIEKACH PRZEMYSŁOWYCH ODPROWADZONYCH DO WÓD LUB DO ZIEMI WEDŁUG PODREGIONÓW I POWIATÓW</t>
  </si>
  <si>
    <t>Chlorki i siarczany</t>
  </si>
  <si>
    <r>
      <t>W tym ścieki oczyszczane</t>
    </r>
    <r>
      <rPr>
        <i/>
        <vertAlign val="superscript"/>
        <sz val="9"/>
        <color theme="1"/>
        <rFont val="Times New Roman"/>
        <family val="1"/>
        <charset val="238"/>
      </rPr>
      <t>a</t>
    </r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</si>
  <si>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Bez wód opadowych i infiltracyjnych.</t>
    </r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</si>
  <si>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Ludność korzystająca z oczyszczalni ścieków - na podstawie szacunków, ludność ogółem - na podstawie bilansów.</t>
    </r>
  </si>
  <si>
    <r>
      <t>biologicznych</t>
    </r>
    <r>
      <rPr>
        <i/>
        <vertAlign val="superscript"/>
        <sz val="9"/>
        <color rgb="FF000000"/>
        <rFont val="Times New Roman"/>
        <family val="1"/>
        <charset val="238"/>
      </rPr>
      <t>a</t>
    </r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</si>
  <si>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Dotyczy wyłącznie urządzeń do biologicznego oczyszczania.</t>
    </r>
  </si>
  <si>
    <t>emitujące zanieczyszczenia</t>
  </si>
  <si>
    <t>posiadające urządzenia
do redukcji
 zanieczyszczeń</t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</si>
  <si>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Emitujące pyły, gazy lub równocześnie pyły i gazy.  </t>
    </r>
    <r>
      <rPr>
        <i/>
        <sz val="8"/>
        <color theme="1"/>
        <rFont val="Times New Roman"/>
        <family val="1"/>
        <charset val="238"/>
      </rPr>
      <t>b</t>
    </r>
    <r>
      <rPr>
        <sz val="8"/>
        <color theme="1"/>
        <rFont val="Arial"/>
        <family val="2"/>
        <charset val="238"/>
      </rPr>
      <t xml:space="preserve"> Stan w dniu 31 XII.</t>
    </r>
  </si>
  <si>
    <t>26-100</t>
  </si>
  <si>
    <t>101-500</t>
  </si>
  <si>
    <t>501-1000</t>
  </si>
  <si>
    <t>1001-2000</t>
  </si>
  <si>
    <t>2001-5000</t>
  </si>
  <si>
    <t>25 ton i mniej</t>
  </si>
  <si>
    <t xml:space="preserve">          -</t>
  </si>
  <si>
    <t>5001-10000</t>
  </si>
  <si>
    <t>10001 ton i więcej</t>
  </si>
  <si>
    <t>posiadające urządzenia do redukcji zanieczyszczeń</t>
  </si>
  <si>
    <r>
      <t xml:space="preserve">W O J E W ÓD Z T W O                     </t>
    </r>
    <r>
      <rPr>
        <sz val="9"/>
        <color theme="1"/>
        <rFont val="Arial"/>
        <family val="2"/>
        <charset val="238"/>
      </rPr>
      <t xml:space="preserve"> 2012</t>
    </r>
  </si>
  <si>
    <t>określonej emisji dopuszczalnej</t>
  </si>
  <si>
    <t>poziomu substancji w powietrzu (imisji)</t>
  </si>
  <si>
    <t>pyłowych z emitorów o wysokości</t>
  </si>
  <si>
    <t>gazowych z emitorów o wysokości</t>
  </si>
  <si>
    <t>w % zanieczyszczeń wytworzonych</t>
  </si>
  <si>
    <t>Zanieczyszczenia zatrzymane  i zneutralizowane w urządzeniach do redukcji zanieczyszczeń:</t>
  </si>
  <si>
    <t>w % 
zanieczyszczeń wytworzonych</t>
  </si>
  <si>
    <r>
      <t xml:space="preserve">W O J E W Ó D Z T W O      </t>
    </r>
    <r>
      <rPr>
        <sz val="9"/>
        <color theme="1"/>
        <rFont val="Arial"/>
        <family val="2"/>
        <charset val="238"/>
      </rPr>
      <t xml:space="preserve"> 2012</t>
    </r>
  </si>
  <si>
    <t>węglowo-grafitowe, sadza</t>
  </si>
  <si>
    <t>Zanieczyszczenia pyłowe zatrzymane 
w urządzeniach do redukcji w % 
zanieczyszczeń wytworzonych</t>
  </si>
  <si>
    <t>ogółem w t</t>
  </si>
  <si>
    <r>
      <t>na 1 km</t>
    </r>
    <r>
      <rPr>
        <vertAlign val="superscript"/>
        <sz val="9"/>
        <color rgb="FF000000"/>
        <rFont val="Arial"/>
        <family val="2"/>
        <charset val="238"/>
      </rPr>
      <t>2</t>
    </r>
    <r>
      <rPr>
        <sz val="9"/>
        <color rgb="FF000000"/>
        <rFont val="Arial"/>
        <family val="2"/>
        <charset val="238"/>
      </rPr>
      <t xml:space="preserve"> w kg</t>
    </r>
  </si>
  <si>
    <r>
      <t>na 1 km</t>
    </r>
    <r>
      <rPr>
        <vertAlign val="superscript"/>
        <sz val="9"/>
        <color rgb="FF000000"/>
        <rFont val="Arial"/>
        <family val="2"/>
        <charset val="238"/>
      </rPr>
      <t>2</t>
    </r>
    <r>
      <rPr>
        <sz val="9"/>
        <color rgb="FF000000"/>
        <rFont val="Arial"/>
        <family val="2"/>
        <charset val="238"/>
      </rPr>
      <t xml:space="preserve"> 
w tonach</t>
    </r>
  </si>
  <si>
    <t>w tys.ton</t>
  </si>
  <si>
    <r>
      <t>Tlenki azotu (w przeliczeniu na NO</t>
    </r>
    <r>
      <rPr>
        <vertAlign val="sub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) </t>
    </r>
  </si>
  <si>
    <r>
      <t>Zakłady szczególnie uciążliwe dla czystości powietrza</t>
    </r>
    <r>
      <rPr>
        <i/>
        <vertAlign val="superscript"/>
        <sz val="9"/>
        <color theme="1"/>
        <rFont val="Times New Roman"/>
        <family val="1"/>
        <charset val="238"/>
      </rPr>
      <t>b</t>
    </r>
  </si>
  <si>
    <t>emisja rzeczywista w kg</t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</si>
  <si>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Głównie amoniak, dwusiarczek węgla, fluor, siarkowodór, związki chloroorganiczne. </t>
    </r>
  </si>
  <si>
    <r>
      <t>inne</t>
    </r>
    <r>
      <rPr>
        <i/>
        <vertAlign val="superscript"/>
        <sz val="9"/>
        <color theme="1"/>
        <rFont val="Times New Roman"/>
        <family val="1"/>
        <charset val="238"/>
      </rPr>
      <t>a</t>
    </r>
    <r>
      <rPr>
        <i/>
        <sz val="9"/>
        <color theme="1"/>
        <rFont val="Times New Roman"/>
        <family val="1"/>
        <charset val="238"/>
      </rPr>
      <t xml:space="preserve"> </t>
    </r>
  </si>
  <si>
    <r>
      <t>Inne</t>
    </r>
    <r>
      <rPr>
        <i/>
        <vertAlign val="superscript"/>
        <sz val="9"/>
        <color theme="1"/>
        <rFont val="Times New Roman"/>
        <family val="1"/>
        <charset val="238"/>
      </rPr>
      <t>a</t>
    </r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</si>
  <si>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Głównie amoniak, dwusiarczek węgla, fluor, siarkowodór, związki chloroorganiczne.</t>
    </r>
  </si>
  <si>
    <t xml:space="preserve">   -</t>
  </si>
  <si>
    <t>przetwórstwo
przemysłowe</t>
  </si>
  <si>
    <r>
      <t>wytwarzanie
i zaopatrywanie w energię elektryczną, gaz, parę wodną i gorącą wodę</t>
    </r>
    <r>
      <rPr>
        <vertAlign val="superscript"/>
        <sz val="9"/>
        <color theme="1"/>
        <rFont val="Arial"/>
        <family val="2"/>
        <charset val="238"/>
      </rPr>
      <t>∆</t>
    </r>
    <r>
      <rPr>
        <sz val="9"/>
        <color theme="1"/>
        <rFont val="Arial"/>
        <family val="2"/>
        <charset val="238"/>
      </rPr>
      <t xml:space="preserve"> </t>
    </r>
  </si>
  <si>
    <r>
      <t>dostawa wody; gospodarowanie ściekami i odpadami; rekultywacja</t>
    </r>
    <r>
      <rPr>
        <vertAlign val="superscript"/>
        <sz val="9"/>
        <color rgb="FF000000"/>
        <rFont val="Arial"/>
        <family val="2"/>
        <charset val="238"/>
      </rPr>
      <t xml:space="preserve">∆ </t>
    </r>
  </si>
  <si>
    <r>
      <t>niezorganizowana</t>
    </r>
    <r>
      <rPr>
        <i/>
        <vertAlign val="superscript"/>
        <sz val="9"/>
        <color theme="1"/>
        <rFont val="Times New Roman"/>
        <family val="1"/>
        <charset val="238"/>
      </rPr>
      <t>b</t>
    </r>
  </si>
  <si>
    <r>
      <t>Zakłady szczególnie uciążliwe dla czystości powietrza posiadające urządzenia do redukcji zanieczyszczeń pyłowych</t>
    </r>
    <r>
      <rPr>
        <i/>
        <vertAlign val="superscript"/>
        <sz val="9"/>
        <color theme="1"/>
        <rFont val="Times New Roman"/>
        <family val="1"/>
        <charset val="238"/>
      </rPr>
      <t>a</t>
    </r>
  </si>
  <si>
    <t>Pyły polimerów</t>
  </si>
  <si>
    <t>Pyły węgla brunatnego</t>
  </si>
  <si>
    <r>
      <t>Chrom</t>
    </r>
    <r>
      <rPr>
        <i/>
        <vertAlign val="superscript"/>
        <sz val="9"/>
        <color theme="1"/>
        <rFont val="Times New Roman"/>
        <family val="1"/>
        <charset val="238"/>
      </rPr>
      <t>a</t>
    </r>
    <r>
      <rPr>
        <i/>
        <sz val="9"/>
        <color theme="1"/>
        <rFont val="Times New Roman"/>
        <family val="1"/>
        <charset val="238"/>
      </rPr>
      <t xml:space="preserve"> </t>
    </r>
  </si>
  <si>
    <r>
      <t>Cynk</t>
    </r>
    <r>
      <rPr>
        <i/>
        <vertAlign val="superscript"/>
        <sz val="9"/>
        <color theme="1"/>
        <rFont val="Times New Roman"/>
        <family val="1"/>
        <charset val="238"/>
      </rPr>
      <t xml:space="preserve">a </t>
    </r>
  </si>
  <si>
    <r>
      <t>Mangan</t>
    </r>
    <r>
      <rPr>
        <i/>
        <vertAlign val="superscript"/>
        <sz val="9"/>
        <color theme="1"/>
        <rFont val="Times New Roman"/>
        <family val="1"/>
        <charset val="238"/>
      </rPr>
      <t xml:space="preserve">a </t>
    </r>
  </si>
  <si>
    <r>
      <t>Nikiel</t>
    </r>
    <r>
      <rPr>
        <i/>
        <vertAlign val="superscript"/>
        <sz val="9"/>
        <color theme="1"/>
        <rFont val="Times New Roman"/>
        <family val="1"/>
        <charset val="238"/>
      </rPr>
      <t xml:space="preserve">a </t>
    </r>
  </si>
  <si>
    <r>
      <t>Ołów</t>
    </r>
    <r>
      <rPr>
        <i/>
        <vertAlign val="superscript"/>
        <sz val="9"/>
        <color theme="1"/>
        <rFont val="Times New Roman"/>
        <family val="1"/>
        <charset val="238"/>
      </rPr>
      <t>a</t>
    </r>
    <r>
      <rPr>
        <i/>
        <sz val="9"/>
        <color theme="1"/>
        <rFont val="Times New Roman"/>
        <family val="1"/>
        <charset val="238"/>
      </rPr>
      <t xml:space="preserve"> </t>
    </r>
  </si>
  <si>
    <r>
      <t>Kwasy organiczne, ich związki i pochodne</t>
    </r>
    <r>
      <rPr>
        <i/>
        <vertAlign val="superscript"/>
        <sz val="9"/>
        <color theme="1"/>
        <rFont val="Times New Roman"/>
        <family val="1"/>
        <charset val="238"/>
      </rPr>
      <t>b</t>
    </r>
    <r>
      <rPr>
        <sz val="9"/>
        <color theme="1"/>
        <rFont val="Arial"/>
        <family val="2"/>
        <charset val="238"/>
      </rPr>
      <t xml:space="preserve"> </t>
    </r>
  </si>
  <si>
    <r>
      <t>Pierwiastki metaliczne i ich związki</t>
    </r>
    <r>
      <rPr>
        <i/>
        <vertAlign val="superscript"/>
        <sz val="9"/>
        <color theme="1"/>
        <rFont val="Times New Roman"/>
        <family val="1"/>
        <charset val="238"/>
      </rPr>
      <t>c</t>
    </r>
  </si>
  <si>
    <r>
      <t>Rtęć</t>
    </r>
    <r>
      <rPr>
        <i/>
        <vertAlign val="superscript"/>
        <sz val="9"/>
        <color theme="1"/>
        <rFont val="Times New Roman"/>
        <family val="1"/>
        <charset val="238"/>
      </rPr>
      <t xml:space="preserve">a </t>
    </r>
  </si>
  <si>
    <r>
      <t>Węglowodory alifatyczne i ich pochodne</t>
    </r>
    <r>
      <rPr>
        <i/>
        <vertAlign val="superscript"/>
        <sz val="9"/>
        <color theme="1"/>
        <rFont val="Times New Roman"/>
        <family val="1"/>
        <charset val="238"/>
      </rPr>
      <t>b</t>
    </r>
    <r>
      <rPr>
        <i/>
        <sz val="9"/>
        <color theme="1"/>
        <rFont val="Times New Roman"/>
        <family val="1"/>
        <charset val="238"/>
      </rPr>
      <t xml:space="preserve"> </t>
    </r>
  </si>
  <si>
    <r>
      <t>Węglowodory pierścieniowe, aromatyczne i ich pochodne</t>
    </r>
    <r>
      <rPr>
        <i/>
        <vertAlign val="superscript"/>
        <sz val="9"/>
        <color theme="1"/>
        <rFont val="Times New Roman"/>
        <family val="1"/>
        <charset val="238"/>
      </rPr>
      <t>b</t>
    </r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</si>
  <si>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Związki w przeliczeniu na masę pierwiastka. </t>
    </r>
    <r>
      <rPr>
        <i/>
        <sz val="8"/>
        <color theme="1"/>
        <rFont val="Times New Roman"/>
        <family val="1"/>
        <charset val="238"/>
      </rPr>
      <t>b</t>
    </r>
    <r>
      <rPr>
        <sz val="8"/>
        <color theme="1"/>
        <rFont val="Arial"/>
        <family val="2"/>
        <charset val="238"/>
      </rPr>
      <t xml:space="preserve"> Z wyjątkiem wymienionych w innych grupach.  </t>
    </r>
    <r>
      <rPr>
        <i/>
        <sz val="8"/>
        <color theme="1"/>
        <rFont val="Times New Roman"/>
        <family val="1"/>
        <charset val="238"/>
      </rPr>
      <t>c</t>
    </r>
    <r>
      <rPr>
        <sz val="8"/>
        <color theme="1"/>
        <rFont val="Arial"/>
        <family val="2"/>
        <charset val="238"/>
      </rPr>
      <t xml:space="preserve">  Z wyjątkiem wymienionych w innych pozycjach, w przeliczeniu na masę pierwiastka metalicznego występującego w związku. </t>
    </r>
  </si>
  <si>
    <r>
      <t xml:space="preserve">W O J E W Ó D Z T W O       </t>
    </r>
    <r>
      <rPr>
        <sz val="9"/>
        <color theme="1"/>
        <rFont val="Arial"/>
        <family val="2"/>
        <charset val="238"/>
      </rPr>
      <t xml:space="preserve"> 2012</t>
    </r>
  </si>
  <si>
    <t>ZAKŁADY SZCZEGÓLNIE UCIĄŻLIWE DLA CZYSTOŚCI POWIETRZA EMITUJĄCE ZANIECZYSZCZENIA POWIETRZA WEDŁUG PODREGIONÓW I POWIATÓW</t>
  </si>
  <si>
    <t>ZANIECZYSZCZENIA PYŁOWE I OCHRONA POWIETRZA WEDŁUG PODREGIONÓW I POWIATÓW</t>
  </si>
  <si>
    <t xml:space="preserve">ZANIECZYSZCZENIA GAZOWE I OCHRONA POWIETRZA WEDŁUG PODREGIONÓW I POWIATÓW </t>
  </si>
  <si>
    <t>w tym z razem</t>
  </si>
  <si>
    <t>Emisja zanieczyszczeń gazowych w tonach</t>
  </si>
  <si>
    <t>Emisja zanieczyszczeń pyłowych w tonach</t>
  </si>
  <si>
    <r>
      <t>Zakłady szczególnie uciążliwe dla czystości powietrza posiadające urządzenia do redukcji zanieczyszczeń gazowych</t>
    </r>
    <r>
      <rPr>
        <i/>
        <vertAlign val="superscript"/>
        <sz val="9"/>
        <color theme="1"/>
        <rFont val="Times New Roman"/>
        <family val="1"/>
        <charset val="238"/>
      </rPr>
      <t>a</t>
    </r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</si>
  <si>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Stan w dniu 31 XII. </t>
    </r>
    <r>
      <rPr>
        <i/>
        <sz val="8"/>
        <color theme="1"/>
        <rFont val="Times New Roman"/>
        <family val="1"/>
        <charset val="238"/>
      </rPr>
      <t>b</t>
    </r>
    <r>
      <rPr>
        <sz val="8"/>
        <color theme="1"/>
        <rFont val="Arial"/>
        <family val="2"/>
        <charset val="238"/>
      </rPr>
      <t xml:space="preserve"> Z hałd, składowisk, w toku przeładunku substancji sypkich lub lotnych z hal produkcyjnych, itp.</t>
    </r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</si>
  <si>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Stan w dniu 31 XII. </t>
    </r>
    <r>
      <rPr>
        <i/>
        <sz val="8"/>
        <color theme="1"/>
        <rFont val="Times New Roman"/>
        <family val="1"/>
        <charset val="238"/>
      </rPr>
      <t/>
    </r>
  </si>
  <si>
    <t xml:space="preserve">         -</t>
  </si>
  <si>
    <t>Liczba obiektów</t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</si>
  <si>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Łącznie z tą częścią obszarów sieci Natura 2000, która mieści się w granicach obszarów prawnie chronionych. </t>
    </r>
    <r>
      <rPr>
        <i/>
        <sz val="8"/>
        <color theme="1"/>
        <rFont val="Times New Roman"/>
        <family val="1"/>
        <charset val="238"/>
      </rPr>
      <t>b</t>
    </r>
    <r>
      <rPr>
        <sz val="8"/>
        <color theme="1"/>
        <rFont val="Arial"/>
        <family val="2"/>
        <charset val="238"/>
      </rPr>
      <t xml:space="preserve"> Bez otuliny. </t>
    </r>
    <r>
      <rPr>
        <i/>
        <sz val="8"/>
        <color theme="1"/>
        <rFont val="Times New Roman"/>
        <family val="1"/>
        <charset val="238"/>
      </rPr>
      <t>c</t>
    </r>
    <r>
      <rPr>
        <sz val="8"/>
        <color theme="1"/>
        <rFont val="Arial"/>
        <family val="2"/>
        <charset val="238"/>
      </rPr>
      <t xml:space="preserve"> Bez rezerwatów i pozostałych form ochrony przyrody położonych na terenach parków krajobrazowych i obszarów chronionego krajobrazu.</t>
    </r>
  </si>
  <si>
    <r>
      <t>Parki narodowe</t>
    </r>
    <r>
      <rPr>
        <i/>
        <vertAlign val="superscript"/>
        <sz val="9"/>
        <color theme="1"/>
        <rFont val="Times New Roman"/>
        <family val="1"/>
        <charset val="238"/>
      </rPr>
      <t xml:space="preserve">b </t>
    </r>
  </si>
  <si>
    <r>
      <t>Rezerwaty przyrody</t>
    </r>
    <r>
      <rPr>
        <i/>
        <vertAlign val="superscript"/>
        <sz val="9"/>
        <color theme="1"/>
        <rFont val="Times New Roman"/>
        <family val="1"/>
        <charset val="238"/>
      </rPr>
      <t>b</t>
    </r>
    <r>
      <rPr>
        <i/>
        <sz val="9"/>
        <color theme="1"/>
        <rFont val="Times New Roman"/>
        <family val="1"/>
        <charset val="238"/>
      </rPr>
      <t xml:space="preserve"> </t>
    </r>
  </si>
  <si>
    <r>
      <t>Parki krajobrazowe</t>
    </r>
    <r>
      <rPr>
        <i/>
        <vertAlign val="superscript"/>
        <sz val="9"/>
        <color theme="1"/>
        <rFont val="Times New Roman"/>
        <family val="1"/>
        <charset val="238"/>
      </rPr>
      <t xml:space="preserve">bc </t>
    </r>
  </si>
  <si>
    <r>
      <t>Obszary chronionego krajobrazu</t>
    </r>
    <r>
      <rPr>
        <i/>
        <vertAlign val="superscript"/>
        <sz val="9"/>
        <color theme="1"/>
        <rFont val="Times New Roman"/>
        <family val="1"/>
        <charset val="238"/>
      </rPr>
      <t>c</t>
    </r>
    <r>
      <rPr>
        <i/>
        <sz val="9"/>
        <color theme="1"/>
        <rFont val="Times New Roman"/>
        <family val="1"/>
        <charset val="238"/>
      </rPr>
      <t xml:space="preserve"> </t>
    </r>
  </si>
  <si>
    <r>
      <t>parki 
narodowe</t>
    </r>
    <r>
      <rPr>
        <i/>
        <vertAlign val="superscript"/>
        <sz val="9"/>
        <color theme="1"/>
        <rFont val="Times New Roman"/>
        <family val="1"/>
        <charset val="238"/>
      </rPr>
      <t>b</t>
    </r>
  </si>
  <si>
    <r>
      <t>parki 
krajobrazowe</t>
    </r>
    <r>
      <rPr>
        <i/>
        <vertAlign val="superscript"/>
        <sz val="9"/>
        <color theme="1"/>
        <rFont val="Times New Roman"/>
        <family val="1"/>
        <charset val="238"/>
      </rPr>
      <t>bc</t>
    </r>
  </si>
  <si>
    <t>zespoły przyrodniczo-
-krajobrazowe</t>
  </si>
  <si>
    <r>
      <t xml:space="preserve">W O J E W Ó D Z T W O   </t>
    </r>
    <r>
      <rPr>
        <sz val="9"/>
        <color theme="1"/>
        <rFont val="Arial"/>
        <family val="2"/>
        <charset val="238"/>
      </rPr>
      <t xml:space="preserve"> 2012</t>
    </r>
  </si>
  <si>
    <t>Ujście Warty</t>
  </si>
  <si>
    <r>
      <t>Drawieński</t>
    </r>
    <r>
      <rPr>
        <i/>
        <vertAlign val="superscript"/>
        <sz val="9"/>
        <color theme="1"/>
        <rFont val="Times New Roman"/>
        <family val="1"/>
        <charset val="238"/>
      </rPr>
      <t>c</t>
    </r>
  </si>
  <si>
    <t>Rok utworzenia</t>
  </si>
  <si>
    <t>w tym 
lasów</t>
  </si>
  <si>
    <r>
      <t>Drawieński</t>
    </r>
    <r>
      <rPr>
        <i/>
        <vertAlign val="superscript"/>
        <sz val="9"/>
        <color theme="1"/>
        <rFont val="Times New Roman"/>
        <family val="1"/>
        <charset val="238"/>
      </rPr>
      <t>b</t>
    </r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</si>
  <si>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 Uszeregowane malejąco według powierzchni ogółem w województwie. </t>
    </r>
    <r>
      <rPr>
        <i/>
        <sz val="8"/>
        <color theme="1"/>
        <rFont val="Times New Roman"/>
        <family val="1"/>
        <charset val="238"/>
      </rPr>
      <t>b</t>
    </r>
    <r>
      <rPr>
        <sz val="8"/>
        <color theme="1"/>
        <rFont val="Arial"/>
        <family val="2"/>
        <charset val="238"/>
      </rPr>
      <t xml:space="preserve"> Powierzchnia, na której chroniona jest cała przyroda i jest całkowicie zaniechana bezpośrednia ingerencja człowieka. </t>
    </r>
    <r>
      <rPr>
        <i/>
        <sz val="8"/>
        <color theme="1"/>
        <rFont val="Times New Roman"/>
        <family val="1"/>
        <charset val="238"/>
      </rPr>
      <t>c</t>
    </r>
    <r>
      <rPr>
        <sz val="8"/>
        <color theme="1"/>
        <rFont val="Arial"/>
        <family val="2"/>
        <charset val="238"/>
      </rPr>
      <t xml:space="preserve"> Powierzchnia parku w granicach województwa.</t>
    </r>
  </si>
  <si>
    <r>
      <t>PARKI NARODOWE</t>
    </r>
    <r>
      <rPr>
        <i/>
        <vertAlign val="superscript"/>
        <sz val="11"/>
        <color theme="1"/>
        <rFont val="Times New Roman"/>
        <family val="1"/>
        <charset val="238"/>
      </rPr>
      <t>a</t>
    </r>
  </si>
  <si>
    <t>PARKI NARODOWE WEDŁUG KATEGORII GRUNTÓW W 2014 R.</t>
  </si>
  <si>
    <t>PARKI NARODOWE W 2014 R.</t>
  </si>
  <si>
    <t>w tym pod ochroną ścisłą</t>
  </si>
  <si>
    <t>w tym strefy
ochronnej zwierzyny</t>
  </si>
  <si>
    <t>Kemping, biwaki</t>
  </si>
  <si>
    <t>Schrony przeciwdeszczowe</t>
  </si>
  <si>
    <t>Szlaki turystyczne w km</t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</si>
  <si>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Uszeregowane malejąco według powierzchni ogółem w województwie. </t>
    </r>
    <r>
      <rPr>
        <i/>
        <sz val="8"/>
        <color theme="1"/>
        <rFont val="Times New Roman"/>
        <family val="1"/>
        <charset val="238"/>
      </rPr>
      <t>b</t>
    </r>
    <r>
      <rPr>
        <sz val="8"/>
        <color theme="1"/>
        <rFont val="Arial"/>
        <family val="2"/>
        <charset val="238"/>
      </rPr>
      <t xml:space="preserve"> Powierzchnia parku w granicach województwa.</t>
    </r>
  </si>
  <si>
    <r>
      <t>Ujście Warty</t>
    </r>
    <r>
      <rPr>
        <i/>
        <vertAlign val="superscript"/>
        <sz val="9"/>
        <color theme="1"/>
        <rFont val="Times New Roman"/>
        <family val="1"/>
        <charset val="238"/>
      </rPr>
      <t>b</t>
    </r>
  </si>
  <si>
    <t>Nowe wydawnictwa popularno-naukowe</t>
  </si>
  <si>
    <t>Zwiedzający muzea</t>
  </si>
  <si>
    <t>Imprezy dydaktyczne</t>
  </si>
  <si>
    <t>Ścieżki dydaktyczne</t>
  </si>
  <si>
    <t>Wydra</t>
  </si>
  <si>
    <t>Bielik</t>
  </si>
  <si>
    <t>Derkacz</t>
  </si>
  <si>
    <t>Krwawodziób</t>
  </si>
  <si>
    <t>Ohar</t>
  </si>
  <si>
    <t>Rybitwa białoskrzydła</t>
  </si>
  <si>
    <t>Rybitwa czarna</t>
  </si>
  <si>
    <t>Rybitwa rzeczna</t>
  </si>
  <si>
    <t>Rycyk</t>
  </si>
  <si>
    <t>Wodniczka</t>
  </si>
  <si>
    <t>Żuraw</t>
  </si>
  <si>
    <t>Bocian czarny</t>
  </si>
  <si>
    <t>Orlik krzykliwy</t>
  </si>
  <si>
    <t>Łoś</t>
  </si>
  <si>
    <t>Wilk</t>
  </si>
  <si>
    <r>
      <t>Park Narodowy Ujście Warty</t>
    </r>
    <r>
      <rPr>
        <i/>
        <vertAlign val="superscript"/>
        <sz val="9"/>
        <color theme="1"/>
        <rFont val="Times New Roman"/>
        <family val="1"/>
        <charset val="238"/>
      </rPr>
      <t>a</t>
    </r>
  </si>
  <si>
    <t>OCHRONA LASU W PARKACH NARODOWYCH W 2014 R.</t>
  </si>
  <si>
    <t>PARKI NARODOWE WEDŁUG KATEGORII OCHRONNOŚCI W 2014 R.</t>
  </si>
  <si>
    <t>TURYSTYKA W PARKACH NARODOWYCH W 2014 R.</t>
  </si>
  <si>
    <t>DZIAŁALNOŚĆ DYDAKTYCZNA PARKÓW NARODOWYCH W 2014 R.</t>
  </si>
  <si>
    <r>
      <t>Zabezpieczenia upraw przed zwierzyną w ha</t>
    </r>
    <r>
      <rPr>
        <i/>
        <vertAlign val="superscript"/>
        <sz val="9"/>
        <color theme="1"/>
        <rFont val="Times New Roman"/>
        <family val="1"/>
        <charset val="238"/>
      </rPr>
      <t>b</t>
    </r>
  </si>
  <si>
    <r>
      <t>Ujście Warty</t>
    </r>
    <r>
      <rPr>
        <i/>
        <vertAlign val="superscript"/>
        <sz val="9"/>
        <color theme="1"/>
        <rFont val="Times New Roman"/>
        <family val="1"/>
        <charset val="238"/>
      </rPr>
      <t>c</t>
    </r>
  </si>
  <si>
    <r>
      <t>Drawieński</t>
    </r>
    <r>
      <rPr>
        <i/>
        <vertAlign val="superscript"/>
        <sz val="9"/>
        <color theme="1"/>
        <rFont val="Times New Roman"/>
        <family val="1"/>
        <charset val="238"/>
      </rPr>
      <t>d</t>
    </r>
  </si>
  <si>
    <t>Próbne poszukiwanie owadów w ściółce 
(liczba prób)</t>
  </si>
  <si>
    <r>
      <rPr>
        <i/>
        <sz val="8"/>
        <color theme="1"/>
        <rFont val="Times New Roman"/>
        <family val="1"/>
        <charset val="238"/>
      </rPr>
      <t xml:space="preserve">a </t>
    </r>
    <r>
      <rPr>
        <sz val="8"/>
        <color theme="1"/>
        <rFont val="Arial"/>
        <family val="2"/>
        <charset val="238"/>
      </rPr>
      <t>Uszeregowane malejąco według powierzchni ogółem w województwie.</t>
    </r>
    <r>
      <rPr>
        <i/>
        <sz val="8"/>
        <color theme="1"/>
        <rFont val="Times New Roman"/>
        <family val="1"/>
        <charset val="238"/>
      </rPr>
      <t xml:space="preserve"> b </t>
    </r>
    <r>
      <rPr>
        <sz val="8"/>
        <color theme="1"/>
        <rFont val="Arial"/>
        <family val="2"/>
        <charset val="238"/>
      </rPr>
      <t xml:space="preserve">Zabezpieczenie upraw przed zwierzyną: chemiczne, mechaniczne i grodzenia. </t>
    </r>
    <r>
      <rPr>
        <i/>
        <sz val="8"/>
        <color theme="1"/>
        <rFont val="Times New Roman"/>
        <family val="1"/>
        <charset val="238"/>
      </rPr>
      <t xml:space="preserve">c,d </t>
    </r>
    <r>
      <rPr>
        <sz val="8"/>
        <color theme="1"/>
        <rFont val="Arial"/>
        <family val="2"/>
        <charset val="238"/>
      </rPr>
      <t>Dane:</t>
    </r>
    <r>
      <rPr>
        <i/>
        <sz val="8"/>
        <color theme="1"/>
        <rFont val="Times New Roman"/>
        <family val="1"/>
        <charset val="238"/>
      </rPr>
      <t xml:space="preserve"> c</t>
    </r>
    <r>
      <rPr>
        <sz val="8"/>
        <color theme="1"/>
        <rFont val="Arial"/>
        <family val="2"/>
        <charset val="238"/>
      </rPr>
      <t xml:space="preserve"> - Parku Narodowego Ujście Warty, </t>
    </r>
    <r>
      <rPr>
        <i/>
        <sz val="8"/>
        <color theme="1"/>
        <rFont val="Times New Roman"/>
        <family val="1"/>
        <charset val="238"/>
      </rPr>
      <t>d</t>
    </r>
    <r>
      <rPr>
        <sz val="8"/>
        <color theme="1"/>
        <rFont val="Arial"/>
        <family val="2"/>
        <charset val="238"/>
      </rPr>
      <t xml:space="preserve"> - Drawieńskiego Parku Narodowego.</t>
    </r>
  </si>
  <si>
    <t xml:space="preserve">Grubizna </t>
  </si>
  <si>
    <t xml:space="preserve">w tym drewno: </t>
  </si>
  <si>
    <t>wielkowymiarowe ogólnego przeznaczenia</t>
  </si>
  <si>
    <t>średniowymiarowe dłużycowe</t>
  </si>
  <si>
    <t>drewno wielkowymiarowe ogólnego przeznaczenia</t>
  </si>
  <si>
    <t xml:space="preserve">Drewno małowymiarowe </t>
  </si>
  <si>
    <t xml:space="preserve">Do przerobu przemysłowego </t>
  </si>
  <si>
    <t xml:space="preserve">do przerobu przemysłowego </t>
  </si>
  <si>
    <t xml:space="preserve">                 -</t>
  </si>
  <si>
    <r>
      <rPr>
        <i/>
        <sz val="8"/>
        <rFont val="Times New Roman"/>
        <family val="1"/>
        <charset val="238"/>
      </rPr>
      <t>a</t>
    </r>
    <r>
      <rPr>
        <sz val="8"/>
        <rFont val="Times New Roman"/>
        <family val="1"/>
        <charset val="238"/>
      </rPr>
      <t xml:space="preserve"> </t>
    </r>
    <r>
      <rPr>
        <sz val="8"/>
        <rFont val="Arial"/>
        <family val="2"/>
        <charset val="238"/>
      </rPr>
      <t xml:space="preserve">Z gruntów leśnych parku będących własnością Skarbu Państwa; bez pozyskania drewna (grubizny) z zadrzewień. </t>
    </r>
    <r>
      <rPr>
        <i/>
        <sz val="8"/>
        <rFont val="Times New Roman"/>
        <family val="1"/>
        <charset val="238"/>
      </rPr>
      <t>b</t>
    </r>
    <r>
      <rPr>
        <sz val="8"/>
        <rFont val="Arial"/>
        <family val="2"/>
        <charset val="238"/>
      </rPr>
      <t xml:space="preserve"> W granicach województwa lubuskiego.</t>
    </r>
  </si>
  <si>
    <t>wodnych</t>
  </si>
  <si>
    <t>stepowych</t>
  </si>
  <si>
    <t>POZYSKANIE DREWNA W DRAWIEŃSKIM PARKU NARODOWYM</t>
  </si>
  <si>
    <t>użytki rolne</t>
  </si>
  <si>
    <t xml:space="preserve">Ujście Warty </t>
  </si>
  <si>
    <t xml:space="preserve">Łuk Mużakowa </t>
  </si>
  <si>
    <t xml:space="preserve">Krzesiński </t>
  </si>
  <si>
    <t>Łagowsko-Sulęciński</t>
  </si>
  <si>
    <t xml:space="preserve">Gryżyński  </t>
  </si>
  <si>
    <r>
      <t>Barlinecko-Gorzowski</t>
    </r>
    <r>
      <rPr>
        <i/>
        <vertAlign val="superscript"/>
        <sz val="9"/>
        <color indexed="8"/>
        <rFont val="Arial"/>
        <family val="2"/>
        <charset val="238"/>
      </rPr>
      <t>c</t>
    </r>
    <r>
      <rPr>
        <sz val="9"/>
        <color indexed="8"/>
        <rFont val="Arial"/>
        <family val="2"/>
        <charset val="238"/>
      </rPr>
      <t xml:space="preserve">  </t>
    </r>
  </si>
  <si>
    <r>
      <t>Pszczewski</t>
    </r>
    <r>
      <rPr>
        <i/>
        <vertAlign val="superscript"/>
        <sz val="9"/>
        <color indexed="8"/>
        <rFont val="Arial"/>
        <family val="2"/>
        <charset val="238"/>
      </rPr>
      <t>c</t>
    </r>
    <r>
      <rPr>
        <sz val="9"/>
        <color indexed="8"/>
        <rFont val="Arial"/>
        <family val="2"/>
        <charset val="238"/>
      </rPr>
      <t xml:space="preserve">  </t>
    </r>
  </si>
  <si>
    <r>
      <t>Przemęcki</t>
    </r>
    <r>
      <rPr>
        <vertAlign val="superscript"/>
        <sz val="9"/>
        <color indexed="8"/>
        <rFont val="Arial"/>
        <family val="2"/>
        <charset val="238"/>
      </rPr>
      <t>c</t>
    </r>
    <r>
      <rPr>
        <sz val="9"/>
        <color indexed="8"/>
        <rFont val="Arial"/>
        <family val="2"/>
        <charset val="238"/>
      </rPr>
      <t xml:space="preserve">  </t>
    </r>
  </si>
  <si>
    <t>z liczby ogółem rezerwaty 
i pozostałe formy ochrony przyrody</t>
  </si>
  <si>
    <r>
      <t>Powierzchnia</t>
    </r>
    <r>
      <rPr>
        <i/>
        <vertAlign val="superscript"/>
        <sz val="9"/>
        <color theme="1"/>
        <rFont val="Times New Roman"/>
        <family val="1"/>
        <charset val="238"/>
      </rPr>
      <t>a</t>
    </r>
  </si>
  <si>
    <r>
      <t>L A T A
PARKI KRAJOBRAZOWE</t>
    </r>
    <r>
      <rPr>
        <i/>
        <vertAlign val="superscript"/>
        <sz val="11"/>
        <color theme="1"/>
        <rFont val="Times New Roman"/>
        <family val="1"/>
        <charset val="238"/>
      </rPr>
      <t>b</t>
    </r>
  </si>
  <si>
    <r>
      <rPr>
        <i/>
        <sz val="8"/>
        <rFont val="Times New Roman"/>
        <family val="1"/>
        <charset val="238"/>
      </rPr>
      <t xml:space="preserve">a </t>
    </r>
    <r>
      <rPr>
        <sz val="8"/>
        <rFont val="Arial"/>
        <family val="2"/>
        <charset val="238"/>
      </rPr>
      <t xml:space="preserve">Uszeregowane malejąco według powierzchni ogółem w województwie. </t>
    </r>
    <r>
      <rPr>
        <i/>
        <sz val="8"/>
        <rFont val="Times New Roman"/>
        <family val="1"/>
        <charset val="238"/>
      </rPr>
      <t>b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Łącznie z powierzchnią rezerwatów przyrody, stanowisk dokumentacyjnych, zespołów przyrodniczo-krajobrazowych i użytków ekologicznych położonych na terenie parków. </t>
    </r>
    <r>
      <rPr>
        <i/>
        <sz val="8"/>
        <rFont val="Times New Roman"/>
        <family val="1"/>
        <charset val="238"/>
      </rPr>
      <t>c</t>
    </r>
    <r>
      <rPr>
        <sz val="8"/>
        <rFont val="Arial"/>
        <family val="2"/>
        <charset val="238"/>
      </rPr>
      <t xml:space="preserve"> Powierzchnia parków w granicach województwa.</t>
    </r>
  </si>
  <si>
    <t>z liczby ogółem rezerwaty i pozostałe formy ochrony przyrody</t>
  </si>
  <si>
    <t>PARKI KRAJOBRAZOWE</t>
  </si>
  <si>
    <r>
      <t xml:space="preserve">     w % powierzchni ogólnej</t>
    </r>
    <r>
      <rPr>
        <sz val="9"/>
        <color theme="1"/>
        <rFont val="Arial"/>
        <family val="2"/>
        <charset val="238"/>
      </rPr>
      <t xml:space="preserve"> </t>
    </r>
  </si>
  <si>
    <t>Z liczby ogółem rezerwaty przyrody i pozostałe formy ochrony przyrody</t>
  </si>
  <si>
    <t>otuliny (strefy ochronnej)</t>
  </si>
  <si>
    <r>
      <t>z liczby ogółem pod ochroną ścisłą</t>
    </r>
    <r>
      <rPr>
        <i/>
        <vertAlign val="superscript"/>
        <sz val="9"/>
        <color theme="1"/>
        <rFont val="Times New Roman"/>
        <family val="1"/>
        <charset val="238"/>
      </rPr>
      <t>b</t>
    </r>
  </si>
  <si>
    <t xml:space="preserve">             - </t>
  </si>
  <si>
    <t>Puszcza Drawska</t>
  </si>
  <si>
    <t>Puszcza Barlinecka</t>
  </si>
  <si>
    <t>Lasy Witnicko-Dębieńskie</t>
  </si>
  <si>
    <t>Lasy Witnicko-Dzieduszyckie</t>
  </si>
  <si>
    <t>Dolina Warty i Dolnej Noteci</t>
  </si>
  <si>
    <t>Gorzowsko-Krzeszycka Dolina Warty</t>
  </si>
  <si>
    <t>Pojezierze Puszczy Noteckiej</t>
  </si>
  <si>
    <t>Gorzycko</t>
  </si>
  <si>
    <t>Dolina Obry</t>
  </si>
  <si>
    <t>Dolina Jeziornej Strugi</t>
  </si>
  <si>
    <t>Pojezierze Lubniewicko-Sulęcińskie</t>
  </si>
  <si>
    <t>Dolina Postomii</t>
  </si>
  <si>
    <t>Ośniańska Rynna z jeziorem Radachowskim</t>
  </si>
  <si>
    <t>Ośniańska Rynna z jeziorem Busko</t>
  </si>
  <si>
    <t>Zbąszyńska Dolina Obry</t>
  </si>
  <si>
    <t>Rynna Paklicy i Ołoboku</t>
  </si>
  <si>
    <t>Dolina Ilanki</t>
  </si>
  <si>
    <t>Słubicka Dolina Odry</t>
  </si>
  <si>
    <t>Puszcza nad Pliszką</t>
  </si>
  <si>
    <t>Rynny Obrzycko-Obrzańskie</t>
  </si>
  <si>
    <t>Krośnieńska Dolina Odry</t>
  </si>
  <si>
    <t>Gubińskie Mokradła</t>
  </si>
  <si>
    <t>Pojezierze Sławsko-Przemęckie</t>
  </si>
  <si>
    <t>Nowosolska Dolina Odry</t>
  </si>
  <si>
    <t>Wzniesienia Zielonogórskie</t>
  </si>
  <si>
    <t>Dolina Śląskiej Ochli</t>
  </si>
  <si>
    <t>Rynna Pławska</t>
  </si>
  <si>
    <t>Dolina Bobru</t>
  </si>
  <si>
    <t>Bronków-Janiszowice</t>
  </si>
  <si>
    <t>Dolina Nysy</t>
  </si>
  <si>
    <t>Wzgórza Dalkowskie</t>
  </si>
  <si>
    <t>Dolina Brzeźnicy</t>
  </si>
  <si>
    <t>Zachodnie okolice Lubska</t>
  </si>
  <si>
    <t>Wschodnie okolice Lubska</t>
  </si>
  <si>
    <t>Dolina Szprotawki</t>
  </si>
  <si>
    <t>Las Żarski</t>
  </si>
  <si>
    <t>Bory Bogumiłowskie</t>
  </si>
  <si>
    <t>Bory Dolnośląskie</t>
  </si>
  <si>
    <t>W % 
powierzchni ogólnej</t>
  </si>
  <si>
    <t>Z liczby ogółem rezerwaty 
i pozostałe formy ochrony przyrody</t>
  </si>
  <si>
    <r>
      <t>w % powierzchni geograficznej</t>
    </r>
    <r>
      <rPr>
        <i/>
        <vertAlign val="superscript"/>
        <sz val="9"/>
        <color theme="1"/>
        <rFont val="Times New Roman"/>
        <family val="1"/>
        <charset val="238"/>
      </rPr>
      <t>a</t>
    </r>
  </si>
  <si>
    <t>Ogółem w ha</t>
  </si>
  <si>
    <t xml:space="preserve">OBSZARY CHRONIONEGO KRAJOBRAZU W 2014 R.  </t>
  </si>
  <si>
    <t>Dolina Dolnej Noteci</t>
  </si>
  <si>
    <t>Jeziora Pszczewskie i Doliny Obry</t>
  </si>
  <si>
    <t>Lasy Puszczy nad Drawą</t>
  </si>
  <si>
    <t>Ostoja Witnicko-Dębniańska</t>
  </si>
  <si>
    <t>Pojezierze Sławskie</t>
  </si>
  <si>
    <t>Powierzchnia w ha</t>
  </si>
  <si>
    <t>OBSZARY SPECJALNEJ OCHRONY PTAKÓW (OSO)</t>
  </si>
  <si>
    <t>SPECJALNE OBSZARY OCHRONY SIEDLISK (SOO)</t>
  </si>
  <si>
    <t xml:space="preserve">Borowina  </t>
  </si>
  <si>
    <t xml:space="preserve">Bory Babimojskie </t>
  </si>
  <si>
    <t xml:space="preserve">Bory Chrobotkowe koło Brzózki </t>
  </si>
  <si>
    <t xml:space="preserve">Bory Chrobotkowe koło Bytomca </t>
  </si>
  <si>
    <t xml:space="preserve">Bory Chrobotkowe Puszczy Noteckiej </t>
  </si>
  <si>
    <t xml:space="preserve">Broniszów </t>
  </si>
  <si>
    <t xml:space="preserve">Brożek </t>
  </si>
  <si>
    <t xml:space="preserve">Buczyna Szprotawsko-Piotrowicka  </t>
  </si>
  <si>
    <t xml:space="preserve">Buczyny Łagowsko-Sulęcińskie </t>
  </si>
  <si>
    <t xml:space="preserve">Bytnica </t>
  </si>
  <si>
    <t xml:space="preserve">Dąbrowy Gubińskie </t>
  </si>
  <si>
    <t xml:space="preserve">Dębowe Aleje w Gryżynie i Zawiszach </t>
  </si>
  <si>
    <t xml:space="preserve">Diabelski Staw koło Radomicka </t>
  </si>
  <si>
    <t xml:space="preserve">Dolina Dolnego Bobru </t>
  </si>
  <si>
    <t xml:space="preserve">Dolina Dolnej Kwisy </t>
  </si>
  <si>
    <t xml:space="preserve">Dolina Ilanki </t>
  </si>
  <si>
    <t xml:space="preserve">Dolina Leniwej Obry </t>
  </si>
  <si>
    <t xml:space="preserve">Dolina Lubszy </t>
  </si>
  <si>
    <t xml:space="preserve">Dolina Pliszki </t>
  </si>
  <si>
    <t xml:space="preserve">Dolna Odra </t>
  </si>
  <si>
    <t xml:space="preserve">Jeziora Brodzkie </t>
  </si>
  <si>
    <t xml:space="preserve">Jeziora Gościmskie </t>
  </si>
  <si>
    <t xml:space="preserve">Jezioro Janiszowice </t>
  </si>
  <si>
    <t xml:space="preserve">Jezioro Kozie </t>
  </si>
  <si>
    <t xml:space="preserve">Kargowskie Zakola Odry </t>
  </si>
  <si>
    <t xml:space="preserve">Las Żarski </t>
  </si>
  <si>
    <t xml:space="preserve">Lasy Bierzwnickie </t>
  </si>
  <si>
    <t xml:space="preserve">Lasy Dobrosułowskie </t>
  </si>
  <si>
    <t xml:space="preserve">Lubski Łęg Śnieżycowy </t>
  </si>
  <si>
    <t xml:space="preserve">Łęgi koło Wymiarek </t>
  </si>
  <si>
    <t xml:space="preserve">Łęgi nad Nysą Łużycką  </t>
  </si>
  <si>
    <t xml:space="preserve">Łęgi Słubickie </t>
  </si>
  <si>
    <t xml:space="preserve">Małomickie Łęgi </t>
  </si>
  <si>
    <t xml:space="preserve">Mierkowskie Wydmy  </t>
  </si>
  <si>
    <t xml:space="preserve">Mopkowy tunel koło Krzystkowic </t>
  </si>
  <si>
    <t xml:space="preserve">Murawy Gorzowskie </t>
  </si>
  <si>
    <t xml:space="preserve">Nietoperek </t>
  </si>
  <si>
    <t xml:space="preserve">Nowogrodzkie Przygiełkowisko </t>
  </si>
  <si>
    <t xml:space="preserve">Nowosolska Dolina Odry </t>
  </si>
  <si>
    <t xml:space="preserve">Ostoja Przemęcka </t>
  </si>
  <si>
    <t xml:space="preserve">Pieńska Dolina Nysy Łużyckiej  </t>
  </si>
  <si>
    <t xml:space="preserve">Przygiełkowiska Koło Gozdnicy </t>
  </si>
  <si>
    <t xml:space="preserve">Rynna Gryżyny </t>
  </si>
  <si>
    <t xml:space="preserve">Rynna Jezior Obrzańskich </t>
  </si>
  <si>
    <t xml:space="preserve">Rynna Jezior Rzepińskich </t>
  </si>
  <si>
    <t xml:space="preserve">Rynna Jezior Torzymskich </t>
  </si>
  <si>
    <t xml:space="preserve">Skroda </t>
  </si>
  <si>
    <t xml:space="preserve">Skwierzyna </t>
  </si>
  <si>
    <t xml:space="preserve">Stara Dąbrowa w Korytach </t>
  </si>
  <si>
    <t xml:space="preserve">Sulechów </t>
  </si>
  <si>
    <t xml:space="preserve">Torfowiska Sułowskie </t>
  </si>
  <si>
    <t xml:space="preserve">Torfowisko Chłopiny </t>
  </si>
  <si>
    <t xml:space="preserve">Torfowisko Młodno </t>
  </si>
  <si>
    <t xml:space="preserve">Ujście Ilanki </t>
  </si>
  <si>
    <t xml:space="preserve">Ujście Noteci </t>
  </si>
  <si>
    <t xml:space="preserve">Uroczyska Borów Zasieckich </t>
  </si>
  <si>
    <t xml:space="preserve">Uroczyska Puszczy Drawskiej </t>
  </si>
  <si>
    <t xml:space="preserve">Wilki nad Nysą </t>
  </si>
  <si>
    <t xml:space="preserve">Zimna Woda </t>
  </si>
  <si>
    <t xml:space="preserve">Żurawie Bagno Sławskie </t>
  </si>
  <si>
    <t xml:space="preserve">Puszcza Notecka </t>
  </si>
  <si>
    <t>STANOWISKA DOKUMENTACYJNE</t>
  </si>
  <si>
    <t>OBSZARY NATURA 2000 W 2014 r.</t>
  </si>
  <si>
    <t>Źródła, wodospady, wywierzyska</t>
  </si>
  <si>
    <t xml:space="preserve">                bez określonej powierzchni </t>
  </si>
  <si>
    <r>
      <t>Obiekty</t>
    </r>
    <r>
      <rPr>
        <i/>
        <vertAlign val="superscript"/>
        <sz val="10"/>
        <color theme="1"/>
        <rFont val="Times New Roman"/>
        <family val="1"/>
        <charset val="238"/>
      </rPr>
      <t>a</t>
    </r>
    <r>
      <rPr>
        <sz val="9"/>
        <color theme="1"/>
        <rFont val="Arial"/>
        <family val="2"/>
        <charset val="238"/>
      </rPr>
      <t xml:space="preserve"> zewidencjonowane ogółem </t>
    </r>
  </si>
  <si>
    <r>
      <t>inne</t>
    </r>
    <r>
      <rPr>
        <i/>
        <vertAlign val="superscript"/>
        <sz val="10"/>
        <color theme="1"/>
        <rFont val="Times New Roman"/>
        <family val="1"/>
        <charset val="238"/>
      </rPr>
      <t>b</t>
    </r>
    <r>
      <rPr>
        <i/>
        <sz val="9"/>
        <color theme="1"/>
        <rFont val="Times New Roman"/>
        <family val="1"/>
        <charset val="238"/>
      </rPr>
      <t xml:space="preserve"> </t>
    </r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</si>
  <si>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Bez obiektów zachowanych szczątkowo w trakcie rozpoznania. </t>
    </r>
    <r>
      <rPr>
        <i/>
        <sz val="8"/>
        <color theme="1"/>
        <rFont val="Times New Roman"/>
        <family val="1"/>
        <charset val="238"/>
      </rPr>
      <t>b</t>
    </r>
    <r>
      <rPr>
        <sz val="8"/>
        <color theme="1"/>
        <rFont val="Arial"/>
        <family val="2"/>
        <charset val="238"/>
      </rPr>
      <t xml:space="preserve"> Łącznie: aleje, ogrody szkolne, przyfabryczne, botaniczne, arboreta, parki leśne, zieleń towarzysząca itp.
Ź r ó d ł o: dane Narodowego Instytutu Dziedzictwa.</t>
    </r>
  </si>
  <si>
    <r>
      <t>Żubry</t>
    </r>
    <r>
      <rPr>
        <i/>
        <vertAlign val="superscript"/>
        <sz val="9"/>
        <color theme="1"/>
        <rFont val="Times New Roman"/>
        <family val="1"/>
        <charset val="238"/>
      </rPr>
      <t xml:space="preserve">b </t>
    </r>
  </si>
  <si>
    <t>Ź r ó d ł o: dane Zarządu Głównego Ligi Ochrony Przyrody.</t>
  </si>
  <si>
    <t>Ź r ó d ł o: dane Polskiego Związku Działkowców.</t>
  </si>
  <si>
    <r>
      <rPr>
        <i/>
        <sz val="8"/>
        <color theme="1"/>
        <rFont val="Times New Roman"/>
        <family val="1"/>
        <charset val="238"/>
      </rPr>
      <t xml:space="preserve">a </t>
    </r>
    <r>
      <rPr>
        <sz val="8"/>
        <color theme="1"/>
        <rFont val="Arial"/>
        <family val="2"/>
        <charset val="238"/>
      </rPr>
      <t xml:space="preserve"> Ewidencja niepełna.</t>
    </r>
  </si>
  <si>
    <t>powierzchnia</t>
  </si>
  <si>
    <t>przeciętna powierzchnia obiektu</t>
  </si>
  <si>
    <t>w % 
powierzchni ogólnej</t>
  </si>
  <si>
    <r>
      <t>na 1 mieszkańca 
w m</t>
    </r>
    <r>
      <rPr>
        <vertAlign val="superscript"/>
        <sz val="9"/>
        <color theme="1"/>
        <rFont val="Arial"/>
        <family val="2"/>
        <charset val="238"/>
      </rPr>
      <t>2</t>
    </r>
  </si>
  <si>
    <t>krzewów</t>
  </si>
  <si>
    <r>
      <rPr>
        <b/>
        <sz val="9"/>
        <color theme="1"/>
        <rFont val="Arial"/>
        <family val="2"/>
        <charset val="238"/>
      </rPr>
      <t>W O J E W Ó D Z T W O</t>
    </r>
    <r>
      <rPr>
        <sz val="9"/>
        <color theme="1"/>
        <rFont val="Arial"/>
        <family val="2"/>
        <charset val="238"/>
      </rPr>
      <t xml:space="preserve">       2012</t>
    </r>
  </si>
  <si>
    <r>
      <rPr>
        <b/>
        <sz val="9"/>
        <color theme="1"/>
        <rFont val="Arial"/>
        <family val="2"/>
        <charset val="238"/>
      </rPr>
      <t>O G Ó Ł E M</t>
    </r>
    <r>
      <rPr>
        <sz val="9"/>
        <color theme="1"/>
        <rFont val="Arial"/>
        <family val="2"/>
        <charset val="238"/>
      </rPr>
      <t xml:space="preserve">                                    2012</t>
    </r>
  </si>
  <si>
    <t>związanych 
z gospodarką leśną</t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</si>
  <si>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W planie zagospodarowania przestrzennego.</t>
    </r>
  </si>
  <si>
    <r>
      <t>W zarządzie Lasów Państwowych</t>
    </r>
    <r>
      <rPr>
        <b/>
        <i/>
        <vertAlign val="superscript"/>
        <sz val="9"/>
        <color theme="1"/>
        <rFont val="Times New Roman"/>
        <family val="1"/>
        <charset val="238"/>
      </rPr>
      <t>b</t>
    </r>
    <r>
      <rPr>
        <b/>
        <sz val="9"/>
        <color theme="1"/>
        <rFont val="Arial"/>
        <family val="2"/>
        <charset val="238"/>
      </rPr>
      <t xml:space="preserve"> </t>
    </r>
  </si>
  <si>
    <r>
      <rPr>
        <i/>
        <sz val="8"/>
        <color theme="1"/>
        <rFont val="Times New Roman"/>
        <family val="1"/>
        <charset val="238"/>
      </rPr>
      <t xml:space="preserve">a </t>
    </r>
    <r>
      <rPr>
        <sz val="8"/>
        <color theme="1"/>
        <rFont val="Arial"/>
        <family val="2"/>
        <charset val="238"/>
      </rPr>
      <t xml:space="preserve"> Stan w dniu 31 XII . </t>
    </r>
    <r>
      <rPr>
        <i/>
        <sz val="8"/>
        <color theme="1"/>
        <rFont val="Times New Roman"/>
        <family val="1"/>
        <charset val="238"/>
      </rPr>
      <t>b</t>
    </r>
    <r>
      <rPr>
        <sz val="8"/>
        <color theme="1"/>
        <rFont val="Arial"/>
        <family val="2"/>
        <charset val="238"/>
      </rPr>
      <t xml:space="preserve"> Stan w dniu 1 I .</t>
    </r>
  </si>
  <si>
    <t>Ź r ó d ł o: w zakresie Lasów Państwowych - dane Dyrekcji Generalnej Lasów Państwowych (opracowanie Biura Urządzania Lasu i Geodezji Leśnej "Wyniki aktualizacji stanu powierzchni leśnej i zasobów drzewnych w Lasach Państwowych – na dzień 1 stycznia).</t>
  </si>
  <si>
    <t>Ź r ó d ł o: w zakresie Lasów Państwowych – dane Dyrekcji Generalnej Lasów Państwowych (opracowanie Biura Urządzania Lasu  i Geodezji Leśnej "Wyniki aktualizacji stanu powierzchni leśnej i zasobów drzewnych w Lasach Państwowych – na dzień 
1 stycznia).</t>
  </si>
  <si>
    <t>Żywopłoty
 w m</t>
  </si>
  <si>
    <t>Powierzchnia parków, zieleńców i terenów zieleni osiedlowej</t>
  </si>
  <si>
    <t>w tym w gestii samorządu
miasta lub gminy</t>
  </si>
  <si>
    <t>w tym w gestii  samorządu
miasta lub gminy</t>
  </si>
  <si>
    <t xml:space="preserve">        -</t>
  </si>
  <si>
    <t>Zwierzyn</t>
  </si>
  <si>
    <t>Gmina wiejska</t>
  </si>
  <si>
    <t xml:space="preserve">Bytnica                    </t>
  </si>
  <si>
    <t xml:space="preserve">Dąbie                            </t>
  </si>
  <si>
    <t xml:space="preserve">Bobrowice                       </t>
  </si>
  <si>
    <t xml:space="preserve">Gubin                 </t>
  </si>
  <si>
    <t xml:space="preserve">Maszewo                       </t>
  </si>
  <si>
    <t>w zasobie Agencji Nieruchomości Rolnych</t>
  </si>
  <si>
    <t>w zarządzie Lasów Państwowych</t>
  </si>
  <si>
    <r>
      <t>własność gmin</t>
    </r>
    <r>
      <rPr>
        <i/>
        <vertAlign val="superscript"/>
        <sz val="9"/>
        <color theme="1"/>
        <rFont val="Times New Roman"/>
        <family val="1"/>
        <charset val="238"/>
      </rPr>
      <t>a</t>
    </r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</si>
  <si>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Dotyczy także gmin mających również status miasta na prawach powiatu.</t>
    </r>
  </si>
  <si>
    <r>
      <t>Powierzchnia objęta dokumentacją urządzeniową</t>
    </r>
    <r>
      <rPr>
        <i/>
        <vertAlign val="superscript"/>
        <sz val="9"/>
        <color theme="1"/>
        <rFont val="Times New Roman"/>
        <family val="1"/>
        <charset val="238"/>
      </rPr>
      <t>a</t>
    </r>
  </si>
  <si>
    <t>w % powierzchni gruntów leśnych ogółem</t>
  </si>
  <si>
    <t>inwentaryzacje stanu lasu</t>
  </si>
  <si>
    <t>w tym osób
fizycznych</t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</si>
  <si>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Uproszczone plany urządzenia lasu i inwentaryzacje stanu lasu; powierzchnia zalesiona i niezalesiona.</t>
    </r>
  </si>
  <si>
    <t>WAŻNIEJSZE DANE O LEŚNICTWIE WEDŁUG PODREGIONÓW I POWIATÓW W 2014 R.</t>
  </si>
  <si>
    <t>LASY PRYWATNE WEDŁUG PODREGIONÓW I POWIATÓW W 2014 R.</t>
  </si>
  <si>
    <t>LASY STANOWIĄCE WŁASNOŚĆ GMIN WEDŁUG PODREGIONÓW I POWIATÓW W 2014 R.</t>
  </si>
  <si>
    <t>własność gmin</t>
  </si>
  <si>
    <t>parki
narodowe</t>
  </si>
  <si>
    <t>lasy
państwowe</t>
  </si>
  <si>
    <r>
      <t>lasy prywatne</t>
    </r>
    <r>
      <rPr>
        <i/>
        <vertAlign val="superscript"/>
        <sz val="9"/>
        <color theme="1"/>
        <rFont val="Times New Roman"/>
        <family val="1"/>
        <charset val="238"/>
      </rPr>
      <t>a</t>
    </r>
  </si>
  <si>
    <r>
      <rPr>
        <b/>
        <sz val="9"/>
        <color theme="1"/>
        <rFont val="Arial"/>
        <family val="2"/>
        <charset val="238"/>
      </rPr>
      <t>W O J E W Ó D Z T W O</t>
    </r>
    <r>
      <rPr>
        <sz val="9"/>
        <color theme="1"/>
        <rFont val="Arial"/>
        <family val="2"/>
        <charset val="238"/>
      </rPr>
      <t xml:space="preserve">             2012</t>
    </r>
  </si>
  <si>
    <r>
      <t>Pozyskanie drewna (grubizny)</t>
    </r>
    <r>
      <rPr>
        <i/>
        <vertAlign val="superscript"/>
        <sz val="9"/>
        <color theme="1"/>
        <rFont val="Times New Roman"/>
        <family val="1"/>
        <charset val="238"/>
      </rPr>
      <t>a</t>
    </r>
    <r>
      <rPr>
        <sz val="9"/>
        <color theme="1"/>
        <rFont val="Arial"/>
        <family val="2"/>
        <charset val="238"/>
      </rPr>
      <t xml:space="preserve"> w m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 </t>
    </r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</si>
  <si>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Dane szacunkowe; nie uwzględnione w danych o ogólnym pozyskaniu drewna (grubizny) z lasów.</t>
    </r>
  </si>
  <si>
    <t xml:space="preserve">   w tym własność Skarbu Państwa </t>
  </si>
  <si>
    <t xml:space="preserve">          w zarządzie Lasów Państwowych </t>
  </si>
  <si>
    <r>
      <t>w m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
 na 100 ha 
powierzchni lasów </t>
    </r>
  </si>
  <si>
    <t xml:space="preserve">wielkowymiarowe specjalne </t>
  </si>
  <si>
    <t xml:space="preserve">średniowymiarowe dłużycowe </t>
  </si>
  <si>
    <t>średniowymiarowe do przerobu przemysłowego</t>
  </si>
  <si>
    <t xml:space="preserve">wielkowymiarowe ogólnego przeznaczenia </t>
  </si>
  <si>
    <t>2013/2014</t>
  </si>
  <si>
    <t>2014/2015</t>
  </si>
  <si>
    <t>Ź r ó d ł o: dane Polskiego Związku Łowieckiego.</t>
  </si>
  <si>
    <r>
      <t>Członkowie kół</t>
    </r>
    <r>
      <rPr>
        <i/>
        <vertAlign val="superscript"/>
        <sz val="9"/>
        <color theme="1"/>
        <rFont val="Times New Roman"/>
        <family val="1"/>
        <charset val="238"/>
      </rPr>
      <t>c</t>
    </r>
    <r>
      <rPr>
        <i/>
        <sz val="9"/>
        <color theme="1"/>
        <rFont val="Times New Roman"/>
        <family val="1"/>
        <charset val="238"/>
      </rPr>
      <t xml:space="preserve"> </t>
    </r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</si>
  <si>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W łowieckim roku gospodarczym liczonym od 1 IV danego roku do 31 III roku następnego. </t>
    </r>
    <r>
      <rPr>
        <i/>
        <sz val="8"/>
        <color theme="1"/>
        <rFont val="Times New Roman"/>
        <family val="1"/>
        <charset val="238"/>
      </rPr>
      <t>b</t>
    </r>
    <r>
      <rPr>
        <sz val="8"/>
        <color theme="1"/>
        <rFont val="Arial"/>
        <family val="2"/>
        <charset val="238"/>
      </rPr>
      <t xml:space="preserve"> Grupowanie metodą według siedziby koła łowieckiego. </t>
    </r>
    <r>
      <rPr>
        <i/>
        <sz val="8"/>
        <color theme="1"/>
        <rFont val="Times New Roman"/>
        <family val="1"/>
        <charset val="238"/>
      </rPr>
      <t>c</t>
    </r>
    <r>
      <rPr>
        <sz val="8"/>
        <color theme="1"/>
        <rFont val="Arial"/>
        <family val="2"/>
        <charset val="238"/>
      </rPr>
      <t xml:space="preserve"> Grupowanie metodą według siedziby zamieszkania członka koła łowieckiego.</t>
    </r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</si>
  <si>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Dane szacunkowe, dotyczą populacji wiosennych w łowieckim roku gospodarczym, liczonym od 1 IV danego roku do 31 III roku następnego.</t>
    </r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</si>
  <si>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 Dane szacunkowe, dotyczą roku łowieckiego liczonego od 1 IV danego roku do 31 III roku następnego. </t>
    </r>
  </si>
  <si>
    <t>Ź r ó d ł o: dane Agencji Nieruchomości Rolnych, Dyrekcji Generalnej Lasów Państwowych i Polskiego  Związku Łowieckiego.</t>
  </si>
  <si>
    <r>
      <rPr>
        <i/>
        <sz val="8"/>
        <color theme="1"/>
        <rFont val="Times New Roman"/>
        <family val="1"/>
        <charset val="238"/>
      </rPr>
      <t xml:space="preserve">a  </t>
    </r>
    <r>
      <rPr>
        <sz val="8"/>
        <color theme="1"/>
        <rFont val="Arial"/>
        <family val="2"/>
        <charset val="238"/>
      </rPr>
      <t xml:space="preserve">Wynikające z przyczyn innych niż odstrzał i odłów, np. z kłusownictwa, wypadków drogowych, drapieżnictwa itp. </t>
    </r>
    <r>
      <rPr>
        <i/>
        <sz val="8"/>
        <color theme="1"/>
        <rFont val="Times New Roman"/>
        <family val="1"/>
        <charset val="238"/>
      </rPr>
      <t>b</t>
    </r>
    <r>
      <rPr>
        <sz val="8"/>
        <color theme="1"/>
        <rFont val="Arial"/>
        <family val="2"/>
        <charset val="238"/>
      </rPr>
      <t xml:space="preserve"> Liczonym od 1 IV danego roku do 31 III roku następnego, dane dotyczą wyłącznie obwodów wydzierżawionych.</t>
    </r>
  </si>
  <si>
    <r>
      <t>O G Ó Ł E M</t>
    </r>
    <r>
      <rPr>
        <b/>
        <vertAlign val="superscript"/>
        <sz val="9"/>
        <rFont val="Arial"/>
        <family val="2"/>
        <charset val="238"/>
      </rPr>
      <t xml:space="preserve"> 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w ha</t>
    </r>
    <r>
      <rPr>
        <b/>
        <sz val="9"/>
        <rFont val="Arial"/>
        <family val="2"/>
        <charset val="238"/>
      </rPr>
      <t xml:space="preserve"> </t>
    </r>
  </si>
  <si>
    <t xml:space="preserve">     pozostałe publiczne</t>
  </si>
  <si>
    <t xml:space="preserve">     własność Skarbu Państwa </t>
  </si>
  <si>
    <t xml:space="preserve">        w tym w zarządzie: Lasów Państwowych </t>
  </si>
  <si>
    <t xml:space="preserve">                                          parków narodowych </t>
  </si>
  <si>
    <t>pozostałe publiczne</t>
  </si>
  <si>
    <t xml:space="preserve">   pozostałe publiczne</t>
  </si>
  <si>
    <t>uproszczone plany urządzania lasu</t>
  </si>
  <si>
    <t>lasy ochronne
w % powierzchni
gruntów leśnych ogółem</t>
  </si>
  <si>
    <t>odnowienia</t>
  </si>
  <si>
    <t>sztuczne</t>
  </si>
  <si>
    <t xml:space="preserve">halizn i płazowin </t>
  </si>
  <si>
    <t xml:space="preserve">naturalne </t>
  </si>
  <si>
    <t xml:space="preserve">upraw </t>
  </si>
  <si>
    <t xml:space="preserve">młodników </t>
  </si>
  <si>
    <t xml:space="preserve">Melioracje </t>
  </si>
  <si>
    <t xml:space="preserve">Powierzchnia produkcyjna szkółek leśnych (stan w dniu 31 XII) </t>
  </si>
  <si>
    <t>Trzebieże</t>
  </si>
  <si>
    <r>
      <t xml:space="preserve">a </t>
    </r>
    <r>
      <rPr>
        <sz val="8"/>
        <color theme="1"/>
        <rFont val="Arial"/>
        <family val="2"/>
        <charset val="238"/>
      </rPr>
      <t xml:space="preserve">Dane szacunkowe. </t>
    </r>
    <r>
      <rPr>
        <i/>
        <sz val="8"/>
        <color theme="1"/>
        <rFont val="Times New Roman"/>
        <family val="1"/>
        <charset val="238"/>
      </rPr>
      <t xml:space="preserve">b </t>
    </r>
    <r>
      <rPr>
        <sz val="8"/>
        <color theme="1"/>
        <rFont val="Arial"/>
        <family val="2"/>
        <charset val="238"/>
      </rPr>
      <t>Łącznie z odnowieniami pod osłoną drzewostanów.</t>
    </r>
    <r>
      <rPr>
        <i/>
        <sz val="8"/>
        <color theme="1"/>
        <rFont val="Times New Roman"/>
        <family val="1"/>
        <charset val="238"/>
      </rPr>
      <t xml:space="preserve"> c </t>
    </r>
    <r>
      <rPr>
        <sz val="8"/>
        <color theme="1"/>
        <rFont val="Arial"/>
        <family val="2"/>
        <charset val="238"/>
      </rPr>
      <t>Użytków rolnych i nieużytków przeznaczonych do zalesienia w planie zagospodarowania przestrzennego.</t>
    </r>
    <r>
      <rPr>
        <i/>
        <sz val="8"/>
        <color theme="1"/>
        <rFont val="Times New Roman"/>
        <family val="1"/>
        <charset val="238"/>
      </rPr>
      <t xml:space="preserve"> d </t>
    </r>
    <r>
      <rPr>
        <sz val="8"/>
        <color theme="1"/>
        <rFont val="Arial"/>
        <family val="2"/>
        <charset val="238"/>
      </rPr>
      <t>Dodatkowe wprowadzanie sadzonek w uprawach i młodnikach, w powstałych lukach i przerzedzeniach.</t>
    </r>
    <r>
      <rPr>
        <i/>
        <sz val="8"/>
        <color theme="1"/>
        <rFont val="Times New Roman"/>
        <family val="1"/>
        <charset val="238"/>
      </rPr>
      <t xml:space="preserve"> e </t>
    </r>
    <r>
      <rPr>
        <sz val="8"/>
        <color theme="1"/>
        <rFont val="Arial"/>
        <family val="2"/>
        <charset val="238"/>
      </rPr>
      <t>Prace hodowlane związane z pielęgnowaniem gleby i drzewostanu w wieku do 20 lat.</t>
    </r>
    <r>
      <rPr>
        <i/>
        <sz val="8"/>
        <color theme="1"/>
        <rFont val="Times New Roman"/>
        <family val="1"/>
        <charset val="238"/>
      </rPr>
      <t xml:space="preserve"> f </t>
    </r>
    <r>
      <rPr>
        <sz val="8"/>
        <color theme="1"/>
        <rFont val="Arial"/>
        <family val="2"/>
        <charset val="238"/>
      </rPr>
      <t xml:space="preserve">Sadzenie krzewów lub drzew stale znajdujących się w dolnej warstwie drzewostanu, spełniających rolę pielęgnacyjną. </t>
    </r>
  </si>
  <si>
    <r>
      <t>zrębów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</t>
    </r>
  </si>
  <si>
    <r>
      <t>zalesienia</t>
    </r>
    <r>
      <rPr>
        <i/>
        <vertAlign val="superscript"/>
        <sz val="9"/>
        <rFont val="Times New Roman"/>
        <family val="1"/>
        <charset val="238"/>
      </rPr>
      <t>c</t>
    </r>
  </si>
  <si>
    <r>
      <t>Poprawki i uzupełnienia</t>
    </r>
    <r>
      <rPr>
        <i/>
        <vertAlign val="superscript"/>
        <sz val="9"/>
        <rFont val="Times New Roman"/>
        <family val="1"/>
        <charset val="238"/>
      </rPr>
      <t>d</t>
    </r>
  </si>
  <si>
    <r>
      <t>Pielęgnowanie</t>
    </r>
    <r>
      <rPr>
        <i/>
        <vertAlign val="superscript"/>
        <sz val="9"/>
        <rFont val="Times New Roman"/>
        <family val="1"/>
        <charset val="238"/>
      </rPr>
      <t>e</t>
    </r>
  </si>
  <si>
    <r>
      <t>wprowadzanie podszytów</t>
    </r>
    <r>
      <rPr>
        <i/>
        <vertAlign val="superscript"/>
        <sz val="9"/>
        <rFont val="Times New Roman"/>
        <family val="1"/>
        <charset val="238"/>
      </rPr>
      <t>f</t>
    </r>
  </si>
  <si>
    <t xml:space="preserve">          </t>
  </si>
  <si>
    <r>
      <t xml:space="preserve">    </t>
    </r>
    <r>
      <rPr>
        <sz val="9"/>
        <color theme="1"/>
        <rFont val="Arial"/>
        <family val="2"/>
        <charset val="238"/>
      </rPr>
      <t xml:space="preserve">w zarządzie: </t>
    </r>
  </si>
  <si>
    <t>zalesienia</t>
  </si>
  <si>
    <t xml:space="preserve">   w tym: grubizna liściasta </t>
  </si>
  <si>
    <t xml:space="preserve">    w tym na nieużytkach poprzemysłowych </t>
  </si>
  <si>
    <t xml:space="preserve">Sadzenie drzew w szt.  </t>
  </si>
  <si>
    <t xml:space="preserve">Sadzenie krzewów w szt.  </t>
  </si>
  <si>
    <r>
      <t>ogółem
w dam</t>
    </r>
    <r>
      <rPr>
        <vertAlign val="superscript"/>
        <sz val="9"/>
        <color theme="1"/>
        <rFont val="Arial"/>
        <family val="2"/>
        <charset val="238"/>
      </rPr>
      <t>3</t>
    </r>
  </si>
  <si>
    <t>drewno:</t>
  </si>
  <si>
    <t>lasy prywatne</t>
  </si>
  <si>
    <t>Grubizna</t>
  </si>
  <si>
    <r>
      <t>Drewno małowymiarowe</t>
    </r>
    <r>
      <rPr>
        <b/>
        <i/>
        <vertAlign val="superscript"/>
        <sz val="9"/>
        <color theme="1"/>
        <rFont val="Times New Roman"/>
        <family val="1"/>
        <charset val="238"/>
      </rPr>
      <t>b</t>
    </r>
  </si>
  <si>
    <t>Do przerobu przemysłowego</t>
  </si>
  <si>
    <t xml:space="preserve">Opałowe </t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</si>
  <si>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Bez pozyskania drewna (grubizny) z zadrzewień. </t>
    </r>
    <r>
      <rPr>
        <i/>
        <sz val="8"/>
        <color theme="1"/>
        <rFont val="Times New Roman"/>
        <family val="1"/>
        <charset val="238"/>
      </rPr>
      <t>b</t>
    </r>
    <r>
      <rPr>
        <sz val="8"/>
        <color theme="1"/>
        <rFont val="Arial"/>
        <family val="2"/>
        <charset val="238"/>
      </rPr>
      <t xml:space="preserve"> Wyłącznie w lasach publicznych.</t>
    </r>
  </si>
  <si>
    <t>grubizna iglasta</t>
  </si>
  <si>
    <t>grubizna liściasta</t>
  </si>
  <si>
    <t>POZYSKANIE DREWNA W LASACH PRYWATNYCH WEDŁUG PODREGIONÓW I POWIATÓW W 2014 R.</t>
  </si>
  <si>
    <t>Kuropatwy</t>
  </si>
  <si>
    <t>W SZTUKACH</t>
  </si>
  <si>
    <t>W TYSIĄCACH SZTUK</t>
  </si>
  <si>
    <t>Łosie</t>
  </si>
  <si>
    <t>Ź r ó d ł o: dane Agencji Nieruchomości Rolnych, Dyrekcji Generalnej Lasów Państwowych i Polskiego Związku Łowieckiego.</t>
  </si>
  <si>
    <t xml:space="preserve">Ź r ó d ł o: dane z Krajowego Systemu Informacji o Pożarach Lasów prowadzonego przez Instytut Badawczy Leśnictwa. </t>
  </si>
  <si>
    <t>w tym: podpalenia</t>
  </si>
  <si>
    <t>nieostrożność dorosłych</t>
  </si>
  <si>
    <t>Przeciętna powierzchnia lasu objęta jednym pożarem w ha</t>
  </si>
  <si>
    <t>Powierzchnia lasów dotkniętych pożarami w ha</t>
  </si>
  <si>
    <r>
      <t>Odpady komunalne</t>
    </r>
    <r>
      <rPr>
        <i/>
        <vertAlign val="superscript"/>
        <sz val="9"/>
        <color theme="1"/>
        <rFont val="Times New Roman"/>
        <family val="1"/>
        <charset val="238"/>
      </rPr>
      <t>a</t>
    </r>
    <r>
      <rPr>
        <sz val="9"/>
        <color theme="1"/>
        <rFont val="Arial"/>
        <family val="2"/>
        <charset val="238"/>
      </rPr>
      <t xml:space="preserve"> </t>
    </r>
  </si>
  <si>
    <t xml:space="preserve">   przekazane innym odbiorcom: w tys. ton  </t>
  </si>
  <si>
    <t xml:space="preserve">Zakłady wytwarzające odpady (stan w dniu 31 XII) </t>
  </si>
  <si>
    <t xml:space="preserve">                                                          w % wytworzonych </t>
  </si>
  <si>
    <t xml:space="preserve">                                                   w % wytworzonych </t>
  </si>
  <si>
    <r>
      <t>Zakłady posiadające na swoim terenie odpady nagromadzone</t>
    </r>
    <r>
      <rPr>
        <i/>
        <vertAlign val="superscript"/>
        <sz val="10"/>
        <color theme="1"/>
        <rFont val="Times New Roman"/>
        <family val="1"/>
        <charset val="238"/>
      </rPr>
      <t>bc</t>
    </r>
    <r>
      <rPr>
        <i/>
        <sz val="9"/>
        <color theme="1"/>
        <rFont val="Times New Roman"/>
        <family val="1"/>
        <charset val="238"/>
      </rPr>
      <t xml:space="preserve"> </t>
    </r>
  </si>
  <si>
    <r>
      <t xml:space="preserve">   poddane odzyskowi</t>
    </r>
    <r>
      <rPr>
        <i/>
        <vertAlign val="superscript"/>
        <sz val="9"/>
        <color theme="1"/>
        <rFont val="Times New Roman"/>
        <family val="1"/>
        <charset val="238"/>
      </rPr>
      <t>d</t>
    </r>
    <r>
      <rPr>
        <sz val="9"/>
        <color theme="1"/>
        <rFont val="Arial"/>
        <family val="2"/>
        <charset val="238"/>
      </rPr>
      <t xml:space="preserve">: w tys. ton </t>
    </r>
  </si>
  <si>
    <r>
      <t xml:space="preserve">   unieszkodliwione</t>
    </r>
    <r>
      <rPr>
        <i/>
        <vertAlign val="superscript"/>
        <sz val="9"/>
        <color theme="1"/>
        <rFont val="Times New Roman"/>
        <family val="1"/>
        <charset val="238"/>
      </rPr>
      <t>d</t>
    </r>
    <r>
      <rPr>
        <sz val="9"/>
        <color theme="1"/>
        <rFont val="Arial"/>
        <family val="2"/>
        <charset val="238"/>
      </rPr>
      <t xml:space="preserve">: w tys. ton </t>
    </r>
  </si>
  <si>
    <r>
      <t xml:space="preserve">         w tym składowane</t>
    </r>
    <r>
      <rPr>
        <i/>
        <vertAlign val="superscript"/>
        <sz val="10"/>
        <color theme="1"/>
        <rFont val="Times New Roman"/>
        <family val="1"/>
        <charset val="238"/>
      </rPr>
      <t>e</t>
    </r>
    <r>
      <rPr>
        <sz val="9"/>
        <color theme="1"/>
        <rFont val="Arial"/>
        <family val="2"/>
        <charset val="238"/>
      </rPr>
      <t xml:space="preserve">: w tys. ton </t>
    </r>
  </si>
  <si>
    <r>
      <t>Odpady dotychczas składowane nagromadzone)</t>
    </r>
    <r>
      <rPr>
        <i/>
        <vertAlign val="superscript"/>
        <sz val="10"/>
        <color theme="1"/>
        <rFont val="Times New Roman"/>
        <family val="1"/>
        <charset val="238"/>
      </rPr>
      <t>bc</t>
    </r>
    <r>
      <rPr>
        <sz val="9"/>
        <color theme="1"/>
        <rFont val="Arial"/>
        <family val="2"/>
        <charset val="238"/>
      </rPr>
      <t xml:space="preserve"> ogółem w tys. ton </t>
    </r>
  </si>
  <si>
    <t>ODPADY WYTWORZONE I NAGROMADZONE WEDŁUG RODZAJÓW W 2014 R.</t>
  </si>
  <si>
    <t>ODPADY  WEDŁUG SEKCJI POLSKIEJ KLASYFIKACJI DZIAŁALNOŚCI W 2014 R.</t>
  </si>
  <si>
    <t>magazynowane czasowo</t>
  </si>
  <si>
    <r>
      <t>unieszkodliwione</t>
    </r>
    <r>
      <rPr>
        <i/>
        <vertAlign val="superscript"/>
        <sz val="9"/>
        <rFont val="Times New Roman"/>
        <family val="1"/>
        <charset val="238"/>
      </rPr>
      <t>c</t>
    </r>
  </si>
  <si>
    <r>
      <t>poddane odzyskowi</t>
    </r>
    <r>
      <rPr>
        <i/>
        <vertAlign val="superscript"/>
        <sz val="9"/>
        <rFont val="Times New Roman"/>
        <family val="1"/>
        <charset val="238"/>
      </rPr>
      <t>c</t>
    </r>
  </si>
  <si>
    <r>
      <t>w tym składowane</t>
    </r>
    <r>
      <rPr>
        <i/>
        <vertAlign val="superscript"/>
        <sz val="9"/>
        <rFont val="Times New Roman"/>
        <family val="1"/>
        <charset val="238"/>
      </rPr>
      <t>d</t>
    </r>
  </si>
  <si>
    <r>
      <t>Odpady dotychczas składowane (nagromadzone)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Arial"/>
        <family val="2"/>
        <charset val="238"/>
      </rPr>
      <t xml:space="preserve"> (stan 
w końcu roku) 
</t>
    </r>
  </si>
  <si>
    <t>Odpady z przetwórstwa drewna oraz z produkcji płyt i mebli, masy celulozowej, papieru i tektury</t>
  </si>
  <si>
    <r>
      <t>W O J E W Ó D Z T W O</t>
    </r>
    <r>
      <rPr>
        <sz val="9"/>
        <color theme="1"/>
        <rFont val="Arial"/>
        <family val="2"/>
        <charset val="238"/>
      </rPr>
      <t xml:space="preserve">     2012</t>
    </r>
  </si>
  <si>
    <t>Zakłady wytwarzające odpady (stan w końcu roku)</t>
  </si>
  <si>
    <t>Powierzchnia niezrekultywowana składowania 
odpadów (stan 
w końcu roku)
w ha</t>
  </si>
  <si>
    <t>ODPADY  WEDŁUG PODREGIONÓW I POWIATÓW</t>
  </si>
  <si>
    <r>
      <t>poddane
odzyskowi</t>
    </r>
    <r>
      <rPr>
        <i/>
        <vertAlign val="superscript"/>
        <sz val="9"/>
        <color theme="1"/>
        <rFont val="Times New Roman"/>
        <family val="1"/>
        <charset val="238"/>
      </rPr>
      <t>c</t>
    </r>
  </si>
  <si>
    <r>
      <t>unieszkodliwione</t>
    </r>
    <r>
      <rPr>
        <i/>
        <vertAlign val="superscript"/>
        <sz val="9"/>
        <color theme="1"/>
        <rFont val="Times New Roman"/>
        <family val="1"/>
        <charset val="238"/>
      </rPr>
      <t>c</t>
    </r>
  </si>
  <si>
    <r>
      <t>w tym składowane</t>
    </r>
    <r>
      <rPr>
        <i/>
        <vertAlign val="superscript"/>
        <sz val="9"/>
        <color theme="1"/>
        <rFont val="Times New Roman"/>
        <family val="1"/>
        <charset val="238"/>
      </rPr>
      <t>d</t>
    </r>
  </si>
  <si>
    <r>
      <t>Odpady dotychczas składowane 
(nagromadzone</t>
    </r>
    <r>
      <rPr>
        <i/>
        <vertAlign val="superscript"/>
        <sz val="9"/>
        <color theme="1"/>
        <rFont val="Times New Roman"/>
        <family val="1"/>
        <charset val="238"/>
      </rPr>
      <t>b</t>
    </r>
    <r>
      <rPr>
        <sz val="9"/>
        <color theme="1"/>
        <rFont val="Arial"/>
        <family val="2"/>
        <charset val="238"/>
      </rPr>
      <t>) stan w końcu roku</t>
    </r>
  </si>
  <si>
    <t>w palnikach indywidualnych</t>
  </si>
  <si>
    <t>usług komunalnych</t>
  </si>
  <si>
    <t>gospodarstw domowych</t>
  </si>
  <si>
    <t>Bez wyselekcjonowanych</t>
  </si>
  <si>
    <t>wielkogabarytowe</t>
  </si>
  <si>
    <t>w tym 
faktycznie poddane 
w roku sprawozdawczym</t>
  </si>
  <si>
    <t>w tym podlegających obowiązkowi recyklingu</t>
  </si>
  <si>
    <t>KONTROLOWANE CZYNNE SKŁADOWISKA (WYSYPISKA) ODPADÓW KOMUNALNYCH W MIASTACH I NA WSI</t>
  </si>
  <si>
    <r>
      <t>w tym
składowane</t>
    </r>
    <r>
      <rPr>
        <i/>
        <vertAlign val="superscript"/>
        <sz val="9"/>
        <rFont val="Times New Roman"/>
        <family val="1"/>
        <charset val="238"/>
      </rPr>
      <t>d</t>
    </r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</si>
  <si>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Z wyłączeniem odpadów komunalnych. </t>
    </r>
    <r>
      <rPr>
        <i/>
        <sz val="8"/>
        <color theme="1"/>
        <rFont val="Times New Roman"/>
        <family val="1"/>
        <charset val="238"/>
      </rPr>
      <t>b</t>
    </r>
    <r>
      <rPr>
        <sz val="8"/>
        <color theme="1"/>
        <rFont val="Arial"/>
        <family val="2"/>
        <charset val="238"/>
      </rPr>
      <t xml:space="preserve"> Na składowiskach (wysypiskach, hałdach, stawach osadowych) własnych. </t>
    </r>
    <r>
      <rPr>
        <i/>
        <sz val="8"/>
        <color theme="1"/>
        <rFont val="Times New Roman"/>
        <family val="1"/>
        <charset val="238"/>
      </rPr>
      <t>c</t>
    </r>
    <r>
      <rPr>
        <sz val="8"/>
        <color theme="1"/>
        <rFont val="Arial"/>
        <family val="2"/>
        <charset val="238"/>
      </rPr>
      <t xml:space="preserve"> We własnym zakresie przez wytwórcę. </t>
    </r>
    <r>
      <rPr>
        <i/>
        <sz val="8"/>
        <color theme="1"/>
        <rFont val="Times New Roman"/>
        <family val="1"/>
        <charset val="238"/>
      </rPr>
      <t>d</t>
    </r>
    <r>
      <rPr>
        <sz val="8"/>
        <color theme="1"/>
        <rFont val="Arial"/>
        <family val="2"/>
        <charset val="238"/>
      </rPr>
      <t xml:space="preserve"> Na składowiskach (wysypiskach, hałdach, stawach osadowych) własnych i innych.  </t>
    </r>
  </si>
  <si>
    <r>
      <t>poddane odzyskowi</t>
    </r>
    <r>
      <rPr>
        <i/>
        <vertAlign val="superscript"/>
        <sz val="9"/>
        <color theme="1"/>
        <rFont val="Times New Roman"/>
        <family val="1"/>
        <charset val="238"/>
      </rPr>
      <t>c</t>
    </r>
  </si>
  <si>
    <r>
      <t>dotychczas składowane (nagromadzone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Arial"/>
        <family val="2"/>
        <charset val="238"/>
      </rPr>
      <t>) stan 
w końcu roku</t>
    </r>
  </si>
  <si>
    <r>
      <t>Dostawa wody;  gospodarowanie ściekami i odpadami; rekultywacja</t>
    </r>
    <r>
      <rPr>
        <vertAlign val="superscript"/>
        <sz val="9"/>
        <color theme="1"/>
        <rFont val="Arial"/>
        <family val="2"/>
        <charset val="238"/>
      </rPr>
      <t>∆</t>
    </r>
  </si>
  <si>
    <r>
      <t>Wytwarzanie i zaopatrywanie w energię elektryczną, gaz,  parę wodną i gorącą wodę</t>
    </r>
    <r>
      <rPr>
        <vertAlign val="superscript"/>
        <sz val="9"/>
        <color theme="1"/>
        <rFont val="Arial"/>
        <family val="2"/>
        <charset val="238"/>
      </rPr>
      <t>∆</t>
    </r>
  </si>
  <si>
    <t>Budownictwo</t>
  </si>
  <si>
    <t>Wielkość wprowadzonych na rynek opakowań</t>
  </si>
  <si>
    <t>Odpady przeznaczone do recyklingu</t>
  </si>
  <si>
    <r>
      <t>106,2</t>
    </r>
    <r>
      <rPr>
        <i/>
        <vertAlign val="superscript"/>
        <sz val="9"/>
        <color theme="1"/>
        <rFont val="Times New Roman"/>
        <family val="1"/>
        <charset val="238"/>
      </rPr>
      <t>a</t>
    </r>
  </si>
  <si>
    <r>
      <t>106,0</t>
    </r>
    <r>
      <rPr>
        <i/>
        <vertAlign val="superscript"/>
        <sz val="9"/>
        <color theme="1"/>
        <rFont val="Times New Roman"/>
        <family val="1"/>
        <charset val="238"/>
      </rPr>
      <t>a</t>
    </r>
  </si>
  <si>
    <r>
      <t>124,8</t>
    </r>
    <r>
      <rPr>
        <i/>
        <vertAlign val="superscript"/>
        <sz val="9"/>
        <color theme="1"/>
        <rFont val="Times New Roman"/>
        <family val="1"/>
        <charset val="238"/>
      </rPr>
      <t>a</t>
    </r>
  </si>
  <si>
    <r>
      <t>111,9</t>
    </r>
    <r>
      <rPr>
        <i/>
        <vertAlign val="superscript"/>
        <sz val="9"/>
        <color theme="1"/>
        <rFont val="Times New Roman"/>
        <family val="1"/>
        <charset val="238"/>
      </rPr>
      <t>a</t>
    </r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</si>
  <si>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 Dane szacunkowe.</t>
    </r>
  </si>
  <si>
    <t>na 1 mieszkańca w kg</t>
  </si>
  <si>
    <t>papier i tektura</t>
  </si>
  <si>
    <t>biodegradowalne</t>
  </si>
  <si>
    <t>Odpady stałe zebrane w tonach</t>
  </si>
  <si>
    <t>z odzyskiem energii elektrycznej</t>
  </si>
  <si>
    <r>
      <t>ilość 
wyprodukowanej energii elektrycznej 
w MWh</t>
    </r>
    <r>
      <rPr>
        <i/>
        <vertAlign val="superscript"/>
        <sz val="9"/>
        <color theme="1"/>
        <rFont val="Times New Roman"/>
        <family val="1"/>
        <charset val="238"/>
      </rPr>
      <t>a</t>
    </r>
  </si>
  <si>
    <t xml:space="preserve">w tym części składowisk (kwater) zamkniętych </t>
  </si>
  <si>
    <r>
      <t>Powierzchnia w ha</t>
    </r>
    <r>
      <rPr>
        <i/>
        <vertAlign val="superscript"/>
        <sz val="9"/>
        <color theme="1"/>
        <rFont val="Times New Roman"/>
        <family val="1"/>
        <charset val="238"/>
      </rPr>
      <t>a</t>
    </r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</si>
  <si>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Dane szacunkowe. </t>
    </r>
  </si>
  <si>
    <t>w tym części składowisk (kwater) zamkniętych w ciągu roku</t>
  </si>
  <si>
    <t>w tym zrekultywowana</t>
  </si>
  <si>
    <t>w tym zrekultywowana 
w ciągu roku</t>
  </si>
  <si>
    <r>
      <t>powierzchnia w ha</t>
    </r>
    <r>
      <rPr>
        <i/>
        <vertAlign val="superscript"/>
        <sz val="9"/>
        <color theme="1"/>
        <rFont val="Times New Roman"/>
        <family val="1"/>
        <charset val="238"/>
      </rPr>
      <t>a</t>
    </r>
  </si>
  <si>
    <t xml:space="preserve">handlu, małego biznesu, biur i instytucji </t>
  </si>
  <si>
    <t>na 1 
mieszkańca w kg</t>
  </si>
  <si>
    <t>z liczby ogółem z:</t>
  </si>
  <si>
    <t>ODPADY KOMUNALNE STAŁE ZEBRANE (BEZ WYSELEKCJONOWANYCH)</t>
  </si>
  <si>
    <r>
      <t>Stacja PMS</t>
    </r>
    <r>
      <rPr>
        <i/>
        <vertAlign val="superscript"/>
        <sz val="9"/>
        <color theme="1"/>
        <rFont val="Times New Roman"/>
        <family val="1"/>
        <charset val="238"/>
      </rPr>
      <t>a</t>
    </r>
    <r>
      <rPr>
        <sz val="9"/>
        <color theme="1"/>
        <rFont val="Arial"/>
        <family val="2"/>
        <charset val="238"/>
      </rPr>
      <t xml:space="preserve"> Zielona Góra</t>
    </r>
  </si>
  <si>
    <r>
      <t>Stacja IMGW Gorzów Wlkp.</t>
    </r>
    <r>
      <rPr>
        <i/>
        <vertAlign val="superscript"/>
        <sz val="9"/>
        <color theme="1"/>
        <rFont val="Times New Roman"/>
        <family val="1"/>
        <charset val="238"/>
      </rPr>
      <t>b</t>
    </r>
  </si>
  <si>
    <t>86-104</t>
  </si>
  <si>
    <t>75-100</t>
  </si>
  <si>
    <t>85-101</t>
  </si>
  <si>
    <t>81-101</t>
  </si>
  <si>
    <t>&lt;0,4-15,9</t>
  </si>
  <si>
    <t>&lt;0,4-23,0</t>
  </si>
  <si>
    <t>480-9020</t>
  </si>
  <si>
    <t>&lt;1,5-149,5</t>
  </si>
  <si>
    <t>54-2464</t>
  </si>
  <si>
    <t>&lt;1,6-&lt;93,3</t>
  </si>
  <si>
    <t>&lt;0,1-17,3</t>
  </si>
  <si>
    <t>&lt;0,1-2,5</t>
  </si>
  <si>
    <t>800-7160</t>
  </si>
  <si>
    <t>&lt;6,1-362,3</t>
  </si>
  <si>
    <t>70-4578</t>
  </si>
  <si>
    <t>&lt;1,8-20,5</t>
  </si>
  <si>
    <t>&lt;0,3-8,8</t>
  </si>
  <si>
    <t>&lt;0,1-3,4</t>
  </si>
  <si>
    <t>970-7430</t>
  </si>
  <si>
    <t>&lt;1,5-27,7</t>
  </si>
  <si>
    <t>118-1583</t>
  </si>
  <si>
    <t>&lt;1,6-39,6</t>
  </si>
  <si>
    <t>&lt;0,3-5,4</t>
  </si>
  <si>
    <t xml:space="preserve">Zakłady, które dostosowały się do poziomów dopuszczalnych  w roku: </t>
  </si>
  <si>
    <r>
      <t>Zakłady skontrolowane emitujące hałas</t>
    </r>
    <r>
      <rPr>
        <i/>
        <vertAlign val="superscript"/>
        <sz val="10"/>
        <color theme="1"/>
        <rFont val="Times New Roman"/>
        <family val="1"/>
        <charset val="238"/>
      </rPr>
      <t>b</t>
    </r>
    <r>
      <rPr>
        <vertAlign val="superscript"/>
        <sz val="10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/>
    </r>
  </si>
  <si>
    <r>
      <t xml:space="preserve">  przekraczające poziomy dopuszczalne</t>
    </r>
    <r>
      <rPr>
        <i/>
        <vertAlign val="superscript"/>
        <sz val="9"/>
        <color theme="1"/>
        <rFont val="Times New Roman"/>
        <family val="1"/>
        <charset val="238"/>
      </rPr>
      <t>c</t>
    </r>
    <r>
      <rPr>
        <sz val="9"/>
        <color theme="1"/>
        <rFont val="Arial"/>
        <family val="2"/>
        <charset val="238"/>
      </rPr>
      <t xml:space="preserve">  </t>
    </r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</si>
  <si>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Patrz "Uwagi metodyczne" do działu. </t>
    </r>
    <r>
      <rPr>
        <i/>
        <sz val="8"/>
        <color theme="1"/>
        <rFont val="Times New Roman"/>
        <family val="1"/>
        <charset val="238"/>
      </rPr>
      <t>b</t>
    </r>
    <r>
      <rPr>
        <sz val="8"/>
        <color theme="1"/>
        <rFont val="Arial"/>
        <family val="2"/>
        <charset val="238"/>
      </rPr>
      <t xml:space="preserve"> Będące w centralnej ewidencji systemu kontroli klimatu akustycznego IOŚ. </t>
    </r>
    <r>
      <rPr>
        <i/>
        <sz val="8"/>
        <color theme="1"/>
        <rFont val="Times New Roman"/>
        <family val="1"/>
        <charset val="238"/>
      </rPr>
      <t>c</t>
    </r>
    <r>
      <rPr>
        <sz val="8"/>
        <color theme="1"/>
        <rFont val="Arial"/>
        <family val="2"/>
        <charset val="238"/>
      </rPr>
      <t>Uwzględniono emisję hałasu z zakładów.</t>
    </r>
  </si>
  <si>
    <t>w tym skontrolowanych</t>
  </si>
  <si>
    <t>Długość ulic w mieście w km</t>
  </si>
  <si>
    <r>
      <rPr>
        <i/>
        <sz val="8"/>
        <color theme="1"/>
        <rFont val="Times New Roman"/>
        <family val="1"/>
        <charset val="238"/>
      </rPr>
      <t xml:space="preserve">a </t>
    </r>
    <r>
      <rPr>
        <sz val="8"/>
        <color theme="1"/>
        <rFont val="Arial"/>
        <family val="2"/>
        <charset val="238"/>
      </rPr>
      <t>Badania zagrożenia środowiska hałasem prowadzone są w 5-letnich cyklach; w 2012 r. zapoczątkowano kolejny cykl.
Ź r ó d ł o: dane Inspekcji Ochrony Środowiska.</t>
    </r>
  </si>
  <si>
    <t>(5-10&gt; dB</t>
  </si>
  <si>
    <t>NAKŁADY NA ŚRODKI TRWAŁE SŁUŻĄCE OCHRONIE ŚRODOWISKA I GOSPODARCE WODNEJ WEDŁUG SEKCJI POLSKIEJ KLASYFIKACJI DZIAŁALNOŚCI W 2014 R. (ceny bieżące)</t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</si>
  <si>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Według lokalizacji inwestycji.</t>
    </r>
  </si>
  <si>
    <t>Obwałowania
przeciwpowodziowe
i stacje pomp</t>
  </si>
  <si>
    <t>Regulacja i zabudowa
rzek i potoków</t>
  </si>
  <si>
    <t>Ujęcia i doprowadzenia
wody</t>
  </si>
  <si>
    <t>Zbiorniki i stopnie wodne</t>
  </si>
  <si>
    <r>
      <t xml:space="preserve">W O J E W Ó D Z T W O          </t>
    </r>
    <r>
      <rPr>
        <sz val="9"/>
        <color theme="1"/>
        <rFont val="Arial"/>
        <family val="2"/>
        <charset val="238"/>
      </rPr>
      <t>2012</t>
    </r>
  </si>
  <si>
    <t>funduszy strukturalnych Unii Europejskiej</t>
  </si>
  <si>
    <t>funduszy ochrony środowiska i gospodarki wodnej</t>
  </si>
  <si>
    <t>samorządów gmin</t>
  </si>
  <si>
    <t>mieszkańców wsi</t>
  </si>
  <si>
    <r>
      <t>przepustowość 
w m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>/d</t>
    </r>
  </si>
  <si>
    <r>
      <rPr>
        <b/>
        <sz val="9"/>
        <color theme="1"/>
        <rFont val="Arial"/>
        <family val="2"/>
        <charset val="238"/>
      </rPr>
      <t xml:space="preserve">
                            </t>
    </r>
    <r>
      <rPr>
        <i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B. ŹRÓDŁA FINANSOWANIA</t>
    </r>
  </si>
  <si>
    <r>
      <t>przyrost pojemności 
w dam</t>
    </r>
    <r>
      <rPr>
        <vertAlign val="superscript"/>
        <sz val="9"/>
        <color theme="1"/>
        <rFont val="Arial"/>
        <family val="2"/>
        <charset val="238"/>
      </rPr>
      <t>3</t>
    </r>
  </si>
  <si>
    <t>liczba kredytów</t>
  </si>
  <si>
    <t>wartość w tys. zł</t>
  </si>
  <si>
    <t>wartość  w tys. zł</t>
  </si>
  <si>
    <t>Efekty rzeczowe inwestycji oddanych do użytku:</t>
  </si>
  <si>
    <t>Oczyszczalnie ścieków nowe i zmodernizowane:</t>
  </si>
  <si>
    <t>ochrona 
powietrza
atmosferycznego
i klimatu</t>
  </si>
  <si>
    <t>gospodarka ściekowa i ochrona wód</t>
  </si>
  <si>
    <t xml:space="preserve">pozostałe przychody i zwiększenia funduszu </t>
  </si>
  <si>
    <t>nadwyżki przekazane z powiatowych i gminnych środków budżetowych</t>
  </si>
  <si>
    <t xml:space="preserve">wpłaty do Wojewódzkiego Funduszu z tytułu nadwyżki dochodów </t>
  </si>
  <si>
    <r>
      <t xml:space="preserve">O G Ó Ł E M </t>
    </r>
    <r>
      <rPr>
        <sz val="9"/>
        <color theme="1"/>
        <rFont val="Arial"/>
        <family val="2"/>
        <charset val="238"/>
      </rPr>
      <t xml:space="preserve"> w ha</t>
    </r>
  </si>
  <si>
    <t>rekultywacja i wykorzystanie gruntów na cele rolnicze</t>
  </si>
  <si>
    <t xml:space="preserve">użyźnianie i ulepszanie gleb, usuwanie kamieni, odkrzaczanie </t>
  </si>
  <si>
    <t xml:space="preserve">budowa i renowacja zbiorników wodnych  służących małej retencji </t>
  </si>
  <si>
    <t xml:space="preserve">Budowa i modernizacja dróg dojazdowych do gruntów rolnych w km </t>
  </si>
  <si>
    <t xml:space="preserve">budowę i renowację zbiorników wodnych służących małej retencji </t>
  </si>
  <si>
    <t xml:space="preserve">budowę i modernizację dróg dojazdowych do gruntów rolnych </t>
  </si>
  <si>
    <t xml:space="preserve">badanie płodów rolnych w strefach ochronnych oraz ekspertyzy z zakresu ochrony gruntów rolnych </t>
  </si>
  <si>
    <t xml:space="preserve">zakup sprzętu pomiarowego informatycznego wraz  z oprogramowaniem do ewidencji i ochrony gruntów rolnych </t>
  </si>
  <si>
    <t>jednostki budżetowe</t>
  </si>
  <si>
    <t>Budowa i modernizacja stacji uzdatniania wody</t>
  </si>
  <si>
    <t xml:space="preserve">Obwałowania przeciwpowodziowe i stacje pomp </t>
  </si>
  <si>
    <t xml:space="preserve">Ochrona różnorodności biologicznej i krajobrazu </t>
  </si>
  <si>
    <t>ochrona powietrza
atmosferycznego i klimatu</t>
  </si>
  <si>
    <r>
      <t>Regulacja i zabudowa rzek i potoków</t>
    </r>
    <r>
      <rPr>
        <vertAlign val="superscript"/>
        <sz val="10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 xml:space="preserve">w km </t>
    </r>
  </si>
  <si>
    <t>Oczyszczalnie ścieków zbiorcze</t>
  </si>
  <si>
    <t>strukturalnych</t>
  </si>
  <si>
    <t xml:space="preserve"> Ź r ó d ł o: dane Ministerstwa Rolnictwa i Rozwoju Wsi.  </t>
  </si>
  <si>
    <t>Sztuczne zbiorniki</t>
  </si>
  <si>
    <t>Budżet wojewody</t>
  </si>
  <si>
    <t>Samorządy</t>
  </si>
  <si>
    <t>Ochrona powierzchni ziemi</t>
  </si>
  <si>
    <t>Inne środki 
w tym nakłady niesfinansowane</t>
  </si>
  <si>
    <t>Fundusze ekologiczne (pożyczki, kredyty 
i dotacje)</t>
  </si>
  <si>
    <t>Rekultywacja hałd, wysypisk i stawów osadowych oraz innych terenów zdewastowanych i zdegradowanych w ha</t>
  </si>
  <si>
    <r>
      <t>zbieranie odpadów</t>
    </r>
    <r>
      <rPr>
        <i/>
        <vertAlign val="superscript"/>
        <sz val="9"/>
        <color theme="1"/>
        <rFont val="Times New Roman"/>
        <family val="1"/>
        <charset val="238"/>
      </rPr>
      <t>b</t>
    </r>
    <r>
      <rPr>
        <sz val="9"/>
        <color theme="1"/>
        <rFont val="Arial"/>
        <family val="2"/>
        <charset val="238"/>
      </rPr>
      <t xml:space="preserve"> i ich transport </t>
    </r>
  </si>
  <si>
    <r>
      <t>usuwanie i unieszkodliwianie odpadów</t>
    </r>
    <r>
      <rPr>
        <i/>
        <vertAlign val="superscript"/>
        <sz val="9"/>
        <color theme="1"/>
        <rFont val="Times New Roman"/>
        <family val="1"/>
        <charset val="238"/>
      </rPr>
      <t xml:space="preserve"> </t>
    </r>
    <r>
      <rPr>
        <i/>
        <vertAlign val="superscript"/>
        <sz val="10"/>
        <color theme="1"/>
        <rFont val="Times New Roman"/>
        <family val="1"/>
        <charset val="238"/>
      </rPr>
      <t>bc</t>
    </r>
    <r>
      <rPr>
        <i/>
        <sz val="9"/>
        <color theme="1"/>
        <rFont val="Times New Roman"/>
        <family val="1"/>
        <charset val="238"/>
      </rPr>
      <t xml:space="preserve">  </t>
    </r>
  </si>
  <si>
    <t xml:space="preserve">sieć kanalizacyjną odprowadzającą ścieki i wody opadowe </t>
  </si>
  <si>
    <t xml:space="preserve">nowe techniki  i technologie spalania paliw oraz modernizację kotłowni i ciepłowni </t>
  </si>
  <si>
    <r>
      <t>zapobieganie zanieczyszczeniom w zakresie ochrony klimatu i warstwy ozonowe</t>
    </r>
    <r>
      <rPr>
        <i/>
        <sz val="9"/>
        <color theme="1"/>
        <rFont val="Times New Roman"/>
        <family val="1"/>
        <charset val="238"/>
      </rPr>
      <t>j</t>
    </r>
    <r>
      <rPr>
        <i/>
        <vertAlign val="superscript"/>
        <sz val="9"/>
        <color theme="1"/>
        <rFont val="Times New Roman"/>
        <family val="1"/>
        <charset val="238"/>
      </rPr>
      <t>a</t>
    </r>
  </si>
  <si>
    <t xml:space="preserve">rekultywację hałd, stawów osadowych i składowisk odpadów oraz innych terenów zdewastowanych i zdegradowanych </t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</si>
  <si>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Dotyczy emisji gazów cieplarnianych oraz gazów, które niekorzystnie wpływają na warstwę ozonową stratosfery (dwutlenek węgla, metan, podtlenek azotu, freony i halony). </t>
    </r>
    <r>
      <rPr>
        <i/>
        <sz val="8"/>
        <color theme="1"/>
        <rFont val="Times New Roman"/>
        <family val="1"/>
        <charset val="238"/>
      </rPr>
      <t>b</t>
    </r>
    <r>
      <rPr>
        <sz val="8"/>
        <color theme="1"/>
        <rFont val="Arial"/>
        <family val="2"/>
        <charset val="238"/>
      </rPr>
      <t xml:space="preserve"> Przemysłowych i komunalnych. </t>
    </r>
    <r>
      <rPr>
        <i/>
        <sz val="8"/>
        <color theme="1"/>
        <rFont val="Times New Roman"/>
        <family val="1"/>
        <charset val="238"/>
      </rPr>
      <t>c</t>
    </r>
    <r>
      <rPr>
        <sz val="8"/>
        <color theme="1"/>
        <rFont val="Arial"/>
        <family val="2"/>
        <charset val="238"/>
      </rPr>
      <t xml:space="preserve"> Niebezpiecznych i innych niż niebezpieczne.</t>
    </r>
  </si>
  <si>
    <r>
      <t>liczba równoważnych mieszkańców</t>
    </r>
    <r>
      <rPr>
        <i/>
        <vertAlign val="superscript"/>
        <sz val="9"/>
        <color theme="1"/>
        <rFont val="Times New Roman"/>
        <family val="1"/>
        <charset val="238"/>
      </rPr>
      <t>a</t>
    </r>
    <r>
      <rPr>
        <i/>
        <sz val="9"/>
        <color theme="1"/>
        <rFont val="Times New Roman"/>
        <family val="1"/>
        <charset val="238"/>
      </rPr>
      <t xml:space="preserve">  </t>
    </r>
  </si>
  <si>
    <r>
      <t xml:space="preserve">   liczba równoważnych mieszkańców</t>
    </r>
    <r>
      <rPr>
        <i/>
        <vertAlign val="superscript"/>
        <sz val="9"/>
        <color theme="1"/>
        <rFont val="Times New Roman"/>
        <family val="1"/>
        <charset val="238"/>
      </rPr>
      <t>a</t>
    </r>
    <r>
      <rPr>
        <i/>
        <sz val="9"/>
        <color theme="1"/>
        <rFont val="Times New Roman"/>
        <family val="1"/>
        <charset val="238"/>
      </rPr>
      <t xml:space="preserve">  </t>
    </r>
  </si>
  <si>
    <r>
      <t>innych</t>
    </r>
    <r>
      <rPr>
        <i/>
        <vertAlign val="superscript"/>
        <sz val="9"/>
        <color theme="1"/>
        <rFont val="Times New Roman"/>
        <family val="1"/>
        <charset val="238"/>
      </rPr>
      <t>a</t>
    </r>
  </si>
  <si>
    <r>
      <t>Indywidualne wiejskie</t>
    </r>
    <r>
      <rPr>
        <i/>
        <vertAlign val="superscript"/>
        <sz val="9"/>
        <color theme="1"/>
        <rFont val="Times New Roman"/>
        <family val="1"/>
        <charset val="238"/>
      </rPr>
      <t>b</t>
    </r>
    <r>
      <rPr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oczyszczalnie ścieków</t>
    </r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</si>
  <si>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M.in.: Wojewódzki Fundusz Ochrony Środowiska i Gospodarki Wodnej, Agencja Nieruchomości Rolnych, RPWiK, Ekofundusz, RZGW. </t>
    </r>
    <r>
      <rPr>
        <i/>
        <sz val="8"/>
        <color theme="1"/>
        <rFont val="Times New Roman"/>
        <family val="1"/>
        <charset val="238"/>
      </rPr>
      <t>b</t>
    </r>
    <r>
      <rPr>
        <sz val="8"/>
        <color theme="1"/>
        <rFont val="Arial"/>
        <family val="2"/>
        <charset val="238"/>
      </rPr>
      <t xml:space="preserve">  Urządzenia do oczyszczania ścieków bytowo-gospodarczych nie odprowadzanych do zbiorczej sieci kanalizacyjnej, budowane dla gospodarstwa rolnego (jednego lub kilku) domowego, obiektu usługowego, użyteczności publicznej, itp., o przepustowości nie przekraczającej 5m</t>
    </r>
    <r>
      <rPr>
        <vertAlign val="superscript"/>
        <sz val="8"/>
        <color theme="1"/>
        <rFont val="Arial"/>
        <family val="2"/>
        <charset val="238"/>
      </rPr>
      <t>3</t>
    </r>
    <r>
      <rPr>
        <sz val="8"/>
        <color theme="1"/>
        <rFont val="Arial"/>
        <family val="2"/>
        <charset val="238"/>
      </rPr>
      <t>/dobę lub 25 RLM (równoważna liczba mieszkańców).</t>
    </r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</si>
  <si>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Uwzględnione w ogólnych nakładach i efektach rzeczowych inwestycji ochrony środowiska. </t>
    </r>
    <r>
      <rPr>
        <i/>
        <sz val="8"/>
        <color theme="1"/>
        <rFont val="Times New Roman"/>
        <family val="1"/>
        <charset val="238"/>
      </rPr>
      <t>b</t>
    </r>
    <r>
      <rPr>
        <sz val="8"/>
        <color theme="1"/>
        <rFont val="Arial"/>
        <family val="2"/>
        <charset val="238"/>
      </rPr>
      <t xml:space="preserve"> Równoważna liczba mieszkańców (RLM) według dokumentacji technicznej lub wyliczona (w przypadku braku) dzieląc przyjęty w tej dokumentacji dobowy ładunek BZT</t>
    </r>
    <r>
      <rPr>
        <vertAlign val="subscript"/>
        <sz val="8"/>
        <color theme="1"/>
        <rFont val="Arial"/>
        <family val="2"/>
        <charset val="238"/>
      </rPr>
      <t>5</t>
    </r>
    <r>
      <rPr>
        <sz val="8"/>
        <color theme="1"/>
        <rFont val="Arial"/>
        <family val="2"/>
        <charset val="238"/>
      </rPr>
      <t xml:space="preserve"> w ściekach dopływających do oczyszczalni przez ładunek BZT</t>
    </r>
    <r>
      <rPr>
        <vertAlign val="subscript"/>
        <sz val="8"/>
        <color theme="1"/>
        <rFont val="Arial"/>
        <family val="2"/>
        <charset val="238"/>
      </rPr>
      <t>5</t>
    </r>
    <r>
      <rPr>
        <sz val="8"/>
        <color theme="1"/>
        <rFont val="Arial"/>
        <family val="2"/>
        <charset val="238"/>
      </rPr>
      <t xml:space="preserve">  pochodzący od 1 mieszkańca, tj. 60g O</t>
    </r>
    <r>
      <rPr>
        <vertAlign val="sub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/dobę.</t>
    </r>
  </si>
  <si>
    <r>
      <t>wskaźnik RLM</t>
    </r>
    <r>
      <rPr>
        <i/>
        <vertAlign val="superscript"/>
        <sz val="9"/>
        <color theme="1"/>
        <rFont val="Times New Roman"/>
        <family val="1"/>
        <charset val="238"/>
      </rPr>
      <t>b</t>
    </r>
  </si>
  <si>
    <r>
      <rPr>
        <i/>
        <sz val="8"/>
        <color theme="1"/>
        <rFont val="Times New Roman"/>
        <family val="1"/>
        <charset val="238"/>
      </rPr>
      <t xml:space="preserve">a </t>
    </r>
    <r>
      <rPr>
        <sz val="8"/>
        <color theme="1"/>
        <rFont val="Arial"/>
        <family val="2"/>
        <charset val="238"/>
      </rPr>
      <t>W tym doprowadzalniki.</t>
    </r>
  </si>
  <si>
    <t xml:space="preserve">Ź r ó d ł o: dane Banku Ochrony Środowiska S.A.  </t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</si>
  <si>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Zawiera środki EFRWP „Counterpart Fund”.</t>
    </r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</si>
  <si>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Kredyty ze środków własnych Banku na przedsięwzięcia termomodernizacyjne i kredyty na zakup urządzeń i wyrobów służących ochronie środowiska, kredyty we współpracy z EBI (Europejski Bank Inwestycyjny), CEB (Bank Rozwoju Rady Europy), KfW (grupa bankowa „Kreditanstalt für Wiederaufbau”).</t>
    </r>
  </si>
  <si>
    <r>
      <t>INDYWIDUALNE WIEJSKIE OCZYSZCZALNIE ŚCIEKÓW</t>
    </r>
    <r>
      <rPr>
        <i/>
        <vertAlign val="superscript"/>
        <sz val="9"/>
        <color theme="1"/>
        <rFont val="Times New Roman"/>
        <family val="1"/>
        <charset val="238"/>
      </rPr>
      <t>a</t>
    </r>
  </si>
  <si>
    <r>
      <t>Inne wpływy</t>
    </r>
    <r>
      <rPr>
        <i/>
        <vertAlign val="superscript"/>
        <sz val="9"/>
        <color theme="1"/>
        <rFont val="Times New Roman"/>
        <family val="1"/>
        <charset val="238"/>
      </rPr>
      <t>a</t>
    </r>
  </si>
  <si>
    <r>
      <t>Wpływy</t>
    </r>
    <r>
      <rPr>
        <b/>
        <i/>
        <vertAlign val="superscript"/>
        <sz val="9"/>
        <color theme="1"/>
        <rFont val="Times New Roman"/>
        <family val="1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z Urzędów Marszałkowskich do Narodowego Funduszu ogółem w tys. zł</t>
    </r>
  </si>
  <si>
    <r>
      <t>pozostałe</t>
    </r>
    <r>
      <rPr>
        <i/>
        <vertAlign val="superscript"/>
        <sz val="9"/>
        <color theme="1"/>
        <rFont val="Times New Roman"/>
        <family val="1"/>
        <charset val="238"/>
      </rPr>
      <t>b</t>
    </r>
  </si>
  <si>
    <r>
      <t>Redystrybucja</t>
    </r>
    <r>
      <rPr>
        <b/>
        <i/>
        <vertAlign val="superscript"/>
        <sz val="9"/>
        <color theme="1"/>
        <rFont val="Times New Roman"/>
        <family val="1"/>
        <charset val="238"/>
      </rPr>
      <t>c</t>
    </r>
    <r>
      <rPr>
        <b/>
        <sz val="9"/>
        <color theme="1"/>
        <rFont val="Arial"/>
        <family val="2"/>
        <charset val="238"/>
      </rPr>
      <t>środków z Narodowego Funduszu do wojewódzkich funduszy w tys. zł</t>
    </r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</si>
  <si>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Wpływy z Urzędów Marszałkowskich nie obejmują odsetek od przekazanych do Narodowego Funduszu opłat, które uwzględnia się przy redystrybucji środków na poszczególne województwa. </t>
    </r>
    <r>
      <rPr>
        <i/>
        <sz val="8"/>
        <color theme="1"/>
        <rFont val="Times New Roman"/>
        <family val="1"/>
        <charset val="238"/>
      </rPr>
      <t>b</t>
    </r>
    <r>
      <rPr>
        <sz val="8"/>
        <color theme="1"/>
        <rFont val="Arial"/>
        <family val="2"/>
        <charset val="238"/>
      </rPr>
      <t xml:space="preserve"> Oleje techniczne, opony. </t>
    </r>
    <r>
      <rPr>
        <i/>
        <sz val="8"/>
        <color theme="1"/>
        <rFont val="Times New Roman"/>
        <family val="1"/>
        <charset val="238"/>
      </rPr>
      <t xml:space="preserve">c </t>
    </r>
    <r>
      <rPr>
        <sz val="8"/>
        <color theme="1"/>
        <rFont val="Arial"/>
        <family val="2"/>
        <charset val="238"/>
      </rPr>
      <t>Redystrybucja środków pieniężnych uzyskanych z opłaty produktowej za opakowania, oparta o wskaźnik ilości odpadów opakowaniowych przekazanych do odzysku i recyklingu powoduje transfer środków z województw uzyskujących duże wpływy do województw o niskich wpływach z opłaty produktowej.
Ź r ó d ł o: dane Zarządu Narodowego Funduszu Ochrony Środowiska i Gospodarki Wodnej.</t>
    </r>
  </si>
  <si>
    <r>
      <t>Opakowania</t>
    </r>
    <r>
      <rPr>
        <i/>
        <vertAlign val="superscript"/>
        <sz val="9"/>
        <color theme="1"/>
        <rFont val="Times New Roman"/>
        <family val="1"/>
        <charset val="238"/>
      </rPr>
      <t>a</t>
    </r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</si>
  <si>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Z odzysku.</t>
    </r>
  </si>
  <si>
    <t>STACJE UZDATNIANIA WODY</t>
  </si>
  <si>
    <t xml:space="preserve">   w tym nowe </t>
  </si>
  <si>
    <t>Stacje uzdatniania wody</t>
  </si>
  <si>
    <r>
      <rPr>
        <i/>
        <sz val="8"/>
        <color theme="1"/>
        <rFont val="Times New Roman"/>
        <family val="1"/>
        <charset val="238"/>
      </rPr>
      <t xml:space="preserve">a </t>
    </r>
    <r>
      <rPr>
        <sz val="8"/>
        <color theme="1"/>
        <rFont val="Arial"/>
        <family val="2"/>
        <charset val="238"/>
      </rPr>
      <t>Z tytułu m.in. odsetek za przeterminowane wpłaty opłat, oprocentowanie rachunków bankowych, odzyskanych kosztów postępowań egzekucyjnych, błędnych wpłat podlegających zwrotowi, nie obejmuje kar.</t>
    </r>
  </si>
  <si>
    <t>dotacje z budżetu państwa</t>
  </si>
  <si>
    <t>Ź r ó d ł o: dane Głównego Inspektoratu Ochrony Środowiska.</t>
  </si>
  <si>
    <t xml:space="preserve">                           dopuszczalnego poziomu hałasu</t>
  </si>
  <si>
    <t xml:space="preserve">GOSPODAROWANIE POWIATOWYMI ŚRODKAMI OCHRONY ŚRODOWISKA I GOSPODARKI WODNEJ </t>
  </si>
  <si>
    <t xml:space="preserve">GOSPODAROWANIE GMINNYMI ŚRODKAMI OCHRONY ŚRODOWISKA I GOSPODARKI WODNEJ </t>
  </si>
  <si>
    <t>GROMADZENIE ŚRODKÓW PIENIĘŻNYCH Z TYTUŁU OCHRONY GRUNTÓW ROLNYCH I LEŚNYCH</t>
  </si>
  <si>
    <t>WPŁYWY I GOSPODAROWANIE ŚRODKAMI PIENIĘŻNYMI Z TYTUŁU OCHRONY GRUNTÓW ROLNYCH I LEŚNYCH</t>
  </si>
  <si>
    <t>PRACE I PRZEDSIĘWZIĘCIA ZREALIZOWANE W OPARCIU O ŚRODKI PIENIĘŻNE Z TYTUŁU OCHRONY GRUNTÓW ROLNYCH I LEŚNYCH</t>
  </si>
  <si>
    <t xml:space="preserve">bezpośrednio do wód lub do ziemi wymagające oczyszczenia </t>
  </si>
  <si>
    <r>
      <rPr>
        <b/>
        <u/>
        <sz val="9"/>
        <rFont val="Arial"/>
        <family val="2"/>
        <charset val="238"/>
      </rPr>
      <t xml:space="preserve">      23,3       
</t>
    </r>
    <r>
      <rPr>
        <b/>
        <sz val="9"/>
        <rFont val="Arial"/>
        <family val="2"/>
        <charset val="238"/>
      </rPr>
      <t>2009,1</t>
    </r>
  </si>
  <si>
    <t>powierzchni użytków rolnych  wymagających melioracji</t>
  </si>
  <si>
    <r>
      <t xml:space="preserve">TABL. II/1.  </t>
    </r>
    <r>
      <rPr>
        <b/>
        <sz val="9"/>
        <color theme="1"/>
        <rFont val="Arial"/>
        <family val="2"/>
        <charset val="238"/>
      </rPr>
      <t>POWIERZCHNIA GEODEZYJNA</t>
    </r>
    <r>
      <rPr>
        <b/>
        <i/>
        <vertAlign val="superscript"/>
        <sz val="9"/>
        <color theme="1"/>
        <rFont val="Times New Roman"/>
        <family val="1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WEDŁUG KIERUNKÓW WYKORZYSTANIA W 2014 R.</t>
    </r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</si>
  <si>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Stan w dniu 1 I.</t>
    </r>
  </si>
  <si>
    <r>
      <t>Grunty wymagające rekultywacji</t>
    </r>
    <r>
      <rPr>
        <i/>
        <vertAlign val="superscript"/>
        <sz val="9"/>
        <color theme="1"/>
        <rFont val="Times New Roman"/>
        <family val="1"/>
        <charset val="238"/>
      </rPr>
      <t>a</t>
    </r>
  </si>
  <si>
    <r>
      <t>Grunty</t>
    </r>
    <r>
      <rPr>
        <i/>
        <vertAlign val="superscript"/>
        <sz val="9"/>
        <color theme="1"/>
        <rFont val="Times New Roman"/>
        <family val="1"/>
        <charset val="238"/>
      </rPr>
      <t>b</t>
    </r>
  </si>
  <si>
    <r>
      <rPr>
        <i/>
        <sz val="8"/>
        <rFont val="Times New Roman"/>
        <family val="1"/>
        <charset val="238"/>
      </rPr>
      <t>a</t>
    </r>
    <r>
      <rPr>
        <sz val="8"/>
        <rFont val="Arial"/>
        <family val="2"/>
        <charset val="238"/>
      </rPr>
      <t xml:space="preserve"> Stan w dniu 31 XII.  </t>
    </r>
    <r>
      <rPr>
        <i/>
        <sz val="8"/>
        <rFont val="Times New Roman"/>
        <family val="1"/>
        <charset val="238"/>
      </rPr>
      <t>b</t>
    </r>
    <r>
      <rPr>
        <sz val="8"/>
        <rFont val="Arial"/>
        <family val="2"/>
        <charset val="238"/>
      </rPr>
      <t xml:space="preserve"> W ciągu roku.
Ź r ó d ł o: dane Ministerstwa Rolnictwa i Rozwoju Wsi.</t>
    </r>
  </si>
  <si>
    <r>
      <t>produkcyjne</t>
    </r>
    <r>
      <rPr>
        <i/>
        <vertAlign val="superscript"/>
        <sz val="9"/>
        <color theme="1"/>
        <rFont val="Times New Roman"/>
        <family val="1"/>
        <charset val="238"/>
      </rPr>
      <t xml:space="preserve">a </t>
    </r>
    <r>
      <rPr>
        <vertAlign val="superscript"/>
        <sz val="9"/>
        <color theme="1"/>
        <rFont val="Arial"/>
        <family val="2"/>
        <charset val="238"/>
      </rPr>
      <t xml:space="preserve">
</t>
    </r>
    <r>
      <rPr>
        <sz val="9"/>
        <color theme="1"/>
        <rFont val="Arial"/>
        <family val="2"/>
        <charset val="238"/>
      </rPr>
      <t>(z ujęć własnych)</t>
    </r>
  </si>
  <si>
    <r>
      <t xml:space="preserve">TABL. II/10/. </t>
    </r>
    <r>
      <rPr>
        <b/>
        <sz val="9"/>
        <color theme="1"/>
        <rFont val="Arial"/>
        <family val="2"/>
        <charset val="238"/>
      </rPr>
      <t>ODPADY</t>
    </r>
    <r>
      <rPr>
        <i/>
        <vertAlign val="superscript"/>
        <sz val="9"/>
        <color theme="1"/>
        <rFont val="Times New Roman"/>
        <family val="1"/>
        <charset val="238"/>
      </rPr>
      <t>a</t>
    </r>
    <r>
      <rPr>
        <sz val="9"/>
        <color theme="1"/>
        <rFont val="Arial"/>
        <family val="2"/>
        <charset val="238"/>
      </rPr>
      <t xml:space="preserve"> </t>
    </r>
    <r>
      <rPr>
        <b/>
        <sz val="9"/>
        <color theme="1"/>
        <rFont val="Arial"/>
        <family val="2"/>
        <charset val="238"/>
      </rPr>
      <t>WYTWORZONE I  DOTYCHCZAS SKŁADOWANE (NAGROMADZONE) W 2014 R.</t>
    </r>
  </si>
  <si>
    <r>
      <t xml:space="preserve">TABL. II/11/.  </t>
    </r>
    <r>
      <rPr>
        <b/>
        <sz val="9"/>
        <color theme="1"/>
        <rFont val="Arial"/>
        <family val="2"/>
        <charset val="238"/>
      </rPr>
      <t>NAKŁADY NA ŚRODKI TRWAŁE SŁUŻĄCE OCHRONIE ŚRODOWISKA (ceny bieżące) W 2014 R.</t>
    </r>
  </si>
  <si>
    <r>
      <t>TABL. II/12/.</t>
    </r>
    <r>
      <rPr>
        <b/>
        <sz val="9"/>
        <color theme="1"/>
        <rFont val="Arial"/>
        <family val="2"/>
        <charset val="238"/>
      </rPr>
      <t xml:space="preserve"> NAKŁADY NA ŚRODKI TRWAŁE SŁUŻĄCE GOSPODARCE WODNEJ</t>
    </r>
    <r>
      <rPr>
        <sz val="9"/>
        <color theme="1"/>
        <rFont val="Arial"/>
        <family val="2"/>
        <charset val="238"/>
      </rPr>
      <t xml:space="preserve"> </t>
    </r>
    <r>
      <rPr>
        <b/>
        <sz val="9"/>
        <color theme="1"/>
        <rFont val="Arial"/>
        <family val="2"/>
        <charset val="238"/>
      </rPr>
      <t>(ceny bieżące) W 2014 R.</t>
    </r>
  </si>
  <si>
    <r>
      <t>Emisja zanieczyszczeń powietrza z zakładów szczególnie uciążliwych dla czystości powietrza</t>
    </r>
    <r>
      <rPr>
        <vertAlign val="superscript"/>
        <sz val="9"/>
        <color theme="1"/>
        <rFont val="Arial"/>
        <family val="2"/>
        <charset val="238"/>
      </rPr>
      <t>b</t>
    </r>
  </si>
  <si>
    <r>
      <t>Ścieki przemysłowe i komunalne wymagające oczyszczania</t>
    </r>
    <r>
      <rPr>
        <vertAlign val="superscript"/>
        <sz val="9"/>
        <color theme="1"/>
        <rFont val="Arial"/>
        <family val="2"/>
        <charset val="238"/>
      </rPr>
      <t>a</t>
    </r>
  </si>
  <si>
    <r>
      <t>gazowe (bez CO</t>
    </r>
    <r>
      <rPr>
        <vertAlign val="subscript"/>
        <sz val="9"/>
        <color theme="1"/>
        <rFont val="Arial"/>
        <family val="2"/>
        <charset val="238"/>
      </rPr>
      <t>2</t>
    </r>
    <r>
      <rPr>
        <sz val="9"/>
        <color theme="1"/>
        <rFont val="Arial"/>
        <family val="2"/>
        <charset val="238"/>
      </rPr>
      <t>)</t>
    </r>
  </si>
  <si>
    <t>Zanieczyszczenia powietrza zatrzymane w urządzeniach do redukcji zanieczyszczeń</t>
  </si>
  <si>
    <r>
      <t>na 1 km</t>
    </r>
    <r>
      <rPr>
        <vertAlign val="superscript"/>
        <sz val="9"/>
        <color theme="1"/>
        <rFont val="Arial"/>
        <family val="2"/>
        <charset val="238"/>
      </rPr>
      <t>2</t>
    </r>
    <r>
      <rPr>
        <sz val="9"/>
        <color theme="1"/>
        <rFont val="Arial"/>
        <family val="2"/>
        <charset val="238"/>
      </rPr>
      <t xml:space="preserve"> w tonach</t>
    </r>
  </si>
  <si>
    <t xml:space="preserve">OBSZARY O SZCZEGÓLNYCH WALORACH PRZYRODNICZYCH PRAWNIE CHRONIONE WEDŁUG PODREGIONÓW, POWIATÓW I GMIN </t>
  </si>
  <si>
    <t xml:space="preserve">Zużycie nawozów mineralnych lub chemicznych (w przeliczeniu na czysty składnik)  w kg na 1 ha użytków rolnych </t>
  </si>
  <si>
    <r>
      <t>Pobór wody na potrzeby gospodarki narodowej i ludności w hm</t>
    </r>
    <r>
      <rPr>
        <b/>
        <vertAlign val="superscript"/>
        <sz val="10"/>
        <color theme="1"/>
        <rFont val="Arial"/>
        <family val="2"/>
        <charset val="238"/>
      </rPr>
      <t>3</t>
    </r>
    <r>
      <rPr>
        <b/>
        <sz val="9"/>
        <color theme="1"/>
        <rFont val="Arial"/>
        <family val="2"/>
        <charset val="238"/>
      </rPr>
      <t xml:space="preserve"> </t>
    </r>
  </si>
  <si>
    <t xml:space="preserve">chemicznie (dotyczy ścieków przemysłowych) </t>
  </si>
  <si>
    <t xml:space="preserve">Odpady (z wyłączeniem odpadów komunalnych) w tys. ton: </t>
  </si>
  <si>
    <t xml:space="preserve">Powierzchnia niezrekultywowana w ha (stan w dniu 31 XII) </t>
  </si>
  <si>
    <t xml:space="preserve">Powierzchnia zrekultywowana w ha (w ciągu roku) </t>
  </si>
  <si>
    <t>sieć kanalizacyjną odprowadzającą ścieki
  i wody opadowe</t>
  </si>
  <si>
    <t xml:space="preserve">gospodarka odpadami, ochrona i przywrócenie wartości użytkowej gleb, ochrona wód podziemnych i powierzchniowych </t>
  </si>
  <si>
    <t xml:space="preserve">W % nakładów inwestycyjnych w gospodarce narodowej </t>
  </si>
  <si>
    <t xml:space="preserve">Na 1 mieszkańca w złotych </t>
  </si>
  <si>
    <t>regulacja i zabudowa rzek i potoków oraz obwałowania przeciwpowodziowe w km</t>
  </si>
  <si>
    <r>
      <t xml:space="preserve">TABL. II/2. </t>
    </r>
    <r>
      <rPr>
        <b/>
        <sz val="9"/>
        <color theme="1"/>
        <rFont val="Arial"/>
        <family val="2"/>
        <charset val="238"/>
      </rPr>
      <t>GRUNTY  ROLNE I LEŚNE WYŁĄCZONE Z PRODUKCJI  ROLNICZEJ I LEŚNEJ W 2014 R.</t>
    </r>
  </si>
  <si>
    <t>przemysłowe</t>
  </si>
  <si>
    <t>zagospodarowane</t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</si>
  <si>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Poza rolnictwem, leśnictwem, łowiectwem i rybactwem.  </t>
    </r>
    <r>
      <rPr>
        <i/>
        <sz val="8"/>
        <color theme="1"/>
        <rFont val="Times New Roman"/>
        <family val="1"/>
        <charset val="238"/>
      </rPr>
      <t>b</t>
    </r>
    <r>
      <rPr>
        <sz val="8"/>
        <color theme="1"/>
        <rFont val="Arial"/>
        <family val="2"/>
        <charset val="238"/>
      </rPr>
      <t xml:space="preserve"> Pobór wody na ujęciach, przed wtłoczeniem do sieci.</t>
    </r>
  </si>
  <si>
    <r>
      <t xml:space="preserve">TABL. II/7/.  </t>
    </r>
    <r>
      <rPr>
        <b/>
        <sz val="9"/>
        <color theme="1"/>
        <rFont val="Arial"/>
        <family val="2"/>
        <charset val="238"/>
      </rPr>
      <t>ŚCIEKI PRZEMYSŁOWE I KOMUNALNE WYMAGAJĄCE OCZYSZCZANIA</t>
    </r>
    <r>
      <rPr>
        <i/>
        <vertAlign val="superscript"/>
        <sz val="9"/>
        <color theme="1"/>
        <rFont val="Times New Roman"/>
        <family val="1"/>
        <charset val="238"/>
      </rPr>
      <t>a</t>
    </r>
    <r>
      <rPr>
        <vertAlign val="superscript"/>
        <sz val="9"/>
        <color theme="1"/>
        <rFont val="Arial"/>
        <family val="2"/>
        <charset val="238"/>
      </rPr>
      <t xml:space="preserve"> </t>
    </r>
    <r>
      <rPr>
        <b/>
        <sz val="9"/>
        <color theme="1"/>
        <rFont val="Arial"/>
        <family val="2"/>
        <charset val="238"/>
      </rPr>
      <t>W 2014 R.</t>
    </r>
  </si>
  <si>
    <r>
      <t xml:space="preserve">TABL. II/9/.  </t>
    </r>
    <r>
      <rPr>
        <b/>
        <sz val="9"/>
        <color theme="1"/>
        <rFont val="Arial"/>
        <family val="2"/>
        <charset val="238"/>
      </rPr>
      <t>OBSZARY O SZCZEGÓLNYCH WALORACH PRZYRODNICZYCH PRAWNIE CHRONIONE W 2014 R.</t>
    </r>
  </si>
  <si>
    <r>
      <t>parki narodowe</t>
    </r>
    <r>
      <rPr>
        <i/>
        <vertAlign val="superscript"/>
        <sz val="9"/>
        <color theme="1"/>
        <rFont val="Times New Roman"/>
        <family val="1"/>
        <charset val="238"/>
      </rPr>
      <t>a</t>
    </r>
  </si>
  <si>
    <r>
      <t>rezerwaty przyrody</t>
    </r>
    <r>
      <rPr>
        <i/>
        <vertAlign val="superscript"/>
        <sz val="9"/>
        <color theme="1"/>
        <rFont val="Times New Roman"/>
        <family val="1"/>
        <charset val="238"/>
      </rPr>
      <t>a</t>
    </r>
  </si>
  <si>
    <r>
      <t>parki krajobrazowe</t>
    </r>
    <r>
      <rPr>
        <i/>
        <vertAlign val="superscript"/>
        <sz val="9"/>
        <color theme="1"/>
        <rFont val="Times New Roman"/>
        <family val="1"/>
        <charset val="238"/>
      </rPr>
      <t>ab</t>
    </r>
  </si>
  <si>
    <r>
      <t>obszary chronionego krajobrazu</t>
    </r>
    <r>
      <rPr>
        <i/>
        <vertAlign val="superscript"/>
        <sz val="9"/>
        <color theme="1"/>
        <rFont val="Times New Roman"/>
        <family val="1"/>
        <charset val="238"/>
      </rPr>
      <t>b</t>
    </r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</si>
  <si>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Bez otuliny. </t>
    </r>
    <r>
      <rPr>
        <i/>
        <sz val="8"/>
        <color theme="1"/>
        <rFont val="Times New Roman"/>
        <family val="1"/>
        <charset val="238"/>
      </rPr>
      <t xml:space="preserve">b </t>
    </r>
    <r>
      <rPr>
        <sz val="8"/>
        <color theme="1"/>
        <rFont val="Arial"/>
        <family val="2"/>
        <charset val="238"/>
      </rPr>
      <t>Bez rezerwatów i pozostałych form ochrony przyrody położonych na terenie parków krajobrazowych i obszarów chronionego krajobrazu.</t>
    </r>
  </si>
  <si>
    <r>
      <t>poddane 
odzyskowi</t>
    </r>
    <r>
      <rPr>
        <i/>
        <vertAlign val="superscript"/>
        <sz val="9"/>
        <color theme="1"/>
        <rFont val="Times New Roman"/>
        <family val="1"/>
        <charset val="238"/>
      </rPr>
      <t>c</t>
    </r>
  </si>
  <si>
    <t>Gospodarka ściekowa
i ochrona wód</t>
  </si>
  <si>
    <t>krośnieński</t>
  </si>
  <si>
    <r>
      <t>ogółem w hm</t>
    </r>
    <r>
      <rPr>
        <vertAlign val="superscript"/>
        <sz val="9"/>
        <color theme="1"/>
        <rFont val="Arial"/>
        <family val="2"/>
        <charset val="238"/>
      </rPr>
      <t>3</t>
    </r>
  </si>
  <si>
    <t>Nakłady na środki trwałe na 1 mieszkańca w zł (ceny bieżące)
służące</t>
  </si>
  <si>
    <r>
      <t xml:space="preserve">TABL. 1.  </t>
    </r>
    <r>
      <rPr>
        <b/>
        <sz val="9"/>
        <color theme="1"/>
        <rFont val="Arial"/>
        <family val="2"/>
        <charset val="238"/>
      </rPr>
      <t xml:space="preserve">POŁOŻENIE GEOGRAFICZNE W 2014 R.
                  </t>
    </r>
    <r>
      <rPr>
        <sz val="9"/>
        <color theme="1"/>
        <rFont val="Arial"/>
        <family val="2"/>
        <charset val="238"/>
      </rPr>
      <t>Stan w dniu 31 XII</t>
    </r>
  </si>
  <si>
    <t>Warta</t>
  </si>
  <si>
    <t>Noteć</t>
  </si>
  <si>
    <t>Nysa Łużycka</t>
  </si>
  <si>
    <t>Kwisa</t>
  </si>
  <si>
    <t>Czerna Wielka</t>
  </si>
  <si>
    <t>Lubsza</t>
  </si>
  <si>
    <t>Pliszka</t>
  </si>
  <si>
    <t>Śląska Ochla</t>
  </si>
  <si>
    <t>Ilanka</t>
  </si>
  <si>
    <r>
      <t xml:space="preserve">TABL. 4.   </t>
    </r>
    <r>
      <rPr>
        <b/>
        <sz val="10"/>
        <color theme="1"/>
        <rFont val="Arial"/>
        <family val="2"/>
        <charset val="238"/>
      </rPr>
      <t>WAŻNIEJSZE RZEKI</t>
    </r>
  </si>
  <si>
    <r>
      <t>Odbiornik</t>
    </r>
    <r>
      <rPr>
        <i/>
        <vertAlign val="superscript"/>
        <sz val="10"/>
        <color theme="1"/>
        <rFont val="Times New Roman"/>
        <family val="1"/>
        <charset val="238"/>
      </rPr>
      <t>b</t>
    </r>
  </si>
  <si>
    <r>
      <t>RZEKI</t>
    </r>
    <r>
      <rPr>
        <i/>
        <vertAlign val="superscript"/>
        <sz val="10"/>
        <color theme="1"/>
        <rFont val="Times New Roman"/>
        <family val="1"/>
        <charset val="238"/>
      </rPr>
      <t>a</t>
    </r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</si>
  <si>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Uszeregowane w porządku hydrograficznym. </t>
    </r>
    <r>
      <rPr>
        <i/>
        <sz val="8"/>
        <color theme="1"/>
        <rFont val="Times New Roman"/>
        <family val="1"/>
        <charset val="238"/>
      </rPr>
      <t>b</t>
    </r>
    <r>
      <rPr>
        <sz val="8"/>
        <color theme="1"/>
        <rFont val="Arial"/>
        <family val="2"/>
        <charset val="238"/>
      </rPr>
      <t xml:space="preserve"> Rzeka lub zbiornik wodny, do którego uchodzi dopływ.</t>
    </r>
  </si>
  <si>
    <t>JEZIORA</t>
  </si>
  <si>
    <t>Jednostka administracyjna (miasto, gmina)</t>
  </si>
  <si>
    <t>Powierzchnia lustra wody w ha</t>
  </si>
  <si>
    <r>
      <t>Objętość jeziora w tys. m</t>
    </r>
    <r>
      <rPr>
        <vertAlign val="superscript"/>
        <sz val="8"/>
        <color indexed="8"/>
        <rFont val="Arial"/>
        <family val="2"/>
        <charset val="238"/>
      </rPr>
      <t>3</t>
    </r>
  </si>
  <si>
    <t>WEDŁUG POWIERZCHNI</t>
  </si>
  <si>
    <t>Sławskie</t>
  </si>
  <si>
    <t>Osiek z Ogardzką Odnogą</t>
  </si>
  <si>
    <t>Niesłysz (Niesulickie)</t>
  </si>
  <si>
    <t>Ostrowiec k/Głuska</t>
  </si>
  <si>
    <t>Lubikowskie</t>
  </si>
  <si>
    <t>Lubniewsko (Nakońskie)</t>
  </si>
  <si>
    <t>Wojnowskie</t>
  </si>
  <si>
    <t>Babimost, Kargowa</t>
  </si>
  <si>
    <t>Chłop k/Pszczewa</t>
  </si>
  <si>
    <t>Paklicko Wielkie</t>
  </si>
  <si>
    <t>Wielkie (Obrzańskie)</t>
  </si>
  <si>
    <t>Trześniowskie (Ciecz)</t>
  </si>
  <si>
    <t>Radęcino</t>
  </si>
  <si>
    <t>Lipie</t>
  </si>
  <si>
    <t>Szarcz (Szarzeńskie)</t>
  </si>
  <si>
    <t>Rudno (Rudzieńskie, Orchowe)</t>
  </si>
  <si>
    <t>Jańsko</t>
  </si>
  <si>
    <t>Lutol</t>
  </si>
  <si>
    <t>Marwicko (Roztocz)</t>
  </si>
  <si>
    <t>Wielgie (Dobiegniewskie)</t>
  </si>
  <si>
    <t>Lubiąż</t>
  </si>
  <si>
    <t>Wilkanowskie</t>
  </si>
  <si>
    <t>Głębokie k/Międzyrzecza</t>
  </si>
  <si>
    <t>Bukowieckie (Borowy Młyn)</t>
  </si>
  <si>
    <t>Wielicko</t>
  </si>
  <si>
    <t>Lubiewo (Łubowo)</t>
  </si>
  <si>
    <t>Lubowo (Morawy)</t>
  </si>
  <si>
    <t>WEDŁUG GŁĘBOKOŚCI MAKSYMALNEJ</t>
  </si>
  <si>
    <t>Jelito (Giełt)</t>
  </si>
  <si>
    <t>Buszno</t>
  </si>
  <si>
    <t>Krajnik (Trzciniec, Żurawie)</t>
  </si>
  <si>
    <t>Lubie k/Lubrzy</t>
  </si>
  <si>
    <t>Słowa</t>
  </si>
  <si>
    <t>Wielkie k/Witnicy</t>
  </si>
  <si>
    <t>Słowie (Słowa, Wołogoszcz Duży)</t>
  </si>
  <si>
    <t>Czarne k/Głuska</t>
  </si>
  <si>
    <t>Cisie (Czyste)</t>
  </si>
  <si>
    <t>WEDŁUG OBJĘTOŚCI</t>
  </si>
  <si>
    <t>Wilkowskie</t>
  </si>
  <si>
    <r>
      <t xml:space="preserve">TABL. 5.   </t>
    </r>
    <r>
      <rPr>
        <b/>
        <sz val="10"/>
        <color theme="1"/>
        <rFont val="Arial"/>
        <family val="2"/>
        <charset val="238"/>
      </rPr>
      <t>WIĘKSZE I GŁĘBSZE JEZIORA</t>
    </r>
  </si>
  <si>
    <r>
      <t>Kolsko, Wolsztyn</t>
    </r>
    <r>
      <rPr>
        <i/>
        <vertAlign val="superscript"/>
        <sz val="9"/>
        <color indexed="8"/>
        <rFont val="Arial"/>
        <family val="2"/>
        <charset val="238"/>
      </rPr>
      <t>a</t>
    </r>
  </si>
  <si>
    <t>Ź r ó d ł o:   dane Wojewódzkiego Inspektoratu Ochrony Środowiska w Zielonej Górze.</t>
  </si>
  <si>
    <r>
      <rPr>
        <i/>
        <sz val="8"/>
        <color indexed="8"/>
        <rFont val="Times New Roman"/>
        <family val="1"/>
        <charset val="238"/>
      </rPr>
      <t xml:space="preserve">a </t>
    </r>
    <r>
      <rPr>
        <sz val="8"/>
        <color indexed="8"/>
        <rFont val="Arial"/>
        <family val="2"/>
        <charset val="238"/>
      </rPr>
      <t>Województwo wielkopolskie.</t>
    </r>
  </si>
  <si>
    <t>WIĘKSZE I GŁĘBSZE JEZIORA</t>
  </si>
  <si>
    <t>Ź r ó d ł o: dane Departamentu Geodezji, Gospodarki Nieruchomościami i Planowania Przestrzennego Urzędu Marszałkowskiego Województwa Lubuskiego.</t>
  </si>
  <si>
    <t>Głębokość maksymalna w m</t>
  </si>
  <si>
    <r>
      <t>ZBIORNIKI
I STOPNIE
WODNE</t>
    </r>
    <r>
      <rPr>
        <i/>
        <vertAlign val="superscript"/>
        <sz val="9"/>
        <color theme="1"/>
        <rFont val="Times New Roman"/>
        <family val="1"/>
        <charset val="238"/>
      </rPr>
      <t>a</t>
    </r>
  </si>
  <si>
    <r>
      <t>Raduszec Stary</t>
    </r>
    <r>
      <rPr>
        <i/>
        <vertAlign val="superscript"/>
        <sz val="9"/>
        <color theme="1"/>
        <rFont val="Times New Roman"/>
        <family val="1"/>
        <charset val="238"/>
      </rPr>
      <t>b</t>
    </r>
  </si>
  <si>
    <r>
      <t>Dychów</t>
    </r>
    <r>
      <rPr>
        <i/>
        <vertAlign val="superscript"/>
        <sz val="9"/>
        <color theme="1"/>
        <rFont val="Times New Roman"/>
        <family val="1"/>
        <charset val="238"/>
      </rPr>
      <t>c</t>
    </r>
  </si>
  <si>
    <r>
      <t>Krzywaniec</t>
    </r>
    <r>
      <rPr>
        <vertAlign val="superscript"/>
        <sz val="9"/>
        <color theme="1"/>
        <rFont val="Times New Roman"/>
        <family val="1"/>
        <charset val="238"/>
      </rPr>
      <t>d</t>
    </r>
  </si>
  <si>
    <r>
      <t xml:space="preserve">TABL. 6.  </t>
    </r>
    <r>
      <rPr>
        <b/>
        <sz val="10"/>
        <color theme="1"/>
        <rFont val="Arial"/>
        <family val="2"/>
        <charset val="238"/>
      </rPr>
      <t>WIĘKSZE SZTUCZNE ZBIORNIKI I STOPNIE WODNE</t>
    </r>
    <r>
      <rPr>
        <i/>
        <vertAlign val="superscript"/>
        <sz val="10"/>
        <color theme="1"/>
        <rFont val="Times New Roman"/>
        <family val="1"/>
        <charset val="238"/>
      </rPr>
      <t>a</t>
    </r>
  </si>
  <si>
    <r>
      <t xml:space="preserve">TABL. 7.  </t>
    </r>
    <r>
      <rPr>
        <b/>
        <sz val="10"/>
        <color theme="1"/>
        <rFont val="Arial"/>
        <family val="2"/>
        <charset val="238"/>
      </rPr>
      <t xml:space="preserve"> TEMPERATURY POWIETRZA, OPADY ATMOSFERYCZNE, USŁONECZNIENIE, ZACHMURZENIE I PRĘDKOŚĆ WIATRU</t>
    </r>
  </si>
  <si>
    <r>
      <t xml:space="preserve">TABL. 17/24/.  </t>
    </r>
    <r>
      <rPr>
        <b/>
        <sz val="9"/>
        <color theme="1"/>
        <rFont val="Arial"/>
        <family val="2"/>
        <charset val="238"/>
      </rPr>
      <t>POŻARY</t>
    </r>
    <r>
      <rPr>
        <i/>
        <vertAlign val="superscript"/>
        <sz val="9"/>
        <color theme="1"/>
        <rFont val="Times New Roman"/>
        <family val="1"/>
        <charset val="238"/>
      </rPr>
      <t>a</t>
    </r>
    <r>
      <rPr>
        <sz val="9"/>
        <color theme="1"/>
        <rFont val="Arial"/>
        <family val="2"/>
        <charset val="238"/>
      </rPr>
      <t xml:space="preserve"> </t>
    </r>
    <r>
      <rPr>
        <b/>
        <sz val="9"/>
        <color theme="1"/>
        <rFont val="Arial"/>
        <family val="2"/>
        <charset val="238"/>
      </rPr>
      <t>UPRAW ROLNYCH, ŁĄK, RŻYSK I NIEUŻYTKÓW</t>
    </r>
  </si>
  <si>
    <r>
      <t xml:space="preserve">TABL. 16/23/.  </t>
    </r>
    <r>
      <rPr>
        <b/>
        <sz val="9"/>
        <color theme="1"/>
        <rFont val="Arial"/>
        <family val="2"/>
        <charset val="238"/>
      </rPr>
      <t>POWIERZCHNIA, ZASOBY I EKSPLOATACJA ZŁÓŻ TORFÓW W 2014 R.</t>
    </r>
  </si>
  <si>
    <r>
      <t xml:space="preserve">TABL. 14/21/.  </t>
    </r>
    <r>
      <rPr>
        <b/>
        <sz val="9"/>
        <color theme="1"/>
        <rFont val="Arial"/>
        <family val="2"/>
        <charset val="238"/>
      </rPr>
      <t xml:space="preserve">STRUKTURA POWIERZCHNI PRZEBADANYCH UŻYTKÓW ROLNYCH WEDŁUG ZAWARTOŚCI PRZYSWAJALNEGO FOSFORU, POTASU I MAGNEZU ORAZ POWIATÓW </t>
    </r>
  </si>
  <si>
    <r>
      <t xml:space="preserve">TABL. 12/19/.  </t>
    </r>
    <r>
      <rPr>
        <b/>
        <sz val="9"/>
        <color theme="1"/>
        <rFont val="Arial"/>
        <family val="2"/>
        <charset val="238"/>
      </rPr>
      <t xml:space="preserve">STRUKTURA POWIERZCHNI PRZEBADANYCH UŻYTKÓW ROLNYCH WEDŁUG POTRZEB WAPNOWANIA GLEB I POWIATÓW </t>
    </r>
  </si>
  <si>
    <r>
      <t xml:space="preserve">TABL. 9/16/.  </t>
    </r>
    <r>
      <rPr>
        <b/>
        <sz val="9"/>
        <color theme="1"/>
        <rFont val="Arial"/>
        <family val="2"/>
        <charset val="238"/>
      </rPr>
      <t>ZUŻYCIE NAWOZÓW SZTUCZNYCH I WAPNIOWYCH</t>
    </r>
    <r>
      <rPr>
        <i/>
        <vertAlign val="superscript"/>
        <sz val="9"/>
        <color theme="1"/>
        <rFont val="Times New Roman"/>
        <family val="1"/>
        <charset val="238"/>
      </rPr>
      <t>a</t>
    </r>
    <r>
      <rPr>
        <i/>
        <sz val="9"/>
        <color theme="1"/>
        <rFont val="Arial"/>
        <family val="2"/>
        <charset val="238"/>
      </rPr>
      <t xml:space="preserve"> </t>
    </r>
    <r>
      <rPr>
        <b/>
        <sz val="9"/>
        <color theme="1"/>
        <rFont val="Arial"/>
        <family val="2"/>
        <charset val="238"/>
      </rPr>
      <t>(w przeliczeniu na czysty składnik)</t>
    </r>
  </si>
  <si>
    <r>
      <t xml:space="preserve">TABL. 8/15/. </t>
    </r>
    <r>
      <rPr>
        <b/>
        <sz val="9"/>
        <color theme="1"/>
        <rFont val="Arial"/>
        <family val="2"/>
        <charset val="238"/>
      </rPr>
      <t xml:space="preserve"> POWIERZCHNIA ZMELIOROWANYCH UŻYTKÓW ROLNYCH ORAZ SPÓŁKI WODNE
                        </t>
    </r>
    <r>
      <rPr>
        <sz val="9"/>
        <color theme="1"/>
        <rFont val="Arial"/>
        <family val="2"/>
        <charset val="238"/>
      </rPr>
      <t>Stan w dniu 31 XII</t>
    </r>
  </si>
  <si>
    <r>
      <t xml:space="preserve">TABL. 7/14/.  </t>
    </r>
    <r>
      <rPr>
        <b/>
        <sz val="9"/>
        <color theme="1"/>
        <rFont val="Arial"/>
        <family val="2"/>
        <charset val="238"/>
      </rPr>
      <t>GRUNTY ZDEWASTOWANE I ZDEGRADOWANE WYMAGAJĄCE REKULTYWACJI WEDŁUG
                        POLSKIEJ KLASYFIKACJI DZIAŁALNOŚCI</t>
    </r>
  </si>
  <si>
    <r>
      <t xml:space="preserve">TABL. 5/12/.  </t>
    </r>
    <r>
      <rPr>
        <b/>
        <sz val="9"/>
        <color theme="1"/>
        <rFont val="Arial"/>
        <family val="2"/>
        <charset val="238"/>
      </rPr>
      <t>GRUNTY ROLNE WYŁĄCZONE NA CELE NIEROLNICZE I LEŚNE NA CELE NIELEŚNE</t>
    </r>
    <r>
      <rPr>
        <b/>
        <i/>
        <vertAlign val="superscript"/>
        <sz val="9"/>
        <color theme="1"/>
        <rFont val="Times New Roman"/>
        <family val="1"/>
        <charset val="238"/>
      </rPr>
      <t>a</t>
    </r>
  </si>
  <si>
    <r>
      <t xml:space="preserve">TABL. 4/11/.  </t>
    </r>
    <r>
      <rPr>
        <b/>
        <sz val="9"/>
        <color theme="1"/>
        <rFont val="Arial"/>
        <family val="2"/>
        <charset val="238"/>
      </rPr>
      <t xml:space="preserve">STRUKTURA POWIERZCHNI PRZEBADANYCH UŻYTKÓW ROLNYCH WEDŁUG  KWASOWOŚCI GLEB I POWIATÓW </t>
    </r>
  </si>
  <si>
    <r>
      <t xml:space="preserve">TABL. 2 /9/.  </t>
    </r>
    <r>
      <rPr>
        <b/>
        <sz val="9"/>
        <color theme="1"/>
        <rFont val="Arial"/>
        <family val="2"/>
        <charset val="238"/>
      </rPr>
      <t>POWIERZCHNIA GRUNTÓW UGOROWANYCH NA UŻYTKACH ROLNYCH</t>
    </r>
    <r>
      <rPr>
        <sz val="9"/>
        <color theme="1"/>
        <rFont val="Arial"/>
        <family val="2"/>
        <charset val="238"/>
      </rPr>
      <t xml:space="preserve">
                       Stan w czerwcu</t>
    </r>
  </si>
  <si>
    <r>
      <t xml:space="preserve">TABL. 1/8/. </t>
    </r>
    <r>
      <rPr>
        <b/>
        <sz val="9"/>
        <color theme="1"/>
        <rFont val="Arial"/>
        <family val="2"/>
        <charset val="238"/>
      </rPr>
      <t xml:space="preserve">STAN GEODEZYJNY I KIERUNKI WYKORZYSTANIA POWIERZCHNI WOJEWÓDZTWA
                    </t>
    </r>
    <r>
      <rPr>
        <sz val="9"/>
        <color theme="1"/>
        <rFont val="Arial"/>
        <family val="2"/>
        <charset val="238"/>
      </rPr>
      <t xml:space="preserve"> Stan w dniu 1 I</t>
    </r>
  </si>
  <si>
    <t>Przebadana 
powierzchnia 
w tys. ha</t>
  </si>
  <si>
    <t>obojętny</t>
  </si>
  <si>
    <r>
      <t xml:space="preserve">TABL. 6/13/.  </t>
    </r>
    <r>
      <rPr>
        <b/>
        <sz val="9"/>
        <color theme="1"/>
        <rFont val="Arial"/>
        <family val="2"/>
        <charset val="238"/>
      </rPr>
      <t>GRUNTY ZDEWASTOWANE I ZDEGRADOWANE WYMAGAJĄCE REKULTYWACJI I ZAGOSPODAROWANIA ORAZ  GRUNTY ZREKULTYWOWANE I ZAGOSPODAROWANE</t>
    </r>
  </si>
  <si>
    <t xml:space="preserve"> wytwarzania i zaopatrywania w energię elektryczną, gaz, parę wodną i gorącą wodę</t>
  </si>
  <si>
    <t>W % ogólnej powierzchni użytków</t>
  </si>
  <si>
    <t>Saldo
bilansu
(przychód-rozchód)</t>
  </si>
  <si>
    <t>wiązany
symbiotycznie</t>
  </si>
  <si>
    <t>w opadzie
z atmosfery</t>
  </si>
  <si>
    <t>Efektywność (rozchód/
przychód)</t>
  </si>
  <si>
    <t>w kg azotu (N) na powierzchnię użytków rolnych w ha</t>
  </si>
  <si>
    <t>Liczba
przebadanych
próbek 
w szt.</t>
  </si>
  <si>
    <t>Przebadana
powierzchnia
w tys. ha</t>
  </si>
  <si>
    <t>Zawartość fosforu</t>
  </si>
  <si>
    <t>1(8)</t>
  </si>
  <si>
    <t>2(9)</t>
  </si>
  <si>
    <t>3(10)</t>
  </si>
  <si>
    <t>4(11)</t>
  </si>
  <si>
    <t>5(12)</t>
  </si>
  <si>
    <t>6(13)</t>
  </si>
  <si>
    <t>7(14)</t>
  </si>
  <si>
    <t>8(15)</t>
  </si>
  <si>
    <t>9(16)</t>
  </si>
  <si>
    <t>10(17)</t>
  </si>
  <si>
    <t>11(18)</t>
  </si>
  <si>
    <t>12(19)</t>
  </si>
  <si>
    <t>13(20)</t>
  </si>
  <si>
    <t>14(21)</t>
  </si>
  <si>
    <t>15(22)</t>
  </si>
  <si>
    <t>16(23)</t>
  </si>
  <si>
    <t>17(24)</t>
  </si>
  <si>
    <r>
      <t xml:space="preserve">TABL. 1/25/.  </t>
    </r>
    <r>
      <rPr>
        <b/>
        <sz val="9"/>
        <color theme="1"/>
        <rFont val="Arial"/>
        <family val="2"/>
        <charset val="238"/>
      </rPr>
      <t>ZASOBY EKSPLOATACYJNE WÓD PODZIEMNYCH</t>
    </r>
  </si>
  <si>
    <r>
      <t xml:space="preserve">TABL. 2/26/.  </t>
    </r>
    <r>
      <rPr>
        <b/>
        <sz val="9"/>
        <color theme="1"/>
        <rFont val="Arial"/>
        <family val="2"/>
        <charset val="238"/>
      </rPr>
      <t xml:space="preserve">ZASOBY WÓD LECZNICZYCH UDOKUMENTOWANE GEOLOGICZNIE </t>
    </r>
  </si>
  <si>
    <r>
      <t xml:space="preserve">TABL. 3/27/.  </t>
    </r>
    <r>
      <rPr>
        <b/>
        <sz val="9"/>
        <color theme="1"/>
        <rFont val="Arial"/>
        <family val="2"/>
        <charset val="238"/>
      </rPr>
      <t>POBÓR WODY NA POTRZEBY GOSPODARKI NARODOWEJ I LUDNOŚCI WEDŁUG ŹRÓDEŁ POBORU</t>
    </r>
  </si>
  <si>
    <r>
      <t xml:space="preserve">TABL. 4/28/. </t>
    </r>
    <r>
      <rPr>
        <b/>
        <sz val="9"/>
        <color theme="1"/>
        <rFont val="Arial"/>
        <family val="2"/>
        <charset val="238"/>
      </rPr>
      <t xml:space="preserve"> POBÓR WODY NA POTRZEBY GOSPODARKI NARODOWEJ I LUDNOŚCI WEDŁUG ŹRÓDEŁ POBORU, PODREGIONÓW I POWIATÓW</t>
    </r>
  </si>
  <si>
    <r>
      <t xml:space="preserve">TABL. 5/29/.  </t>
    </r>
    <r>
      <rPr>
        <b/>
        <sz val="9"/>
        <color theme="1"/>
        <rFont val="Arial"/>
        <family val="2"/>
        <charset val="238"/>
      </rPr>
      <t>SIEĆ WODOCIĄGOWA I SIEĆ KANALIZACYJNA</t>
    </r>
  </si>
  <si>
    <r>
      <t xml:space="preserve">TABL. 6/30/.  </t>
    </r>
    <r>
      <rPr>
        <b/>
        <sz val="9"/>
        <color theme="1"/>
        <rFont val="Arial"/>
        <family val="2"/>
        <charset val="238"/>
      </rPr>
      <t>ZUŻYCIE WODY NA POTRZEBY GOSPODARKI NARODOWEJ I LUDNOŚCI</t>
    </r>
  </si>
  <si>
    <r>
      <t xml:space="preserve">TABL. 7/31/.  </t>
    </r>
    <r>
      <rPr>
        <b/>
        <sz val="9"/>
        <color theme="1"/>
        <rFont val="Arial"/>
        <family val="2"/>
        <charset val="238"/>
      </rPr>
      <t>ZUŻYCIE WODY W ZAKŁADACH I ICH WYPOSAŻENIE W ZAMKNIĘTE OBIEGI WODY</t>
    </r>
  </si>
  <si>
    <r>
      <t xml:space="preserve">TABL.8/32/.  </t>
    </r>
    <r>
      <rPr>
        <b/>
        <sz val="9"/>
        <color theme="1"/>
        <rFont val="Arial"/>
        <family val="2"/>
        <charset val="238"/>
      </rPr>
      <t>POBÓR I ZUŻYCIE WODY W PRZEMYŚLE</t>
    </r>
  </si>
  <si>
    <r>
      <t xml:space="preserve">TABL. 9/33/.  </t>
    </r>
    <r>
      <rPr>
        <b/>
        <sz val="9"/>
        <color theme="1"/>
        <rFont val="Arial"/>
        <family val="2"/>
        <charset val="238"/>
      </rPr>
      <t>GOSPODAROWANIE WODĄ W ZAKŁADACH WEDŁUG SEKCJI POLSKIEJ KLASYFIKACJI DZIAŁALNOŚCI W 2014 R.</t>
    </r>
    <r>
      <rPr>
        <sz val="9"/>
        <color theme="1"/>
        <rFont val="Arial"/>
        <family val="2"/>
        <charset val="238"/>
      </rPr>
      <t xml:space="preserve">
                         </t>
    </r>
    <r>
      <rPr>
        <i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A. PRZYCHÓD WODY</t>
    </r>
  </si>
  <si>
    <r>
      <t xml:space="preserve">TABL. 10/34/. </t>
    </r>
    <r>
      <rPr>
        <b/>
        <sz val="9"/>
        <color theme="1"/>
        <rFont val="Arial"/>
        <family val="2"/>
        <charset val="238"/>
      </rPr>
      <t xml:space="preserve">GOSPODAROWANIE WODĄ W ZAKŁADACH WEDŁUG PODREGIONÓW, POWIATÓW I GMIN </t>
    </r>
  </si>
  <si>
    <r>
      <t xml:space="preserve">TABL. 11/35/.  </t>
    </r>
    <r>
      <rPr>
        <b/>
        <sz val="9"/>
        <color theme="1"/>
        <rFont val="Arial"/>
        <family val="2"/>
        <charset val="238"/>
      </rPr>
      <t>MELIORACJE PODSTAWOWE</t>
    </r>
  </si>
  <si>
    <r>
      <t xml:space="preserve">TABL. 12/36/.  </t>
    </r>
    <r>
      <rPr>
        <b/>
        <sz val="9"/>
        <color theme="1"/>
        <rFont val="Arial"/>
        <family val="2"/>
        <charset val="238"/>
      </rPr>
      <t>MELIORACJE PODSTAWOWE WYMAGAJĄCE ODBUDOWY LUB MODERNIZACJI</t>
    </r>
  </si>
  <si>
    <r>
      <t xml:space="preserve">TABL. 13/37/.  </t>
    </r>
    <r>
      <rPr>
        <b/>
        <sz val="9"/>
        <color theme="1"/>
        <rFont val="Arial"/>
        <family val="2"/>
        <charset val="238"/>
      </rPr>
      <t>NAWADNIANE UŻYTKI ROLNE I GRUNTY LEŚNE ORAZ NAPEŁNIANE STAWY RYBNE</t>
    </r>
  </si>
  <si>
    <r>
      <t xml:space="preserve">TABL. 14/38/. </t>
    </r>
    <r>
      <rPr>
        <b/>
        <sz val="9"/>
        <color theme="1"/>
        <rFont val="Arial"/>
        <family val="2"/>
        <charset val="238"/>
      </rPr>
      <t xml:space="preserve"> NAWADNIANE UŻYTKI ROLNE I GRUNTY LEŚNE WEDŁUG SPOSOBU NAWADNIANIA</t>
    </r>
  </si>
  <si>
    <r>
      <t xml:space="preserve">TABL. 15/39/.  </t>
    </r>
    <r>
      <rPr>
        <b/>
        <sz val="9"/>
        <color theme="1"/>
        <rFont val="Arial"/>
        <family val="2"/>
        <charset val="238"/>
      </rPr>
      <t>ŚCIEKI PRZEMYSŁOWE I KOMUNALNE ODPROWADZONE DO WÓD LUB DO ZIEMI</t>
    </r>
  </si>
  <si>
    <r>
      <t xml:space="preserve">TABL. 16/40/.  </t>
    </r>
    <r>
      <rPr>
        <b/>
        <sz val="9"/>
        <color theme="1"/>
        <rFont val="Arial"/>
        <family val="2"/>
        <charset val="238"/>
      </rPr>
      <t xml:space="preserve">ŚCIEKI PRZEMYSŁOWE OCZYSZCZANE I NIEOCZYSZCZANE WEDŁUG PODREGIONÓW,  POWIATÓW I GMIN </t>
    </r>
  </si>
  <si>
    <r>
      <t xml:space="preserve">TABL. 17/41/.  </t>
    </r>
    <r>
      <rPr>
        <b/>
        <sz val="9"/>
        <color theme="1"/>
        <rFont val="Arial"/>
        <family val="2"/>
        <charset val="238"/>
      </rPr>
      <t xml:space="preserve">ŚCIEKI PRZEMYSŁOWE I KOMUNALNE WYMAGAJĄCE OCZYSZCZANIA ODPROWADZONE DO WÓD LUB DO ZIEMI WEDŁUG MIAST I WSI  </t>
    </r>
  </si>
  <si>
    <r>
      <t xml:space="preserve">TABL. 18/42/.  </t>
    </r>
    <r>
      <rPr>
        <b/>
        <sz val="9"/>
        <color theme="1"/>
        <rFont val="Arial"/>
        <family val="2"/>
        <charset val="238"/>
      </rPr>
      <t>ŚCIEKI PRZEMYSŁOWE I KOMUNALNE WYMAGAJĄCE OCZYSZCZANIA</t>
    </r>
    <r>
      <rPr>
        <b/>
        <i/>
        <vertAlign val="superscript"/>
        <sz val="9"/>
        <color theme="1"/>
        <rFont val="Times New Roman"/>
        <family val="1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 WEDŁUG PODREGIONÓW I POWIATÓW</t>
    </r>
  </si>
  <si>
    <r>
      <t xml:space="preserve">TABL. 19/43/. </t>
    </r>
    <r>
      <rPr>
        <b/>
        <sz val="9"/>
        <color theme="1"/>
        <rFont val="Arial"/>
        <family val="2"/>
        <charset val="238"/>
      </rPr>
      <t xml:space="preserve"> ŚCIEKI KOMUNALNE ODPROWADZONE SIECIĄ KANALIZACYJNĄ</t>
    </r>
  </si>
  <si>
    <r>
      <t xml:space="preserve">TABL. 20/44/.  </t>
    </r>
    <r>
      <rPr>
        <b/>
        <sz val="9"/>
        <color theme="1"/>
        <rFont val="Arial"/>
        <family val="2"/>
        <charset val="238"/>
      </rPr>
      <t xml:space="preserve">MIASTA O DUŻEJ SKALI ZAGROŻENIA ŚCIEKAMI </t>
    </r>
  </si>
  <si>
    <r>
      <t xml:space="preserve">TABL. 21/45/.  </t>
    </r>
    <r>
      <rPr>
        <b/>
        <sz val="9"/>
        <color theme="1"/>
        <rFont val="Arial"/>
        <family val="2"/>
        <charset val="238"/>
      </rPr>
      <t>ŚCIEKI KOMUNALNE ODPROWADZONE SIECIĄ KANALIZACYJNĄ WEDŁUG PODREGIONÓW, POWIATÓW I GMIN</t>
    </r>
  </si>
  <si>
    <r>
      <t xml:space="preserve">TABL. 22/46/. </t>
    </r>
    <r>
      <rPr>
        <b/>
        <sz val="9"/>
        <color theme="1"/>
        <rFont val="Arial"/>
        <family val="2"/>
        <charset val="238"/>
      </rPr>
      <t xml:space="preserve"> LUDNOŚĆ</t>
    </r>
    <r>
      <rPr>
        <i/>
        <vertAlign val="superscript"/>
        <sz val="9"/>
        <color theme="1"/>
        <rFont val="Times New Roman"/>
        <family val="1"/>
        <charset val="238"/>
      </rPr>
      <t>a</t>
    </r>
    <r>
      <rPr>
        <sz val="9"/>
        <color theme="1"/>
        <rFont val="Arial"/>
        <family val="2"/>
        <charset val="238"/>
      </rPr>
      <t xml:space="preserve"> </t>
    </r>
    <r>
      <rPr>
        <b/>
        <sz val="9"/>
        <color theme="1"/>
        <rFont val="Arial"/>
        <family val="2"/>
        <charset val="238"/>
      </rPr>
      <t>KORZYSTAJĄCA Z KOMUNALNYCH OCZYSZCZALNI ŚCIEKÓW WEDŁUG PODREGIONÓW, POWIATÓW I GMIN</t>
    </r>
  </si>
  <si>
    <r>
      <t xml:space="preserve">TABL. 23/47/.  </t>
    </r>
    <r>
      <rPr>
        <b/>
        <sz val="9"/>
        <color theme="1"/>
        <rFont val="Arial"/>
        <family val="2"/>
        <charset val="238"/>
      </rPr>
      <t>OCZYSZCZALNIE</t>
    </r>
    <r>
      <rPr>
        <i/>
        <vertAlign val="superscript"/>
        <sz val="9"/>
        <color theme="1"/>
        <rFont val="Times New Roman"/>
        <family val="1"/>
        <charset val="238"/>
      </rPr>
      <t>a</t>
    </r>
    <r>
      <rPr>
        <b/>
        <i/>
        <sz val="9"/>
        <color theme="1"/>
        <rFont val="Times New Roman"/>
        <family val="1"/>
        <charset val="238"/>
      </rPr>
      <t xml:space="preserve"> </t>
    </r>
    <r>
      <rPr>
        <b/>
        <sz val="9"/>
        <color theme="1"/>
        <rFont val="Arial"/>
        <family val="2"/>
        <charset val="238"/>
      </rPr>
      <t>ŚCIEKÓW KOMUNALNYCH</t>
    </r>
  </si>
  <si>
    <r>
      <t xml:space="preserve">TABL. 24/48/.  </t>
    </r>
    <r>
      <rPr>
        <b/>
        <sz val="9"/>
        <color theme="1"/>
        <rFont val="Arial"/>
        <family val="2"/>
        <charset val="238"/>
      </rPr>
      <t>OCZYSZCZALNIE ŚCIEKÓW KOMUNALNYCH WEDŁUG PODREGIONÓW,  POWIATÓW I GMIN</t>
    </r>
    <r>
      <rPr>
        <sz val="9"/>
        <color theme="1"/>
        <rFont val="Arial"/>
        <family val="2"/>
        <charset val="238"/>
      </rPr>
      <t xml:space="preserve">
                          Stan w dniu 31 XII</t>
    </r>
  </si>
  <si>
    <r>
      <t xml:space="preserve">TABL. 25/49/. </t>
    </r>
    <r>
      <rPr>
        <b/>
        <sz val="9"/>
        <color theme="1"/>
        <rFont val="Arial"/>
        <family val="2"/>
        <charset val="238"/>
      </rPr>
      <t xml:space="preserve"> OCZYSZCZALNIE ŚCIEKÓW PRZEMYSŁOWYCH</t>
    </r>
  </si>
  <si>
    <r>
      <t xml:space="preserve">TABL. 26/50/.  </t>
    </r>
    <r>
      <rPr>
        <b/>
        <sz val="9"/>
        <color theme="1"/>
        <rFont val="Arial"/>
        <family val="2"/>
        <charset val="238"/>
      </rPr>
      <t>PODCZYSZCZALNIE ŚCIEKÓW PRZEMYSŁOWYCH</t>
    </r>
  </si>
  <si>
    <r>
      <t xml:space="preserve">TABL. 27/51/. </t>
    </r>
    <r>
      <rPr>
        <b/>
        <sz val="9"/>
        <color theme="1"/>
        <rFont val="Arial"/>
        <family val="2"/>
        <charset val="238"/>
      </rPr>
      <t>OSADY Z PRZEMYSŁOWYCH I KOMUNALNYCH OCZYSZCZALNI ŚCIEKÓW</t>
    </r>
  </si>
  <si>
    <r>
      <t xml:space="preserve">TABL.28/52/. </t>
    </r>
    <r>
      <rPr>
        <b/>
        <sz val="9"/>
        <color theme="1"/>
        <rFont val="Arial"/>
        <family val="2"/>
        <charset val="238"/>
      </rPr>
      <t>ŚCIEKI PRZEMYSŁOWE OCZYSZCZANE I NIEOCZYSZCZANE</t>
    </r>
  </si>
  <si>
    <r>
      <t xml:space="preserve">TABL. 29/53/.  </t>
    </r>
    <r>
      <rPr>
        <b/>
        <sz val="9"/>
        <color theme="1"/>
        <rFont val="Arial"/>
        <family val="2"/>
        <charset val="238"/>
      </rPr>
      <t xml:space="preserve">ŚCIEKI PRZEMYSŁOWE OCZYSZCZANE I NIEOCZYSZCZANE WEDŁUG SEKCJI POLSKIEJ KLASYFIKACJI </t>
    </r>
  </si>
  <si>
    <r>
      <t xml:space="preserve">TABL. 30/54/.  </t>
    </r>
    <r>
      <rPr>
        <b/>
        <sz val="9"/>
        <color theme="1"/>
        <rFont val="Arial"/>
        <family val="2"/>
        <charset val="238"/>
      </rPr>
      <t>ŁADUNKI ZANIECZYSZCZEŃ W ŚCIEKACH KOMUNALNYCH ODPROWADZONYCH DO WÓD LUB DO ZIEMI WEDŁUG PODREGIONÓW I POWIATÓW</t>
    </r>
  </si>
  <si>
    <r>
      <t xml:space="preserve">TABL. 31/55/.  </t>
    </r>
    <r>
      <rPr>
        <b/>
        <sz val="9"/>
        <color theme="1"/>
        <rFont val="Arial"/>
        <family val="2"/>
        <charset val="238"/>
      </rPr>
      <t>ŁADUNKI ZANIECZYSZCZEŃ W ŚCIEKACH PRZEMYSŁOWYCH ODPROWADZONYCH DO WÓD LUB DO ZIEMI WEDŁUG PODREGIONÓW I POWIATÓW</t>
    </r>
  </si>
  <si>
    <t>1(25)</t>
  </si>
  <si>
    <t>2(26)</t>
  </si>
  <si>
    <t>3(27)</t>
  </si>
  <si>
    <t>4(28)</t>
  </si>
  <si>
    <t>5(29)</t>
  </si>
  <si>
    <t>6(30)</t>
  </si>
  <si>
    <t>7(31)</t>
  </si>
  <si>
    <t>8(32)</t>
  </si>
  <si>
    <t>9(33)</t>
  </si>
  <si>
    <t>10(34)</t>
  </si>
  <si>
    <t>11(35)</t>
  </si>
  <si>
    <t>12(36)</t>
  </si>
  <si>
    <t>13(37)</t>
  </si>
  <si>
    <t>14(38)</t>
  </si>
  <si>
    <t>15(39)</t>
  </si>
  <si>
    <t>16(40)</t>
  </si>
  <si>
    <t>17(41)</t>
  </si>
  <si>
    <t>18(42)</t>
  </si>
  <si>
    <t>19(43)</t>
  </si>
  <si>
    <t>20(44)</t>
  </si>
  <si>
    <t>21(45)</t>
  </si>
  <si>
    <t>22(46)</t>
  </si>
  <si>
    <t>23(47)</t>
  </si>
  <si>
    <t>24(48)</t>
  </si>
  <si>
    <t>25(49)</t>
  </si>
  <si>
    <t>26(50)</t>
  </si>
  <si>
    <t>27(51)</t>
  </si>
  <si>
    <t>28(52)</t>
  </si>
  <si>
    <t>29(53)</t>
  </si>
  <si>
    <t>30(54)</t>
  </si>
  <si>
    <t>31(55)</t>
  </si>
  <si>
    <t>32(56)</t>
  </si>
  <si>
    <r>
      <t>Zasoby eksploatacyjne w m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>/h</t>
    </r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</si>
  <si>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Zużywających wodę do produkcji. </t>
    </r>
  </si>
  <si>
    <r>
      <t xml:space="preserve">Wytwarzanie i zaopatrywanie w energię elektryczną, gaz, parę wodną i gorącą wodę </t>
    </r>
    <r>
      <rPr>
        <vertAlign val="superscript"/>
        <sz val="9"/>
        <color theme="1"/>
        <rFont val="Arial"/>
        <family val="2"/>
        <charset val="238"/>
      </rPr>
      <t xml:space="preserve">∆ </t>
    </r>
    <r>
      <rPr>
        <sz val="9"/>
        <color theme="1"/>
        <rFont val="Arial"/>
        <family val="2"/>
        <charset val="238"/>
      </rPr>
      <t xml:space="preserve">  </t>
    </r>
  </si>
  <si>
    <t>w tym z sieci wodociągowej</t>
  </si>
  <si>
    <r>
      <t xml:space="preserve">Ścieki przemysłowe i komunalne wymagające oczyszczania odprowadzone do wód lub do ziemi w dam </t>
    </r>
    <r>
      <rPr>
        <vertAlign val="superscript"/>
        <sz val="9"/>
        <color theme="1"/>
        <rFont val="Arial"/>
        <family val="2"/>
        <charset val="238"/>
      </rPr>
      <t>3</t>
    </r>
  </si>
  <si>
    <t>MIASTA</t>
  </si>
  <si>
    <r>
      <t xml:space="preserve">O G Ó Ł E M </t>
    </r>
    <r>
      <rPr>
        <sz val="9"/>
        <color theme="1"/>
        <rFont val="Arial"/>
        <family val="2"/>
        <charset val="238"/>
      </rPr>
      <t xml:space="preserve">(stan w dniu 31 XII) </t>
    </r>
  </si>
  <si>
    <r>
      <t xml:space="preserve">Biologiczne </t>
    </r>
    <r>
      <rPr>
        <sz val="9"/>
        <color theme="1"/>
        <rFont val="Arial"/>
        <family val="2"/>
        <charset val="238"/>
      </rPr>
      <t xml:space="preserve">(stan w dniu 31 XII) </t>
    </r>
  </si>
  <si>
    <r>
      <t xml:space="preserve">  </t>
    </r>
    <r>
      <rPr>
        <sz val="9"/>
        <color theme="1"/>
        <rFont val="Arial"/>
        <family val="2"/>
        <charset val="238"/>
      </rPr>
      <t>A. MONITORING I POBRANE PRÓBKI</t>
    </r>
  </si>
  <si>
    <r>
      <rPr>
        <i/>
        <sz val="9"/>
        <color theme="0"/>
        <rFont val="Arial"/>
        <family val="2"/>
        <charset val="238"/>
      </rPr>
      <t xml:space="preserve">GOSPODAROWANIE WODĄ W </t>
    </r>
    <r>
      <rPr>
        <i/>
        <sz val="9"/>
        <color theme="1"/>
        <rFont val="Arial"/>
        <family val="2"/>
        <charset val="238"/>
      </rPr>
      <t xml:space="preserve">
</t>
    </r>
    <r>
      <rPr>
        <sz val="9"/>
        <color theme="1"/>
        <rFont val="Arial"/>
        <family val="2"/>
        <charset val="238"/>
      </rPr>
      <t>B. WYKONANE OZNACZENIA</t>
    </r>
  </si>
  <si>
    <r>
      <t xml:space="preserve">TABL. 1/57/.  </t>
    </r>
    <r>
      <rPr>
        <b/>
        <sz val="9"/>
        <color theme="1"/>
        <rFont val="Arial"/>
        <family val="2"/>
        <charset val="238"/>
      </rPr>
      <t>ZAKŁADY SZCZEGÓLNIE UCIĄŻLIWE</t>
    </r>
    <r>
      <rPr>
        <i/>
        <vertAlign val="superscript"/>
        <sz val="9"/>
        <color theme="1"/>
        <rFont val="Times New Roman"/>
        <family val="1"/>
        <charset val="238"/>
      </rPr>
      <t>a</t>
    </r>
    <r>
      <rPr>
        <b/>
        <i/>
        <sz val="9"/>
        <color theme="1"/>
        <rFont val="Arial"/>
        <family val="2"/>
        <charset val="238"/>
      </rPr>
      <t xml:space="preserve"> </t>
    </r>
    <r>
      <rPr>
        <b/>
        <sz val="9"/>
        <color theme="1"/>
        <rFont val="Arial"/>
        <family val="2"/>
        <charset val="238"/>
      </rPr>
      <t>DLA CZYSTOŚCI POWIETRZA EMITUJĄCE ZANIECZYSZCZENIA POWIETRZA WEDŁUG WIELKOŚCI EMISJI ZANIECZYSZCZEŃ</t>
    </r>
  </si>
  <si>
    <r>
      <t xml:space="preserve">TABL. 2/58/.  </t>
    </r>
    <r>
      <rPr>
        <b/>
        <sz val="9"/>
        <color theme="1"/>
        <rFont val="Arial"/>
        <family val="2"/>
        <charset val="238"/>
      </rPr>
      <t>ZAKŁADY SZCZEGÓLNIE UCIĄŻLIWE DLA CZYSTOŚCI POWIETRZA EMITUJĄCE ZANIECZYSZCZENIA POWIETRZA WEDŁUG PODREGIONÓW I POWIATÓW</t>
    </r>
    <r>
      <rPr>
        <sz val="9"/>
        <color theme="1"/>
        <rFont val="Arial"/>
        <family val="2"/>
        <charset val="238"/>
      </rPr>
      <t xml:space="preserve">
                        Stan w dniu 31 XII</t>
    </r>
  </si>
  <si>
    <r>
      <t xml:space="preserve">TABL. 3/59/.  </t>
    </r>
    <r>
      <rPr>
        <b/>
        <sz val="9"/>
        <color theme="1"/>
        <rFont val="Arial"/>
        <family val="2"/>
        <charset val="238"/>
      </rPr>
      <t>EMITORY NA TERENIE ZAKŁADÓW SZCZEGÓLNIE UCIĄŻLIWYCH DLA CZYSTOŚCI POWIETRZA WEDŁUG WIELKOŚCI EMISJI</t>
    </r>
  </si>
  <si>
    <r>
      <t xml:space="preserve">TABL. 4/60/.  </t>
    </r>
    <r>
      <rPr>
        <b/>
        <sz val="9"/>
        <color theme="1"/>
        <rFont val="Arial"/>
        <family val="2"/>
        <charset val="238"/>
      </rPr>
      <t>EMISJA ZANIECZYSZCZEŃ PYŁOWYCH Z ZAKŁADÓW SZCZEGÓLNIE UCIĄŻLIWYCH DLA CZYSTOŚCI POWIETRZA</t>
    </r>
  </si>
  <si>
    <r>
      <t xml:space="preserve">TABL. 5/61/.  </t>
    </r>
    <r>
      <rPr>
        <b/>
        <sz val="9"/>
        <color theme="1"/>
        <rFont val="Arial"/>
        <family val="2"/>
        <charset val="238"/>
      </rPr>
      <t>EMISJA ZANIECZYSZCZEŃ GAZOWYCH Z ZAKŁADÓW SZCZEGÓLNIE UCIĄŻLIWYCH DLA CZYSTOŚCI POWIETRZA</t>
    </r>
  </si>
  <si>
    <r>
      <t xml:space="preserve">TABL. 6/62/. </t>
    </r>
    <r>
      <rPr>
        <b/>
        <sz val="9"/>
        <color theme="1"/>
        <rFont val="Arial"/>
        <family val="2"/>
        <charset val="238"/>
      </rPr>
      <t xml:space="preserve"> EMISJA  METALI CIĘŻKICH Z ZAKŁADÓW SZCZEGÓLNIE UCIĄŻLIWYCH DLA CZYSTOŚCI POWIETRZA</t>
    </r>
  </si>
  <si>
    <r>
      <t xml:space="preserve">TABL. 7/63/.  </t>
    </r>
    <r>
      <rPr>
        <b/>
        <sz val="9"/>
        <color theme="1"/>
        <rFont val="Arial"/>
        <family val="2"/>
        <charset val="238"/>
      </rPr>
      <t>EMISJA ZANIECZYSZCZEŃ POWIETRZA Z ZAKŁADÓW SZCZEGÓLNIE UCIĄŻLIWYCH DLA CZYSTOŚCI POWIETRZA WEDŁUG RODZAJU SUBSTANCJI</t>
    </r>
  </si>
  <si>
    <r>
      <t xml:space="preserve">TABL. 8/64/.  </t>
    </r>
    <r>
      <rPr>
        <b/>
        <sz val="9"/>
        <color theme="1"/>
        <rFont val="Arial"/>
        <family val="2"/>
        <charset val="238"/>
      </rPr>
      <t>ZANIECZYSZCZENIA ZATRZYMANE I ZNEUTRALIZOWANE W URZĄDZENIACH OCZYSZCZAJĄCYCH</t>
    </r>
  </si>
  <si>
    <r>
      <t xml:space="preserve">TABL. 9/65/.  </t>
    </r>
    <r>
      <rPr>
        <b/>
        <sz val="9"/>
        <color theme="1"/>
        <rFont val="Arial"/>
        <family val="2"/>
        <charset val="238"/>
      </rPr>
      <t xml:space="preserve">ZANIECZYSZCZENIA ZATRZYMANE I ZNEUTRALIZOWANE W URZĄDZENIACH OCZYSZCZAJĄCYCH WEDŁUG PODREGIONÓW I POWIATÓW </t>
    </r>
  </si>
  <si>
    <r>
      <t xml:space="preserve">TABL. 10/66/.  </t>
    </r>
    <r>
      <rPr>
        <b/>
        <sz val="9"/>
        <color theme="1"/>
        <rFont val="Arial"/>
        <family val="2"/>
        <charset val="238"/>
      </rPr>
      <t>EMISJA I REDUKCJA PRZEMYSŁOWYCH ZANIECZYSZCZEŃ POWIETRZA WEDŁUG SEKCJI POLSKIEJ KLASYFIKACJI DZIAŁALNOŚCI</t>
    </r>
  </si>
  <si>
    <r>
      <t>TABL. 11/67/.</t>
    </r>
    <r>
      <rPr>
        <b/>
        <sz val="9"/>
        <color theme="1"/>
        <rFont val="Arial"/>
        <family val="2"/>
        <charset val="238"/>
      </rPr>
      <t xml:space="preserve"> URZĄDZENIA DO REDUKCJI ZANIECZYSZCZEŃ POWIETRZA W ZAKŁADACH SZCZEGÓLNIE UCIĄŻLIWYCH DLA CZYSTOŚCI POWIETRZA</t>
    </r>
  </si>
  <si>
    <r>
      <t xml:space="preserve">TABL. 13/69/.  </t>
    </r>
    <r>
      <rPr>
        <b/>
        <sz val="9"/>
        <color theme="1"/>
        <rFont val="Arial"/>
        <family val="2"/>
        <charset val="238"/>
      </rPr>
      <t xml:space="preserve">ZANIECZYSZCZENIA GAZOWE I OCHRONA POWIETRZA WEDŁUG PODREGIONÓW I POWIATÓW </t>
    </r>
  </si>
  <si>
    <r>
      <t xml:space="preserve">TABL. 14/70/.  </t>
    </r>
    <r>
      <rPr>
        <b/>
        <sz val="9"/>
        <color theme="1"/>
        <rFont val="Arial"/>
        <family val="2"/>
        <charset val="238"/>
      </rPr>
      <t>STĘŻENIE OZONU W PRZYZIEMNEJ WARSTWIE ATMOSFERY</t>
    </r>
  </si>
  <si>
    <r>
      <t xml:space="preserve">TABL. 16/72/.  </t>
    </r>
    <r>
      <rPr>
        <b/>
        <sz val="9"/>
        <color theme="1"/>
        <rFont val="Arial"/>
        <family val="2"/>
        <charset val="238"/>
      </rPr>
      <t>POTENCJALNI SPRAWCY POWAŻNYCH AWARII ORAZ POWAŻNE AWARIE</t>
    </r>
  </si>
  <si>
    <t>1(57)</t>
  </si>
  <si>
    <t>2(58)</t>
  </si>
  <si>
    <t>3(59)</t>
  </si>
  <si>
    <t>4(60)</t>
  </si>
  <si>
    <t>5(61)</t>
  </si>
  <si>
    <t>6(62)</t>
  </si>
  <si>
    <t>7(63)</t>
  </si>
  <si>
    <t>8(64)</t>
  </si>
  <si>
    <t>9(65)</t>
  </si>
  <si>
    <t>10(66)</t>
  </si>
  <si>
    <t>11(67)</t>
  </si>
  <si>
    <t>12(68)</t>
  </si>
  <si>
    <t>13(69)</t>
  </si>
  <si>
    <t>14(70)</t>
  </si>
  <si>
    <t>15(71)</t>
  </si>
  <si>
    <t>16(72)</t>
  </si>
  <si>
    <t>Symbole zanieczyszczeń</t>
  </si>
  <si>
    <t>węglowodory</t>
  </si>
  <si>
    <r>
      <t xml:space="preserve">TABL. 12/68/.  </t>
    </r>
    <r>
      <rPr>
        <b/>
        <sz val="9"/>
        <color theme="1"/>
        <rFont val="Arial"/>
        <family val="2"/>
        <charset val="238"/>
      </rPr>
      <t>ZANIECZYSZCZENIA PYŁOWE I OCHRONA POWIETRZA WEDŁUG PODREGIONÓW I POWIATÓW</t>
    </r>
  </si>
  <si>
    <r>
      <t>Liczba dni 
z przekroczeniami stężenia docelowego</t>
    </r>
    <r>
      <rPr>
        <i/>
        <vertAlign val="superscript"/>
        <sz val="9"/>
        <color theme="1"/>
        <rFont val="Times New Roman"/>
        <family val="1"/>
        <charset val="238"/>
      </rPr>
      <t>a</t>
    </r>
  </si>
  <si>
    <r>
      <t>AOT40</t>
    </r>
    <r>
      <rPr>
        <i/>
        <vertAlign val="superscript"/>
        <sz val="9"/>
        <color theme="1"/>
        <rFont val="Times New Roman"/>
        <family val="1"/>
        <charset val="238"/>
      </rPr>
      <t>b</t>
    </r>
    <r>
      <rPr>
        <sz val="9"/>
        <color theme="1"/>
        <rFont val="Arial"/>
        <family val="2"/>
        <charset val="238"/>
      </rPr>
      <t xml:space="preserve"> z okresu 
maj-lipiec w µg/m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>*h</t>
    </r>
  </si>
  <si>
    <r>
      <t>8-godzinne</t>
    </r>
    <r>
      <rPr>
        <i/>
        <vertAlign val="superscript"/>
        <sz val="9"/>
        <color theme="1"/>
        <rFont val="Times New Roman"/>
        <family val="1"/>
        <charset val="238"/>
      </rPr>
      <t>c</t>
    </r>
  </si>
  <si>
    <r>
      <t>Smolary Bytnickie</t>
    </r>
    <r>
      <rPr>
        <i/>
        <vertAlign val="superscript"/>
        <sz val="10"/>
        <color theme="1"/>
        <rFont val="Times New Roman"/>
        <family val="1"/>
        <charset val="238"/>
      </rPr>
      <t>d</t>
    </r>
    <r>
      <rPr>
        <sz val="9"/>
        <color theme="1"/>
        <rFont val="Arial"/>
        <family val="2"/>
        <charset val="238"/>
      </rPr>
      <t xml:space="preserve"> </t>
    </r>
  </si>
  <si>
    <t>Potencjalni sprawcy poważnych awarii</t>
  </si>
  <si>
    <r>
      <t>Przypadki wystąpienia poważnych awarii</t>
    </r>
    <r>
      <rPr>
        <i/>
        <vertAlign val="superscript"/>
        <sz val="10"/>
        <color theme="1"/>
        <rFont val="Times New Roman"/>
        <family val="1"/>
        <charset val="238"/>
      </rPr>
      <t>a</t>
    </r>
  </si>
  <si>
    <r>
      <t xml:space="preserve">TABL. 2/74/. </t>
    </r>
    <r>
      <rPr>
        <b/>
        <sz val="9"/>
        <color theme="1"/>
        <rFont val="Arial"/>
        <family val="2"/>
        <charset val="238"/>
      </rPr>
      <t xml:space="preserve"> OBSZARY O SZCZEGÓLNYCH WALORACH PRZYRODNICZYCH PRAWNIE CHRONIONE</t>
    </r>
    <r>
      <rPr>
        <i/>
        <vertAlign val="superscript"/>
        <sz val="9"/>
        <color theme="1"/>
        <rFont val="Times New Roman"/>
        <family val="1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WEDŁUG PODREGIONÓW, POWIATÓW I GMIN 
                        </t>
    </r>
    <r>
      <rPr>
        <sz val="9"/>
        <color theme="1"/>
        <rFont val="Arial"/>
        <family val="2"/>
        <charset val="238"/>
      </rPr>
      <t>Stan w dniu 31 XII</t>
    </r>
  </si>
  <si>
    <r>
      <t xml:space="preserve">TABL. 3/75/.  </t>
    </r>
    <r>
      <rPr>
        <b/>
        <sz val="9"/>
        <color theme="1"/>
        <rFont val="Arial"/>
        <family val="2"/>
        <charset val="238"/>
      </rPr>
      <t>PARKI NARODOWE W 2014 R.</t>
    </r>
    <r>
      <rPr>
        <sz val="9"/>
        <color theme="1"/>
        <rFont val="Arial"/>
        <family val="2"/>
        <charset val="238"/>
      </rPr>
      <t xml:space="preserve">
                        Stan w dniu 31 XII</t>
    </r>
  </si>
  <si>
    <r>
      <t xml:space="preserve">TABL. 4/76/.  </t>
    </r>
    <r>
      <rPr>
        <b/>
        <sz val="9"/>
        <color theme="1"/>
        <rFont val="Arial"/>
        <family val="2"/>
        <charset val="238"/>
      </rPr>
      <t>PARKI NARODOWE WEDŁUG KATEGORII GRUNTÓW W 2014 R.</t>
    </r>
    <r>
      <rPr>
        <sz val="9"/>
        <color theme="1"/>
        <rFont val="Arial"/>
        <family val="2"/>
        <charset val="238"/>
      </rPr>
      <t xml:space="preserve">
                        Stan w dniu 31 XII</t>
    </r>
  </si>
  <si>
    <r>
      <t xml:space="preserve">TABL. 5/77/. </t>
    </r>
    <r>
      <rPr>
        <b/>
        <sz val="9"/>
        <color theme="1"/>
        <rFont val="Arial"/>
        <family val="2"/>
        <charset val="238"/>
      </rPr>
      <t xml:space="preserve"> PARKI NARODOWE WEDŁUG KATEGORII OCHRONNOŚCI W 2014 R.</t>
    </r>
    <r>
      <rPr>
        <sz val="9"/>
        <color theme="1"/>
        <rFont val="Arial"/>
        <family val="2"/>
        <charset val="238"/>
      </rPr>
      <t xml:space="preserve">
                        Stan w dniu 31 XII</t>
    </r>
  </si>
  <si>
    <r>
      <t xml:space="preserve">TABL. 6/78/.  </t>
    </r>
    <r>
      <rPr>
        <b/>
        <sz val="9"/>
        <color theme="1"/>
        <rFont val="Arial"/>
        <family val="2"/>
        <charset val="238"/>
      </rPr>
      <t>TURYSTYKA W PARKACH NARODOWYCH  W 2014 R.</t>
    </r>
  </si>
  <si>
    <r>
      <t xml:space="preserve">TABL. 7/79/.  </t>
    </r>
    <r>
      <rPr>
        <b/>
        <sz val="9"/>
        <color theme="1"/>
        <rFont val="Arial"/>
        <family val="2"/>
        <charset val="238"/>
      </rPr>
      <t>DZIAŁALNOŚĆ DYDAKTYCZNA PARKÓW NARODOWYCH W 2014 R.</t>
    </r>
  </si>
  <si>
    <r>
      <t xml:space="preserve">TABL. 8/80/.  </t>
    </r>
    <r>
      <rPr>
        <b/>
        <sz val="9"/>
        <color theme="1"/>
        <rFont val="Arial"/>
        <family val="2"/>
        <charset val="238"/>
      </rPr>
      <t>STAN LICZEBNY GŁÓWNYCH GATUNKÓW ZWIERZĄT ŁOWNYCH I CHRONIONYCH W PARKACH NARODOWYCH</t>
    </r>
  </si>
  <si>
    <r>
      <t xml:space="preserve">TABL. 9/81/.  </t>
    </r>
    <r>
      <rPr>
        <b/>
        <sz val="9"/>
        <color theme="1"/>
        <rFont val="Arial"/>
        <family val="2"/>
        <charset val="238"/>
      </rPr>
      <t>OCHRONA LASU W PARKACH NARODOWYCH W 2014 R.</t>
    </r>
  </si>
  <si>
    <r>
      <t xml:space="preserve">TABL. 10/82/.  </t>
    </r>
    <r>
      <rPr>
        <b/>
        <sz val="9"/>
        <color theme="1"/>
        <rFont val="Arial"/>
        <family val="2"/>
        <charset val="238"/>
      </rPr>
      <t>POZYSKANIE DREWNA</t>
    </r>
    <r>
      <rPr>
        <b/>
        <i/>
        <vertAlign val="superscript"/>
        <sz val="9"/>
        <color theme="1"/>
        <rFont val="Times New Roman"/>
        <family val="1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W DRAWIEŃSKIM PARKU NARODOWYM</t>
    </r>
    <r>
      <rPr>
        <b/>
        <i/>
        <vertAlign val="superscript"/>
        <sz val="9"/>
        <color theme="1"/>
        <rFont val="Times New Roman"/>
        <family val="1"/>
        <charset val="238"/>
      </rPr>
      <t>b</t>
    </r>
  </si>
  <si>
    <r>
      <t xml:space="preserve">TABL. 11/83/. </t>
    </r>
    <r>
      <rPr>
        <b/>
        <sz val="9"/>
        <color theme="1"/>
        <rFont val="Arial"/>
        <family val="2"/>
        <charset val="238"/>
      </rPr>
      <t xml:space="preserve"> REZERWATY PRZYRODY</t>
    </r>
    <r>
      <rPr>
        <sz val="9"/>
        <color theme="1"/>
        <rFont val="Arial"/>
        <family val="2"/>
        <charset val="238"/>
      </rPr>
      <t xml:space="preserve">
                            Stan w dniu 31 XII</t>
    </r>
  </si>
  <si>
    <r>
      <t xml:space="preserve">TABL. 12/84/.  </t>
    </r>
    <r>
      <rPr>
        <b/>
        <sz val="9"/>
        <color theme="1"/>
        <rFont val="Arial"/>
        <family val="2"/>
        <charset val="238"/>
      </rPr>
      <t xml:space="preserve">PARKI KRAJOBRAZOWE
                            </t>
    </r>
    <r>
      <rPr>
        <sz val="9"/>
        <color theme="1"/>
        <rFont val="Arial"/>
        <family val="2"/>
        <charset val="238"/>
      </rPr>
      <t>Stan w dniu 31 XII</t>
    </r>
  </si>
  <si>
    <r>
      <t xml:space="preserve">TABL. 13/85/.  </t>
    </r>
    <r>
      <rPr>
        <b/>
        <sz val="9"/>
        <color theme="1"/>
        <rFont val="Arial"/>
        <family val="2"/>
        <charset val="238"/>
      </rPr>
      <t xml:space="preserve">PARKI KRAJOBRAZOWE WEDŁUG KATEGORII GRUNTÓW
                            </t>
    </r>
    <r>
      <rPr>
        <sz val="9"/>
        <color theme="1"/>
        <rFont val="Arial"/>
        <family val="2"/>
        <charset val="238"/>
      </rPr>
      <t>Stan w dniu 31 XII</t>
    </r>
  </si>
  <si>
    <r>
      <t xml:space="preserve">TABL. 14/86/.  </t>
    </r>
    <r>
      <rPr>
        <b/>
        <sz val="9"/>
        <color theme="1"/>
        <rFont val="Arial"/>
        <family val="2"/>
        <charset val="238"/>
      </rPr>
      <t>OBSZARY CHRONIONEGO KRAJOBRAZU</t>
    </r>
    <r>
      <rPr>
        <i/>
        <vertAlign val="superscript"/>
        <sz val="9"/>
        <color theme="1"/>
        <rFont val="Times New Roman"/>
        <family val="1"/>
        <charset val="238"/>
      </rPr>
      <t>a</t>
    </r>
    <r>
      <rPr>
        <sz val="9"/>
        <color theme="1"/>
        <rFont val="Arial"/>
        <family val="2"/>
        <charset val="238"/>
      </rPr>
      <t xml:space="preserve">
                            Stan w dniu 31 XII</t>
    </r>
  </si>
  <si>
    <r>
      <t xml:space="preserve">TABL. 15/87/.  </t>
    </r>
    <r>
      <rPr>
        <b/>
        <sz val="9"/>
        <color theme="1"/>
        <rFont val="Arial"/>
        <family val="2"/>
        <charset val="238"/>
      </rPr>
      <t xml:space="preserve">OBSZARY CHRONIONEGO KRAJOBRAZU W 2014 R.  </t>
    </r>
    <r>
      <rPr>
        <sz val="9"/>
        <color theme="1"/>
        <rFont val="Arial"/>
        <family val="2"/>
        <charset val="238"/>
      </rPr>
      <t xml:space="preserve">
                            Stan w dniu 31 XII</t>
    </r>
  </si>
  <si>
    <r>
      <t xml:space="preserve">TABL. 16/88/.  </t>
    </r>
    <r>
      <rPr>
        <b/>
        <sz val="9"/>
        <color theme="1"/>
        <rFont val="Arial"/>
        <family val="2"/>
        <charset val="238"/>
      </rPr>
      <t>OBSZARY NATURA 2000 W 2014 R.</t>
    </r>
    <r>
      <rPr>
        <sz val="9"/>
        <color theme="1"/>
        <rFont val="Arial"/>
        <family val="2"/>
        <charset val="238"/>
      </rPr>
      <t xml:space="preserve">
                            Stan w dniu 31 XII</t>
    </r>
  </si>
  <si>
    <r>
      <t xml:space="preserve">TABL. 17/89/.  </t>
    </r>
    <r>
      <rPr>
        <b/>
        <sz val="9"/>
        <color theme="1"/>
        <rFont val="Arial"/>
        <family val="2"/>
        <charset val="238"/>
      </rPr>
      <t>INDYWIDUALNE FORMY OCHRONY PRZYRODY</t>
    </r>
    <r>
      <rPr>
        <sz val="9"/>
        <color theme="1"/>
        <rFont val="Arial"/>
        <family val="2"/>
        <charset val="238"/>
      </rPr>
      <t xml:space="preserve">
                            Stan w dniu 31 XII</t>
    </r>
  </si>
  <si>
    <r>
      <t xml:space="preserve">TABL. 18/90/.  </t>
    </r>
    <r>
      <rPr>
        <b/>
        <sz val="9"/>
        <color theme="1"/>
        <rFont val="Arial"/>
        <family val="2"/>
        <charset val="238"/>
      </rPr>
      <t>POMNIKI PRZYRODY</t>
    </r>
    <r>
      <rPr>
        <sz val="9"/>
        <color theme="1"/>
        <rFont val="Arial"/>
        <family val="2"/>
        <charset val="238"/>
      </rPr>
      <t xml:space="preserve">
                            Stan w dniu 31 XII</t>
    </r>
  </si>
  <si>
    <r>
      <t xml:space="preserve">TABL. 19/91/.  </t>
    </r>
    <r>
      <rPr>
        <b/>
        <sz val="9"/>
        <color theme="1"/>
        <rFont val="Arial"/>
        <family val="2"/>
        <charset val="238"/>
      </rPr>
      <t>PARKI I OGRODY HISTORYCZNE</t>
    </r>
    <r>
      <rPr>
        <sz val="9"/>
        <color theme="1"/>
        <rFont val="Arial"/>
        <family val="2"/>
        <charset val="238"/>
      </rPr>
      <t xml:space="preserve">
                            Stan w dniu 31 XII</t>
    </r>
  </si>
  <si>
    <r>
      <t xml:space="preserve">TABL. 20/92/.  </t>
    </r>
    <r>
      <rPr>
        <b/>
        <sz val="9"/>
        <color theme="1"/>
        <rFont val="Arial"/>
        <family val="2"/>
        <charset val="238"/>
      </rPr>
      <t>RODZINNE OGRODY DZIAŁKOWE</t>
    </r>
  </si>
  <si>
    <r>
      <t xml:space="preserve">TABL. 21/93/.  </t>
    </r>
    <r>
      <rPr>
        <b/>
        <sz val="9"/>
        <color theme="1"/>
        <rFont val="Arial"/>
        <family val="2"/>
        <charset val="238"/>
      </rPr>
      <t>WAŻNIEJSZE ZWIERZĘTA CHRONIONE</t>
    </r>
    <r>
      <rPr>
        <i/>
        <vertAlign val="superscript"/>
        <sz val="9"/>
        <color theme="1"/>
        <rFont val="Times New Roman"/>
        <family val="1"/>
        <charset val="238"/>
      </rPr>
      <t>a</t>
    </r>
    <r>
      <rPr>
        <sz val="9"/>
        <color theme="1"/>
        <rFont val="Arial"/>
        <family val="2"/>
        <charset val="238"/>
      </rPr>
      <t xml:space="preserve">
                            Stan w dniu 31 XII</t>
    </r>
  </si>
  <si>
    <r>
      <t xml:space="preserve">TABL. 22/94/. </t>
    </r>
    <r>
      <rPr>
        <b/>
        <sz val="9"/>
        <color theme="1"/>
        <rFont val="Arial"/>
        <family val="2"/>
        <charset val="238"/>
      </rPr>
      <t xml:space="preserve"> KOŁA I CZŁONKOWIE LIGI OCHRONY PRZYRODY</t>
    </r>
    <r>
      <rPr>
        <i/>
        <vertAlign val="superscript"/>
        <sz val="9"/>
        <color theme="1"/>
        <rFont val="Times New Roman"/>
        <family val="1"/>
        <charset val="238"/>
      </rPr>
      <t>a</t>
    </r>
  </si>
  <si>
    <r>
      <t xml:space="preserve">TABL. 23/95/. </t>
    </r>
    <r>
      <rPr>
        <b/>
        <sz val="9"/>
        <color theme="1"/>
        <rFont val="Arial"/>
        <family val="2"/>
        <charset val="238"/>
      </rPr>
      <t xml:space="preserve"> TERENY ZIELENI OGÓLNODOSTĘPNEJ I OSIEDLOWEJ W MIASTACH I NA WSI  </t>
    </r>
    <r>
      <rPr>
        <sz val="9"/>
        <color theme="1"/>
        <rFont val="Arial"/>
        <family val="2"/>
        <charset val="238"/>
      </rPr>
      <t xml:space="preserve">
                             Stan w dniu 31 XII</t>
    </r>
  </si>
  <si>
    <r>
      <t xml:space="preserve">TABL. 24/96/.  </t>
    </r>
    <r>
      <rPr>
        <b/>
        <sz val="9"/>
        <color theme="1"/>
        <rFont val="Arial"/>
        <family val="2"/>
        <charset val="238"/>
      </rPr>
      <t>POWIERZCHNIA GRUNTÓW LEŚNYCH I LESISTOŚĆ</t>
    </r>
    <r>
      <rPr>
        <sz val="9"/>
        <color theme="1"/>
        <rFont val="Arial"/>
        <family val="2"/>
        <charset val="238"/>
      </rPr>
      <t xml:space="preserve">
                            Stan w dniu 31 XII</t>
    </r>
  </si>
  <si>
    <t>DZIAŁ V. OCHRONA PRZYRODY I RÓŻNORODNOŚCI BIOLOGICZNEJ. LASY</t>
  </si>
  <si>
    <t>Lasy publiczne</t>
  </si>
  <si>
    <r>
      <rPr>
        <i/>
        <sz val="8"/>
        <color theme="1"/>
        <rFont val="Times New Roman"/>
        <family val="1"/>
        <charset val="238"/>
      </rPr>
      <t xml:space="preserve">a </t>
    </r>
    <r>
      <rPr>
        <sz val="8"/>
        <color theme="1"/>
        <rFont val="Arial"/>
        <family val="2"/>
        <charset val="238"/>
      </rPr>
      <t xml:space="preserve"> Łącznie z klasą do odnowienia.</t>
    </r>
  </si>
  <si>
    <t>drzewostany</t>
  </si>
  <si>
    <t>w klasie wieku</t>
  </si>
  <si>
    <t>I (1-20 lat)</t>
  </si>
  <si>
    <t>II (21-40)</t>
  </si>
  <si>
    <t>III (41-60)</t>
  </si>
  <si>
    <t>IV (61-80)</t>
  </si>
  <si>
    <t>V (81-100)</t>
  </si>
  <si>
    <r>
      <t>w klasie odnowienia</t>
    </r>
    <r>
      <rPr>
        <i/>
        <vertAlign val="superscript"/>
        <sz val="9"/>
        <color theme="1"/>
        <rFont val="Times New Roman"/>
        <family val="1"/>
        <charset val="238"/>
      </rPr>
      <t>a</t>
    </r>
    <r>
      <rPr>
        <sz val="9"/>
        <color theme="1"/>
        <rFont val="Arial"/>
        <family val="2"/>
        <charset val="238"/>
      </rPr>
      <t xml:space="preserve"> i o budowie przerębowej</t>
    </r>
  </si>
  <si>
    <r>
      <rPr>
        <b/>
        <sz val="11"/>
        <color theme="1"/>
        <rFont val="Calibri"/>
        <family val="2"/>
        <charset val="238"/>
        <scheme val="minor"/>
      </rPr>
      <t>Uwaga do tablic 25/97 - 30/102/</t>
    </r>
    <r>
      <rPr>
        <sz val="11"/>
        <color theme="1"/>
        <rFont val="Calibri"/>
        <family val="2"/>
        <charset val="238"/>
        <scheme val="minor"/>
      </rPr>
      <t xml:space="preserve">
Dane opracowano na podstawie Wielkoobszarowej Inwentaryzacji Stanu lasów przeprowadzonej w latach 2010-2014 przez Biuro Urządzania Lasu i Geodezji Leśnej.</t>
    </r>
  </si>
  <si>
    <t>Lasy prywatne</t>
  </si>
  <si>
    <t>w tym w zarządzie Lasów Państwowych</t>
  </si>
  <si>
    <t>Drzewa iglaste</t>
  </si>
  <si>
    <t xml:space="preserve"> w tym:</t>
  </si>
  <si>
    <t>sosna</t>
  </si>
  <si>
    <t>świerk</t>
  </si>
  <si>
    <t>Drzewa liściaste</t>
  </si>
  <si>
    <t>buk</t>
  </si>
  <si>
    <t>dąb</t>
  </si>
  <si>
    <t>grab</t>
  </si>
  <si>
    <t>brzoza</t>
  </si>
  <si>
    <t>olsza</t>
  </si>
  <si>
    <t>osika</t>
  </si>
  <si>
    <t>topola</t>
  </si>
  <si>
    <r>
      <t>przestoje</t>
    </r>
    <r>
      <rPr>
        <i/>
        <vertAlign val="superscript"/>
        <sz val="9"/>
        <color theme="1"/>
        <rFont val="Times New Roman"/>
        <family val="1"/>
        <charset val="238"/>
      </rPr>
      <t>b</t>
    </r>
  </si>
  <si>
    <r>
      <t>w klasie odnowienia</t>
    </r>
    <r>
      <rPr>
        <i/>
        <vertAlign val="superscript"/>
        <sz val="9"/>
        <color theme="1"/>
        <rFont val="Times New Roman"/>
        <family val="1"/>
        <charset val="238"/>
      </rPr>
      <t>c</t>
    </r>
    <r>
      <rPr>
        <sz val="9"/>
        <color theme="1"/>
        <rFont val="Arial"/>
        <family val="2"/>
        <charset val="238"/>
      </rPr>
      <t xml:space="preserve"> i o budowie przerębowej</t>
    </r>
  </si>
  <si>
    <r>
      <rPr>
        <i/>
        <sz val="8"/>
        <color theme="1"/>
        <rFont val="Times New Roman"/>
        <family val="1"/>
        <charset val="238"/>
      </rPr>
      <t xml:space="preserve">a </t>
    </r>
    <r>
      <rPr>
        <sz val="8"/>
        <color theme="1"/>
        <rFont val="Arial"/>
        <family val="2"/>
        <charset val="238"/>
      </rPr>
      <t xml:space="preserve"> W korze.</t>
    </r>
  </si>
  <si>
    <r>
      <t>Ogółem grubizna</t>
    </r>
    <r>
      <rPr>
        <i/>
        <vertAlign val="superscript"/>
        <sz val="9"/>
        <color theme="1"/>
        <rFont val="Times New Roman"/>
        <family val="1"/>
        <charset val="238"/>
      </rPr>
      <t xml:space="preserve">a </t>
    </r>
    <r>
      <rPr>
        <sz val="9"/>
        <color theme="1"/>
        <rFont val="Arial"/>
        <family val="2"/>
        <charset val="238"/>
      </rPr>
      <t>brutto</t>
    </r>
  </si>
  <si>
    <r>
      <t>Zasobność -  grubizna</t>
    </r>
    <r>
      <rPr>
        <i/>
        <vertAlign val="superscript"/>
        <sz val="9"/>
        <color theme="1"/>
        <rFont val="Times New Roman"/>
        <family val="1"/>
        <charset val="238"/>
      </rPr>
      <t xml:space="preserve">a </t>
    </r>
    <r>
      <rPr>
        <sz val="9"/>
        <color theme="1"/>
        <rFont val="Arial"/>
        <family val="2"/>
        <charset val="238"/>
      </rPr>
      <t>brutto na 1 ha powierzchni zalesionej w m</t>
    </r>
    <r>
      <rPr>
        <vertAlign val="superscript"/>
        <sz val="9"/>
        <color theme="1"/>
        <rFont val="Arial"/>
        <family val="2"/>
        <charset val="238"/>
      </rPr>
      <t>3</t>
    </r>
  </si>
  <si>
    <t>Przeciętny wiek drzewostanów w latach</t>
  </si>
  <si>
    <t>W tym w zarządzie Lasów Państwowych</t>
  </si>
  <si>
    <t>Bory</t>
  </si>
  <si>
    <t>Bory mieszane</t>
  </si>
  <si>
    <t>Lasy</t>
  </si>
  <si>
    <t>Lasy mieszane</t>
  </si>
  <si>
    <t>W HEKTARACH</t>
  </si>
  <si>
    <r>
      <t xml:space="preserve">TABL. 26/98/.  </t>
    </r>
    <r>
      <rPr>
        <b/>
        <sz val="9"/>
        <color theme="1"/>
        <rFont val="Arial"/>
        <family val="2"/>
        <charset val="238"/>
      </rPr>
      <t>POWIERZCHNIA LASÓW WEDŁUG GATUNKÓW PANUJĄCYCH (przeważających) W DRZEWOSTANIE</t>
    </r>
  </si>
  <si>
    <r>
      <t xml:space="preserve">TABL. 27/99/.  </t>
    </r>
    <r>
      <rPr>
        <b/>
        <sz val="9"/>
        <color theme="1"/>
        <rFont val="Arial"/>
        <family val="2"/>
        <charset val="238"/>
      </rPr>
      <t>ZASOBY DRZEWNE NA PNIU WEDŁUG WIEKU DRZEWOSTANÓW</t>
    </r>
  </si>
  <si>
    <r>
      <t xml:space="preserve">TABL. 28/100/.  </t>
    </r>
    <r>
      <rPr>
        <b/>
        <sz val="9"/>
        <color theme="1"/>
        <rFont val="Arial"/>
        <family val="2"/>
        <charset val="238"/>
      </rPr>
      <t>ZASOBY DRZEWNE NA PNIU WEDŁUG GATUNKÓW PANUJĄCYCH (przeważających) W DRZEWOSTANIE</t>
    </r>
  </si>
  <si>
    <r>
      <t xml:space="preserve">TABL. 30/102/.  </t>
    </r>
    <r>
      <rPr>
        <b/>
        <sz val="9"/>
        <color theme="1"/>
        <rFont val="Arial"/>
        <family val="2"/>
        <charset val="238"/>
      </rPr>
      <t>POWIERZCHNIA LASÓW  WEDŁUG TYPÓW SIEDLISKOWYCH LASU</t>
    </r>
  </si>
  <si>
    <t>Borówka czernica</t>
  </si>
  <si>
    <t>Kurki</t>
  </si>
  <si>
    <t>Podgrzybki</t>
  </si>
  <si>
    <t>Borowiki</t>
  </si>
  <si>
    <r>
      <t>TABL. 44/116/.</t>
    </r>
    <r>
      <rPr>
        <b/>
        <sz val="9"/>
        <rFont val="Arial"/>
        <family val="2"/>
        <charset val="238"/>
      </rPr>
      <t xml:space="preserve"> SKUP OWOCÓW I GRZYBÓW LEŚNYCH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sz val="9"/>
        <rFont val="Arial"/>
        <family val="2"/>
        <charset val="238"/>
      </rPr>
      <t xml:space="preserve"> WEDŁUG GATUNKÓW</t>
    </r>
  </si>
  <si>
    <r>
      <t>TABL. 45/117/.</t>
    </r>
    <r>
      <rPr>
        <b/>
        <sz val="9"/>
        <rFont val="Arial"/>
        <family val="2"/>
        <charset val="238"/>
      </rPr>
      <t xml:space="preserve"> ŚREDNIA DEFOLIACJA MONITOROWANYCH GATUNKÓW DRZEW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sz val="9"/>
        <rFont val="Arial"/>
        <family val="2"/>
        <charset val="238"/>
      </rPr>
      <t xml:space="preserve"> </t>
    </r>
  </si>
  <si>
    <t>średnia defoliacja w %</t>
  </si>
  <si>
    <r>
      <rPr>
        <i/>
        <sz val="8"/>
        <color theme="1"/>
        <rFont val="Times New Roman"/>
        <family val="1"/>
        <charset val="238"/>
      </rPr>
      <t xml:space="preserve">a </t>
    </r>
    <r>
      <rPr>
        <sz val="8"/>
        <color theme="1"/>
        <rFont val="Arial"/>
        <family val="2"/>
        <charset val="238"/>
      </rPr>
      <t xml:space="preserve"> W wieku powyżej 20 lat.</t>
    </r>
  </si>
  <si>
    <r>
      <t xml:space="preserve">TABL. 31/103/.  </t>
    </r>
    <r>
      <rPr>
        <b/>
        <sz val="9"/>
        <color theme="1"/>
        <rFont val="Arial"/>
        <family val="2"/>
        <charset val="238"/>
      </rPr>
      <t>POWIERZCHNIA GRUNTÓW LEŚNYCH I PRZEZNACZONYCH DO ZALESIENIA</t>
    </r>
    <r>
      <rPr>
        <sz val="9"/>
        <color theme="1"/>
        <rFont val="Arial"/>
        <family val="2"/>
        <charset val="238"/>
      </rPr>
      <t xml:space="preserve">
                            Stan w dniu 31 XII</t>
    </r>
  </si>
  <si>
    <r>
      <t xml:space="preserve">TABL. 32/104/.   </t>
    </r>
    <r>
      <rPr>
        <b/>
        <sz val="9"/>
        <color theme="1"/>
        <rFont val="Arial"/>
        <family val="2"/>
        <charset val="238"/>
      </rPr>
      <t>POWIERZCHNIA LASÓW OCHRONNYCH</t>
    </r>
  </si>
  <si>
    <r>
      <t xml:space="preserve">TABL. 33/105/.  </t>
    </r>
    <r>
      <rPr>
        <b/>
        <sz val="9"/>
        <color theme="1"/>
        <rFont val="Arial"/>
        <family val="2"/>
        <charset val="238"/>
      </rPr>
      <t>POWIERZCHNIA LASÓW OCHRONNYCH W ZARZĄDZIE LASÓW PAŃSTWOWYCH</t>
    </r>
    <r>
      <rPr>
        <sz val="9"/>
        <color theme="1"/>
        <rFont val="Arial"/>
        <family val="2"/>
        <charset val="238"/>
      </rPr>
      <t xml:space="preserve">
                            Stan w dniu 1 I</t>
    </r>
  </si>
  <si>
    <r>
      <t xml:space="preserve">TABL. 34/106/.  </t>
    </r>
    <r>
      <rPr>
        <b/>
        <sz val="9"/>
        <color theme="1"/>
        <rFont val="Arial"/>
        <family val="2"/>
        <charset val="238"/>
      </rPr>
      <t>WAŻNIEJSZE DANE O LEŚNICTWIE WEDŁUG PODREGIONÓW I POWIATÓW W 2014 R.</t>
    </r>
    <r>
      <rPr>
        <sz val="9"/>
        <color theme="1"/>
        <rFont val="Arial"/>
        <family val="2"/>
        <charset val="238"/>
      </rPr>
      <t xml:space="preserve">
                            Stan w dniu 31 XII</t>
    </r>
  </si>
  <si>
    <r>
      <t xml:space="preserve">TABL. 35/107/. </t>
    </r>
    <r>
      <rPr>
        <b/>
        <sz val="9"/>
        <color theme="1"/>
        <rFont val="Arial"/>
        <family val="2"/>
        <charset val="238"/>
      </rPr>
      <t xml:space="preserve"> LASY PRYWATNE WEDŁUG PODREGIONÓW I POWIATÓW W 2014 R.</t>
    </r>
    <r>
      <rPr>
        <sz val="9"/>
        <color theme="1"/>
        <rFont val="Arial"/>
        <family val="2"/>
        <charset val="238"/>
      </rPr>
      <t xml:space="preserve">
                            Stan w dniu 31 XII</t>
    </r>
  </si>
  <si>
    <r>
      <t xml:space="preserve">TABL. 36/108/. </t>
    </r>
    <r>
      <rPr>
        <b/>
        <sz val="9"/>
        <color theme="1"/>
        <rFont val="Arial"/>
        <family val="2"/>
        <charset val="238"/>
      </rPr>
      <t>LASY STANOWIĄCE WŁASNOŚĆ GMIN WEDŁUG PODREGIONÓW I POWIATÓW W 2014 R.</t>
    </r>
    <r>
      <rPr>
        <sz val="9"/>
        <color theme="1"/>
        <rFont val="Arial"/>
        <family val="2"/>
        <charset val="238"/>
      </rPr>
      <t xml:space="preserve">
                            Stan w dniu 31 XII</t>
    </r>
  </si>
  <si>
    <r>
      <t xml:space="preserve">TABL. 37/109/.  </t>
    </r>
    <r>
      <rPr>
        <b/>
        <sz val="9"/>
        <color theme="1"/>
        <rFont val="Arial"/>
        <family val="2"/>
        <charset val="238"/>
      </rPr>
      <t>ODNOWIENIA, ZALESIENIA I INNE PRACE HODOWLANE</t>
    </r>
  </si>
  <si>
    <r>
      <t xml:space="preserve">TABL. 38/110/.  </t>
    </r>
    <r>
      <rPr>
        <b/>
        <sz val="9"/>
        <color theme="1"/>
        <rFont val="Arial"/>
        <family val="2"/>
        <charset val="238"/>
      </rPr>
      <t>ODNOWIENIA I ZALESIENIA</t>
    </r>
  </si>
  <si>
    <r>
      <t xml:space="preserve">TABL. 39/111/.  </t>
    </r>
    <r>
      <rPr>
        <b/>
        <sz val="9"/>
        <color theme="1"/>
        <rFont val="Arial"/>
        <family val="2"/>
        <charset val="238"/>
      </rPr>
      <t>PRACE HODOWLANE W LASACH PRYWATNYCH WEDŁUG PODREGIONÓW I POWIATÓW</t>
    </r>
  </si>
  <si>
    <r>
      <t xml:space="preserve">TABL. 40/112/. </t>
    </r>
    <r>
      <rPr>
        <b/>
        <sz val="9"/>
        <color theme="1"/>
        <rFont val="Arial"/>
        <family val="2"/>
        <charset val="238"/>
      </rPr>
      <t xml:space="preserve"> ZADRZEWIENIA I POZYSKANIE DREWNA (GRUBIZNY) Z ZADRZEWIEŃ</t>
    </r>
  </si>
  <si>
    <r>
      <t xml:space="preserve">TABL. 41/113/.  </t>
    </r>
    <r>
      <rPr>
        <b/>
        <sz val="9"/>
        <color theme="1"/>
        <rFont val="Arial"/>
        <family val="2"/>
        <charset val="238"/>
      </rPr>
      <t>POZYSKANIE DREWNA (GRUBIZNY)</t>
    </r>
  </si>
  <si>
    <r>
      <t>TABL. 43/115/.</t>
    </r>
    <r>
      <rPr>
        <b/>
        <sz val="9"/>
        <rFont val="Arial"/>
        <family val="2"/>
        <charset val="238"/>
      </rPr>
      <t xml:space="preserve"> POZYSKANIE DREWNA W LASACH PRYWATNYCH WEDŁUG  PODREGIONÓW I POWIATÓW W 2014 R.</t>
    </r>
  </si>
  <si>
    <r>
      <t xml:space="preserve">TABL. 46/118/. </t>
    </r>
    <r>
      <rPr>
        <b/>
        <sz val="9"/>
        <color theme="1"/>
        <rFont val="Arial"/>
        <family val="2"/>
        <charset val="238"/>
      </rPr>
      <t>KOŁA I CZŁONKOWIE POLSKIEGO ZWIĄZKU ŁOWIECKIEGO ORAZ OBWODY ŁOWIECKIE</t>
    </r>
    <r>
      <rPr>
        <i/>
        <vertAlign val="superscript"/>
        <sz val="9"/>
        <color theme="1"/>
        <rFont val="Times New Roman"/>
        <family val="1"/>
        <charset val="238"/>
      </rPr>
      <t>a</t>
    </r>
    <r>
      <rPr>
        <sz val="9"/>
        <color theme="1"/>
        <rFont val="Arial"/>
        <family val="2"/>
        <charset val="238"/>
      </rPr>
      <t xml:space="preserve">
                           Stan w dniu 31 III</t>
    </r>
  </si>
  <si>
    <r>
      <t>TABL. 47/119/.</t>
    </r>
    <r>
      <rPr>
        <b/>
        <sz val="9"/>
        <rFont val="Arial"/>
        <family val="2"/>
        <charset val="238"/>
      </rPr>
      <t xml:space="preserve"> WAŻNIEJSZE ZWIERZĘTA ŁOWNE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Arial"/>
        <family val="2"/>
        <charset val="238"/>
      </rPr>
      <t xml:space="preserve">
                            Stan w dniu 10 III</t>
    </r>
  </si>
  <si>
    <r>
      <t xml:space="preserve">TABL. 48/120/.  </t>
    </r>
    <r>
      <rPr>
        <b/>
        <sz val="9"/>
        <color theme="1"/>
        <rFont val="Arial"/>
        <family val="2"/>
        <charset val="238"/>
      </rPr>
      <t>ODSTRZAŁ</t>
    </r>
    <r>
      <rPr>
        <i/>
        <vertAlign val="superscript"/>
        <sz val="9"/>
        <color theme="1"/>
        <rFont val="Times New Roman"/>
        <family val="1"/>
        <charset val="238"/>
      </rPr>
      <t>a</t>
    </r>
    <r>
      <rPr>
        <sz val="9"/>
        <color theme="1"/>
        <rFont val="Arial"/>
        <family val="2"/>
        <charset val="238"/>
      </rPr>
      <t xml:space="preserve">  </t>
    </r>
    <r>
      <rPr>
        <b/>
        <sz val="9"/>
        <color theme="1"/>
        <rFont val="Arial"/>
        <family val="2"/>
        <charset val="238"/>
      </rPr>
      <t>WAŻNIEJSZYCH ZWIERZĄT ŁOWNYCH</t>
    </r>
  </si>
  <si>
    <r>
      <t xml:space="preserve">TABL. 49/121/. </t>
    </r>
    <r>
      <rPr>
        <b/>
        <sz val="9"/>
        <color theme="1"/>
        <rFont val="Arial"/>
        <family val="2"/>
        <charset val="238"/>
      </rPr>
      <t xml:space="preserve"> LICZBA UBYTKÓW</t>
    </r>
    <r>
      <rPr>
        <b/>
        <i/>
        <vertAlign val="superscript"/>
        <sz val="9"/>
        <color theme="1"/>
        <rFont val="Times New Roman"/>
        <family val="1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 WAŻNIEJSZYCH ZWIERZĄT ŁOWNYCH W ŁOWIECKIM ROKU HODOWLANYM</t>
    </r>
    <r>
      <rPr>
        <i/>
        <vertAlign val="superscript"/>
        <sz val="9"/>
        <color theme="1"/>
        <rFont val="Times New Roman"/>
        <family val="1"/>
        <charset val="238"/>
      </rPr>
      <t>b</t>
    </r>
  </si>
  <si>
    <t xml:space="preserve"> w tym w zarządzie Lasów Państwowych </t>
  </si>
  <si>
    <t>W tym - w % ogółem - powierzchnia zalesiona</t>
  </si>
  <si>
    <t>W tym - w % ogółem - na powierzchni zalesionej</t>
  </si>
  <si>
    <r>
      <t xml:space="preserve">TABL. 25/97/.  </t>
    </r>
    <r>
      <rPr>
        <b/>
        <sz val="9"/>
        <color theme="1"/>
        <rFont val="Arial"/>
        <family val="2"/>
        <charset val="238"/>
      </rPr>
      <t>POWIERZCHNIA LASÓW WEDŁUG WIEKU DRZEWOSTANÓW</t>
    </r>
  </si>
  <si>
    <t>VI i wyższe (101 lat i więcej)</t>
  </si>
  <si>
    <r>
      <t>Ogółem grubizna</t>
    </r>
    <r>
      <rPr>
        <i/>
        <vertAlign val="superscript"/>
        <sz val="9"/>
        <color theme="1"/>
        <rFont val="Times New Roman"/>
        <family val="1"/>
        <charset val="238"/>
      </rPr>
      <t xml:space="preserve">a </t>
    </r>
    <r>
      <rPr>
        <sz val="9"/>
        <color theme="1"/>
        <rFont val="Arial"/>
        <family val="2"/>
        <charset val="238"/>
      </rPr>
      <t>brutto w tys. m</t>
    </r>
    <r>
      <rPr>
        <vertAlign val="superscript"/>
        <sz val="9"/>
        <color theme="1"/>
        <rFont val="Arial"/>
        <family val="2"/>
        <charset val="238"/>
      </rPr>
      <t>3</t>
    </r>
  </si>
  <si>
    <r>
      <t>w tys. m</t>
    </r>
    <r>
      <rPr>
        <vertAlign val="superscript"/>
        <sz val="9"/>
        <color theme="1"/>
        <rFont val="Arial"/>
        <family val="2"/>
        <charset val="238"/>
      </rPr>
      <t>3</t>
    </r>
  </si>
  <si>
    <r>
      <t xml:space="preserve">TABL. 29/101/.  </t>
    </r>
    <r>
      <rPr>
        <b/>
        <sz val="9"/>
        <color theme="1"/>
        <rFont val="Arial"/>
        <family val="2"/>
        <charset val="238"/>
      </rPr>
      <t>ZASOBNOŚĆ I PRZECIĘTNY WIEK DRZEWOSTANÓW WEDŁUG GATUNKÓW PANUJĄCYCH (przeważających)</t>
    </r>
  </si>
  <si>
    <r>
      <rPr>
        <i/>
        <sz val="8"/>
        <color theme="1"/>
        <rFont val="Calibri Light"/>
        <family val="2"/>
        <charset val="238"/>
      </rPr>
      <t>a</t>
    </r>
    <r>
      <rPr>
        <sz val="8"/>
        <color theme="1"/>
        <rFont val="Calibri Light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Dane dotyczą owoców i grzybów leśnych świeżych.</t>
    </r>
  </si>
  <si>
    <t>Ź r ó d ł o: Instytut Badawczy Leśnictwa – „Stan uszkodzenia lasów w Polsce w 2014 roku na podstawie badań monitoringowych", Biblioteka Monitoringu Środowiska, Sękocin Stary, czerwiec 2015.</t>
  </si>
  <si>
    <t>1(73)</t>
  </si>
  <si>
    <t>2(74)</t>
  </si>
  <si>
    <t>3(75)</t>
  </si>
  <si>
    <t>4(76)</t>
  </si>
  <si>
    <t>5(77)</t>
  </si>
  <si>
    <t>6(78)</t>
  </si>
  <si>
    <t>7(79)</t>
  </si>
  <si>
    <t>8(80)</t>
  </si>
  <si>
    <t>9(81)</t>
  </si>
  <si>
    <t>10(82)</t>
  </si>
  <si>
    <t>11(83)</t>
  </si>
  <si>
    <t>12(84)</t>
  </si>
  <si>
    <t>13(85)</t>
  </si>
  <si>
    <t>14(86)</t>
  </si>
  <si>
    <t>15(87)</t>
  </si>
  <si>
    <t>16(88)</t>
  </si>
  <si>
    <t>17(89)</t>
  </si>
  <si>
    <t>18(90)</t>
  </si>
  <si>
    <t>19(91)</t>
  </si>
  <si>
    <t>20(92)</t>
  </si>
  <si>
    <t>21(93)</t>
  </si>
  <si>
    <t>22(94)</t>
  </si>
  <si>
    <t>23(95)</t>
  </si>
  <si>
    <t>24(96)</t>
  </si>
  <si>
    <t>25(97)</t>
  </si>
  <si>
    <t>26(98)</t>
  </si>
  <si>
    <t>27(99)</t>
  </si>
  <si>
    <t>28(100)</t>
  </si>
  <si>
    <t>29(101)</t>
  </si>
  <si>
    <t>30(102)</t>
  </si>
  <si>
    <t>31(103)</t>
  </si>
  <si>
    <t>32(104)</t>
  </si>
  <si>
    <t>33(105)</t>
  </si>
  <si>
    <t>34(106)</t>
  </si>
  <si>
    <t>35(107)</t>
  </si>
  <si>
    <t>36(108)</t>
  </si>
  <si>
    <t>37(109)</t>
  </si>
  <si>
    <t>38(110)</t>
  </si>
  <si>
    <t>39(111)</t>
  </si>
  <si>
    <t>40(112)</t>
  </si>
  <si>
    <t>41(113)</t>
  </si>
  <si>
    <t>42(114)</t>
  </si>
  <si>
    <t>43(115)</t>
  </si>
  <si>
    <t>44(116)</t>
  </si>
  <si>
    <t>45(117)</t>
  </si>
  <si>
    <t>46(118)</t>
  </si>
  <si>
    <t>47(119)</t>
  </si>
  <si>
    <t>48(120)</t>
  </si>
  <si>
    <t>49(121)</t>
  </si>
  <si>
    <t>51(123)</t>
  </si>
  <si>
    <t>POWIERZCHNIA LASÓW WEDŁUG WIEKU DRZEWOSTANÓW</t>
  </si>
  <si>
    <t>POWIERZCHNIA LASÓW WEDŁUG GATUNKÓW PANUJĄCYCH (przeważających) W DRZEWOSTANIE</t>
  </si>
  <si>
    <t>ZASOBY DRZEWNE NA PNIU WEDŁUG WIEKU DRZEWOSTANÓW</t>
  </si>
  <si>
    <t>ZASOBY DRZEWNE NA PNIU WEDŁUG GATUNKÓW PANUJĄCYCH (przeważających) W DRZEWOSTANIE</t>
  </si>
  <si>
    <t>ZASOBNOŚĆ I PRZECIĘTNY WIEK DRZEWOSTANÓW WEDŁUG GATUNKÓW PANUJĄCYCH (przeważających)</t>
  </si>
  <si>
    <t>POWIERZCHNIA LASÓW  WEDŁUG TYPÓW SIEDLISKOWYCH LASU</t>
  </si>
  <si>
    <t>SKUP OWOCÓW I GRZYBÓW LEŚNYCH WEDŁUG GATUNKÓW</t>
  </si>
  <si>
    <t>ŚREDNIA DEFOLIACJA MONITOROWANYCH GATUNKÓW DRZEW</t>
  </si>
  <si>
    <r>
      <t xml:space="preserve">TABL. 1/73/.  </t>
    </r>
    <r>
      <rPr>
        <b/>
        <sz val="9"/>
        <color theme="1"/>
        <rFont val="Arial"/>
        <family val="2"/>
        <charset val="238"/>
      </rPr>
      <t>OBIEKTY I OBSZARY O SZCZEGÓLNYCH WALORACH PRZYRODNICZYCH PRAWNIE CHRONIONE</t>
    </r>
    <r>
      <rPr>
        <i/>
        <vertAlign val="superscript"/>
        <sz val="9"/>
        <color theme="1"/>
        <rFont val="Times New Roman"/>
        <family val="1"/>
        <charset val="238"/>
      </rPr>
      <t>a</t>
    </r>
    <r>
      <rPr>
        <vertAlign val="superscript"/>
        <sz val="9"/>
        <color theme="1"/>
        <rFont val="Arial"/>
        <family val="2"/>
        <charset val="238"/>
      </rPr>
      <t xml:space="preserve">
                                    </t>
    </r>
    <r>
      <rPr>
        <sz val="9"/>
        <color theme="1"/>
        <rFont val="Arial"/>
        <family val="2"/>
        <charset val="238"/>
      </rPr>
      <t>Stan w dniu 31 XII</t>
    </r>
  </si>
  <si>
    <t>Perkoz zausznik</t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</si>
  <si>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Wskaźniki obliczono uwzględniając powierzchnię rezerwatów przyrody, stanowisk dokumentacyjnych, zespołów przyrodniczo-krajobrazowych i użytków ekologicznych.</t>
    </r>
  </si>
  <si>
    <r>
      <rPr>
        <i/>
        <sz val="8"/>
        <color theme="1"/>
        <rFont val="Times New Roman"/>
        <family val="1"/>
        <charset val="238"/>
      </rPr>
      <t xml:space="preserve">a </t>
    </r>
    <r>
      <rPr>
        <sz val="8"/>
        <color theme="1"/>
        <rFont val="Arial"/>
        <family val="2"/>
        <charset val="238"/>
      </rPr>
      <t>Łącznie z powierzchnią rezerwatów przyrody, stanowisk dokumentacyjnych, zespołów przyrodniczo-krajobrazowych i użytków ekologicznych.</t>
    </r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</si>
  <si>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 Dane szacunkowe. </t>
    </r>
    <r>
      <rPr>
        <i/>
        <sz val="8"/>
        <color theme="1"/>
        <rFont val="Times New Roman"/>
        <family val="1"/>
        <charset val="238"/>
      </rPr>
      <t>b</t>
    </r>
    <r>
      <rPr>
        <sz val="8"/>
        <color theme="1"/>
        <rFont val="Arial"/>
        <family val="2"/>
        <charset val="238"/>
      </rPr>
      <t xml:space="preserve"> W zamkniętych ośrodkach hodowli.</t>
    </r>
  </si>
  <si>
    <r>
      <rPr>
        <i/>
        <sz val="8"/>
        <color theme="1"/>
        <rFont val="Times New Roman"/>
        <family val="1"/>
        <charset val="238"/>
      </rPr>
      <t xml:space="preserve">a </t>
    </r>
    <r>
      <rPr>
        <sz val="8"/>
        <color theme="1"/>
        <rFont val="Arial"/>
        <family val="2"/>
        <charset val="238"/>
      </rPr>
      <t xml:space="preserve">W korze. </t>
    </r>
    <r>
      <rPr>
        <i/>
        <sz val="8"/>
        <color theme="1"/>
        <rFont val="Times New Roman"/>
        <family val="1"/>
        <charset val="238"/>
      </rPr>
      <t>b</t>
    </r>
    <r>
      <rPr>
        <sz val="8"/>
        <color theme="1"/>
        <rFont val="Arial"/>
        <family val="2"/>
        <charset val="238"/>
      </rPr>
      <t xml:space="preserve"> Drzewa niewycięte w terminie przewidzianym koleją rębności. </t>
    </r>
    <r>
      <rPr>
        <i/>
        <sz val="8"/>
        <color theme="1"/>
        <rFont val="Times New Roman"/>
        <family val="1"/>
        <charset val="238"/>
      </rPr>
      <t>c</t>
    </r>
    <r>
      <rPr>
        <sz val="8"/>
        <color theme="1"/>
        <rFont val="Arial"/>
        <family val="2"/>
        <charset val="238"/>
      </rPr>
      <t xml:space="preserve"> Łącznie z klasą do odnowienia.</t>
    </r>
  </si>
  <si>
    <r>
      <t>Koła łowieckie</t>
    </r>
    <r>
      <rPr>
        <i/>
        <vertAlign val="superscript"/>
        <sz val="9"/>
        <color theme="1"/>
        <rFont val="Times New Roman"/>
        <family val="1"/>
        <charset val="238"/>
      </rPr>
      <t xml:space="preserve">b </t>
    </r>
    <r>
      <rPr>
        <sz val="9"/>
        <color theme="1"/>
        <rFont val="Arial"/>
        <family val="2"/>
        <charset val="238"/>
      </rPr>
      <t xml:space="preserve">ogółem </t>
    </r>
  </si>
  <si>
    <r>
      <t xml:space="preserve">TABL. 50/122/.  </t>
    </r>
    <r>
      <rPr>
        <b/>
        <sz val="9"/>
        <color theme="1"/>
        <rFont val="Arial"/>
        <family val="2"/>
        <charset val="238"/>
      </rPr>
      <t>SZKODNICTWO LEŚNE W LASACH POD ZARZĄDEM LASÓW PAŃSTWOWYCH</t>
    </r>
  </si>
  <si>
    <r>
      <t xml:space="preserve">TABL. 51/123/.  </t>
    </r>
    <r>
      <rPr>
        <b/>
        <sz val="9"/>
        <color theme="1"/>
        <rFont val="Arial"/>
        <family val="2"/>
        <charset val="238"/>
      </rPr>
      <t>POŻARY LASÓW</t>
    </r>
    <r>
      <rPr>
        <i/>
        <vertAlign val="superscript"/>
        <sz val="9"/>
        <color theme="1"/>
        <rFont val="Times New Roman"/>
        <family val="1"/>
        <charset val="238"/>
      </rPr>
      <t xml:space="preserve">a  </t>
    </r>
  </si>
  <si>
    <t>510122)</t>
  </si>
  <si>
    <t>W strefie oddziaływania
  przemysłu</t>
  </si>
  <si>
    <t>lasy ochronne
w % powierzchni gruntów leśnych ogółem</t>
  </si>
  <si>
    <r>
      <t xml:space="preserve">TABL. 42/114/.  </t>
    </r>
    <r>
      <rPr>
        <b/>
        <sz val="9"/>
        <color theme="1"/>
        <rFont val="Arial"/>
        <family val="2"/>
        <charset val="238"/>
      </rPr>
      <t>POZYSKANIE DREWNA</t>
    </r>
    <r>
      <rPr>
        <b/>
        <i/>
        <vertAlign val="superscript"/>
        <sz val="9"/>
        <color theme="1"/>
        <rFont val="Times New Roman"/>
        <family val="1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WEDŁUG FORM WŁASNOŚCI I SORTYMENTÓW</t>
    </r>
  </si>
  <si>
    <t>Ź r ó d ł o: dane Dyrekcji Generalnej Lasów Państwowych i Polskiego Związku Łowieckiego.</t>
  </si>
  <si>
    <t>Ź r ó d ł o: dane Regionalnej Dyrekcji Lasów Państwowych w Zielonej Górze.</t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</si>
  <si>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Łącznie z pożarami ugaszonymi bez udziału jednostek straży pożarnej.</t>
    </r>
  </si>
  <si>
    <r>
      <t xml:space="preserve">TABL. 1/124/.  </t>
    </r>
    <r>
      <rPr>
        <b/>
        <sz val="9"/>
        <color theme="1"/>
        <rFont val="Arial"/>
        <family val="2"/>
        <charset val="238"/>
      </rPr>
      <t>ODPADY WYTWORZONE W CIĄGU ROKU</t>
    </r>
  </si>
  <si>
    <r>
      <t xml:space="preserve">TABL. 2/125/.  </t>
    </r>
    <r>
      <rPr>
        <b/>
        <sz val="9"/>
        <color theme="1"/>
        <rFont val="Arial"/>
        <family val="2"/>
        <charset val="238"/>
      </rPr>
      <t>WAŻNIEJSZE DANE O ODPADACH</t>
    </r>
    <r>
      <rPr>
        <i/>
        <vertAlign val="superscript"/>
        <sz val="9"/>
        <color theme="1"/>
        <rFont val="Times New Roman"/>
        <family val="1"/>
        <charset val="238"/>
      </rPr>
      <t>a</t>
    </r>
  </si>
  <si>
    <r>
      <rPr>
        <sz val="9"/>
        <color theme="1"/>
        <rFont val="Arial"/>
        <family val="2"/>
        <charset val="238"/>
      </rPr>
      <t xml:space="preserve">TABL. 3/126/. </t>
    </r>
    <r>
      <rPr>
        <b/>
        <sz val="9"/>
        <color theme="1"/>
        <rFont val="Arial"/>
        <family val="2"/>
        <charset val="238"/>
      </rPr>
      <t xml:space="preserve"> ODPADY</t>
    </r>
    <r>
      <rPr>
        <b/>
        <i/>
        <vertAlign val="superscript"/>
        <sz val="9"/>
        <color theme="1"/>
        <rFont val="Times New Roman"/>
        <family val="1"/>
        <charset val="238"/>
      </rPr>
      <t>a</t>
    </r>
    <r>
      <rPr>
        <b/>
        <vertAlign val="superscript"/>
        <sz val="9"/>
        <color theme="1"/>
        <rFont val="Arial"/>
        <family val="2"/>
        <charset val="238"/>
      </rPr>
      <t xml:space="preserve"> </t>
    </r>
    <r>
      <rPr>
        <b/>
        <sz val="9"/>
        <color theme="1"/>
        <rFont val="Arial"/>
        <family val="2"/>
        <charset val="238"/>
      </rPr>
      <t>WYTWORZONE I NAGROMADZONE WEDŁUG RODZAJÓW W 2014 R.</t>
    </r>
  </si>
  <si>
    <r>
      <t xml:space="preserve">TABL. 4/127/.  </t>
    </r>
    <r>
      <rPr>
        <b/>
        <sz val="9"/>
        <color theme="1"/>
        <rFont val="Arial"/>
        <family val="2"/>
        <charset val="238"/>
      </rPr>
      <t>ODPADY</t>
    </r>
    <r>
      <rPr>
        <i/>
        <vertAlign val="superscript"/>
        <sz val="9"/>
        <color theme="1"/>
        <rFont val="Times New Roman"/>
        <family val="1"/>
        <charset val="238"/>
      </rPr>
      <t>a</t>
    </r>
    <r>
      <rPr>
        <sz val="9"/>
        <color theme="1"/>
        <rFont val="Arial"/>
        <family val="2"/>
        <charset val="238"/>
      </rPr>
      <t xml:space="preserve">  </t>
    </r>
    <r>
      <rPr>
        <b/>
        <sz val="9"/>
        <color theme="1"/>
        <rFont val="Arial"/>
        <family val="2"/>
        <charset val="238"/>
      </rPr>
      <t>WEDŁUG PODREGIONÓW I POWIATÓW</t>
    </r>
  </si>
  <si>
    <r>
      <t xml:space="preserve">TABL. 5/128/.  </t>
    </r>
    <r>
      <rPr>
        <b/>
        <sz val="9"/>
        <color theme="1"/>
        <rFont val="Arial"/>
        <family val="2"/>
        <charset val="238"/>
      </rPr>
      <t>ODPADY</t>
    </r>
    <r>
      <rPr>
        <i/>
        <vertAlign val="superscript"/>
        <sz val="9"/>
        <color theme="1"/>
        <rFont val="Times New Roman"/>
        <family val="1"/>
        <charset val="238"/>
      </rPr>
      <t>a</t>
    </r>
    <r>
      <rPr>
        <i/>
        <sz val="9"/>
        <color theme="1"/>
        <rFont val="Times New Roman"/>
        <family val="1"/>
        <charset val="238"/>
      </rPr>
      <t xml:space="preserve"> </t>
    </r>
    <r>
      <rPr>
        <b/>
        <sz val="9"/>
        <color theme="1"/>
        <rFont val="Arial"/>
        <family val="2"/>
        <charset val="238"/>
      </rPr>
      <t>WEDŁUG SEKCJI POLSKIEJ KLASYFIKACJI DZIAŁALNOŚCI W 2014 R.</t>
    </r>
  </si>
  <si>
    <r>
      <t xml:space="preserve">TABL. 6/129/.  </t>
    </r>
    <r>
      <rPr>
        <b/>
        <sz val="9"/>
        <color theme="1"/>
        <rFont val="Arial"/>
        <family val="2"/>
        <charset val="238"/>
      </rPr>
      <t>OSIĄGNIĘTE POZIOMY RECYKLINGU ODPADÓW OPAKOWANIOWYCH</t>
    </r>
  </si>
  <si>
    <r>
      <t xml:space="preserve">TABL. 8/131/.  </t>
    </r>
    <r>
      <rPr>
        <b/>
        <sz val="9"/>
        <color theme="1"/>
        <rFont val="Arial"/>
        <family val="2"/>
        <charset val="238"/>
      </rPr>
      <t>ODPADY KOMUNALNE STAŁE ZEBRANE</t>
    </r>
    <r>
      <rPr>
        <i/>
        <vertAlign val="superscript"/>
        <sz val="9"/>
        <color theme="1"/>
        <rFont val="Times New Roman"/>
        <family val="1"/>
        <charset val="238"/>
      </rPr>
      <t>a</t>
    </r>
  </si>
  <si>
    <r>
      <t xml:space="preserve">TABL. 9/132/.  </t>
    </r>
    <r>
      <rPr>
        <b/>
        <sz val="9"/>
        <color theme="1"/>
        <rFont val="Arial"/>
        <family val="2"/>
        <charset val="238"/>
      </rPr>
      <t>ODPADY KOMUNALNE STAŁE ZEBRANE</t>
    </r>
    <r>
      <rPr>
        <b/>
        <i/>
        <vertAlign val="superscript"/>
        <sz val="9"/>
        <color theme="1"/>
        <rFont val="Times New Roman"/>
        <family val="1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(BEZ WYSELEKCJONOWANYCH)</t>
    </r>
  </si>
  <si>
    <r>
      <t xml:space="preserve">TABL. 10/133/.  </t>
    </r>
    <r>
      <rPr>
        <b/>
        <sz val="9"/>
        <color theme="1"/>
        <rFont val="Arial"/>
        <family val="2"/>
        <charset val="238"/>
      </rPr>
      <t>KONTROLOWANE SKŁADOWISKA  (WYSYPISKA) ODPADÓW KOMUNALNYCH</t>
    </r>
  </si>
  <si>
    <r>
      <t xml:space="preserve">TABL. 11/134/. </t>
    </r>
    <r>
      <rPr>
        <b/>
        <sz val="9"/>
        <color theme="1"/>
        <rFont val="Arial"/>
        <family val="2"/>
        <charset val="238"/>
      </rPr>
      <t xml:space="preserve"> KONTROLOWANE CZYNNE SKŁADOWISKA (WYSYPISKA) ODPADÓW KOMUNALNYCH W MIASTACH I NA WSI</t>
    </r>
  </si>
  <si>
    <r>
      <t xml:space="preserve">TABL. 1/136/.  </t>
    </r>
    <r>
      <rPr>
        <b/>
        <sz val="9"/>
        <color theme="1"/>
        <rFont val="Arial"/>
        <family val="2"/>
        <charset val="238"/>
      </rPr>
      <t>MOC DAWKI PROMIENIOWANIA GAMMA</t>
    </r>
  </si>
  <si>
    <r>
      <t xml:space="preserve">TABL. 2/137/.  </t>
    </r>
    <r>
      <rPr>
        <b/>
        <sz val="9"/>
        <color theme="1"/>
        <rFont val="Arial"/>
        <family val="2"/>
        <charset val="238"/>
      </rPr>
      <t>STĘŻENIA RADIONUKLIDÓW W POWIETRZU</t>
    </r>
  </si>
  <si>
    <r>
      <t xml:space="preserve">TABL. 3/138/.  </t>
    </r>
    <r>
      <rPr>
        <b/>
        <sz val="9"/>
        <color theme="1"/>
        <rFont val="Arial"/>
        <family val="2"/>
        <charset val="238"/>
      </rPr>
      <t>HAŁAS  PRZEMYSŁOWY</t>
    </r>
    <r>
      <rPr>
        <i/>
        <vertAlign val="superscript"/>
        <sz val="9"/>
        <color theme="1"/>
        <rFont val="Times New Roman"/>
        <family val="1"/>
        <charset val="238"/>
      </rPr>
      <t>a</t>
    </r>
  </si>
  <si>
    <r>
      <t xml:space="preserve">TABL. 4/139/.  </t>
    </r>
    <r>
      <rPr>
        <b/>
        <sz val="9"/>
        <color theme="1"/>
        <rFont val="Arial"/>
        <family val="2"/>
        <charset val="238"/>
      </rPr>
      <t>HAŁAS DROGOWY W DZIEŃ W MIASTACH</t>
    </r>
    <r>
      <rPr>
        <b/>
        <i/>
        <vertAlign val="superscript"/>
        <sz val="9"/>
        <color theme="1"/>
        <rFont val="Times New Roman"/>
        <family val="1"/>
        <charset val="238"/>
      </rPr>
      <t>a</t>
    </r>
    <r>
      <rPr>
        <b/>
        <vertAlign val="superscript"/>
        <sz val="9"/>
        <color theme="1"/>
        <rFont val="Times New Roman"/>
        <family val="1"/>
        <charset val="238"/>
      </rPr>
      <t xml:space="preserve"> </t>
    </r>
  </si>
  <si>
    <r>
      <t xml:space="preserve">TABL. 12/135/.  </t>
    </r>
    <r>
      <rPr>
        <b/>
        <sz val="9"/>
        <color theme="1"/>
        <rFont val="Arial"/>
        <family val="2"/>
        <charset val="238"/>
      </rPr>
      <t xml:space="preserve">ODGAZOWYWANIE SKŁADOWISK (WYSYPISK) ODPADÓW KOMUNALNYCH </t>
    </r>
  </si>
  <si>
    <r>
      <t xml:space="preserve">TABL. 1/140/.  </t>
    </r>
    <r>
      <rPr>
        <b/>
        <sz val="9"/>
        <color theme="1"/>
        <rFont val="Arial"/>
        <family val="2"/>
        <charset val="238"/>
      </rPr>
      <t xml:space="preserve">NAKŁADY NA ŚRODKI TRWAŁE SŁUŻĄCE OCHRONIE ŚRODOWISKA I GOSPODARCE WODNEJ WEDŁUG ŹRÓDEŁ FINANSOWANIA </t>
    </r>
    <r>
      <rPr>
        <sz val="9"/>
        <color theme="1"/>
        <rFont val="Arial"/>
        <family val="2"/>
        <charset val="238"/>
      </rPr>
      <t>(ceny bieżące)</t>
    </r>
  </si>
  <si>
    <r>
      <t xml:space="preserve">TABL. 2/141/. </t>
    </r>
    <r>
      <rPr>
        <b/>
        <sz val="9"/>
        <color theme="1"/>
        <rFont val="Arial"/>
        <family val="2"/>
        <charset val="238"/>
      </rPr>
      <t xml:space="preserve"> NAKŁADY NA ŚRODKI TRWAŁE SŁUŻĄCE OCHRONIE ŚRODOWISKA I GOSPODARCE WODNEJ WEDŁUG GRUP INWESTORÓW</t>
    </r>
    <r>
      <rPr>
        <sz val="9"/>
        <color theme="1"/>
        <rFont val="Arial"/>
        <family val="2"/>
        <charset val="238"/>
      </rPr>
      <t xml:space="preserve"> (ceny bieżące)</t>
    </r>
  </si>
  <si>
    <r>
      <t xml:space="preserve">TABL.3/142/. </t>
    </r>
    <r>
      <rPr>
        <b/>
        <sz val="9"/>
        <color theme="1"/>
        <rFont val="Arial"/>
        <family val="2"/>
        <charset val="238"/>
      </rPr>
      <t xml:space="preserve"> NAKŁADY NA ŚRODKI TRWAŁE SŁUŻĄCE OCHRONIE ŚRODOWISKA I GOSPODARCE WODNEJ WEDŁUG SEKCJI POLSKIEJ KLASYFIKACJI DZIAŁALNOŚCI W 2014 R</t>
    </r>
    <r>
      <rPr>
        <sz val="9"/>
        <color theme="1"/>
        <rFont val="Arial"/>
        <family val="2"/>
        <charset val="238"/>
      </rPr>
      <t>. (ceny bieżące)</t>
    </r>
  </si>
  <si>
    <r>
      <t xml:space="preserve">TABL. 4/143/. </t>
    </r>
    <r>
      <rPr>
        <b/>
        <sz val="9"/>
        <color theme="1"/>
        <rFont val="Arial"/>
        <family val="2"/>
        <charset val="238"/>
      </rPr>
      <t xml:space="preserve"> NAKŁADY NA ŚRODKI TRWAŁE SŁUŻĄCE OCHRONIE ŚRODOWISKA I GOSPODARCE WODNEJ</t>
    </r>
    <r>
      <rPr>
        <sz val="9"/>
        <color theme="1"/>
        <rFont val="Arial"/>
        <family val="2"/>
        <charset val="238"/>
      </rPr>
      <t xml:space="preserve"> (ceny bieżące)</t>
    </r>
  </si>
  <si>
    <r>
      <t xml:space="preserve">TABL. 5/144/.  </t>
    </r>
    <r>
      <rPr>
        <b/>
        <sz val="9"/>
        <color theme="1"/>
        <rFont val="Arial"/>
        <family val="2"/>
        <charset val="238"/>
      </rPr>
      <t>NAKŁADY NA ŚRODKI TRWAŁE</t>
    </r>
    <r>
      <rPr>
        <i/>
        <vertAlign val="superscript"/>
        <sz val="9"/>
        <color theme="1"/>
        <rFont val="Times New Roman"/>
        <family val="1"/>
        <charset val="238"/>
      </rPr>
      <t>a</t>
    </r>
    <r>
      <rPr>
        <sz val="9"/>
        <color theme="1"/>
        <rFont val="Arial"/>
        <family val="2"/>
        <charset val="238"/>
      </rPr>
      <t xml:space="preserve"> </t>
    </r>
    <r>
      <rPr>
        <b/>
        <sz val="9"/>
        <color theme="1"/>
        <rFont val="Arial"/>
        <family val="2"/>
        <charset val="238"/>
      </rPr>
      <t xml:space="preserve">SŁUŻĄCE OCHRONIE ŚRODOWISKA WEDŁUG KIERUNKÓW INWESTOWANIA, PODREGIONÓW, POWIATÓW I GMIN </t>
    </r>
    <r>
      <rPr>
        <sz val="9"/>
        <color theme="1"/>
        <rFont val="Arial"/>
        <family val="2"/>
        <charset val="238"/>
      </rPr>
      <t xml:space="preserve">(ceny bieżące)  </t>
    </r>
  </si>
  <si>
    <r>
      <t xml:space="preserve">TABL. 6/145/.  </t>
    </r>
    <r>
      <rPr>
        <b/>
        <sz val="9"/>
        <color theme="1"/>
        <rFont val="Arial"/>
        <family val="2"/>
        <charset val="238"/>
      </rPr>
      <t>NAKŁADY NA ŚRODKI TRWAŁE</t>
    </r>
    <r>
      <rPr>
        <i/>
        <vertAlign val="superscript"/>
        <sz val="9"/>
        <color theme="1"/>
        <rFont val="Times New Roman"/>
        <family val="1"/>
        <charset val="238"/>
      </rPr>
      <t>a</t>
    </r>
    <r>
      <rPr>
        <i/>
        <sz val="9"/>
        <color theme="1"/>
        <rFont val="Times New Roman"/>
        <family val="1"/>
        <charset val="238"/>
      </rPr>
      <t xml:space="preserve"> </t>
    </r>
    <r>
      <rPr>
        <b/>
        <sz val="9"/>
        <color theme="1"/>
        <rFont val="Arial"/>
        <family val="2"/>
        <charset val="238"/>
      </rPr>
      <t xml:space="preserve">SŁUŻĄCE GOSPODARCE WODNEJ WEDŁUG KIERUNKÓW INWESTOWANIA, PODREGIONÓW, POWIATÓW I GMIN </t>
    </r>
    <r>
      <rPr>
        <sz val="9"/>
        <color theme="1"/>
        <rFont val="Arial"/>
        <family val="2"/>
        <charset val="238"/>
      </rPr>
      <t xml:space="preserve">(ceny bieżące)  </t>
    </r>
  </si>
  <si>
    <r>
      <t xml:space="preserve">TABL. 7/146/.  </t>
    </r>
    <r>
      <rPr>
        <b/>
        <sz val="9"/>
        <color theme="1"/>
        <rFont val="Arial"/>
        <family val="2"/>
        <charset val="238"/>
      </rPr>
      <t>EFEKTY RZECZOWE UZYSKANE W WYNIKU PRZEKAZANIA DO UŻYTKU INWESTYCJI OCHRONY ŚRODOWISKA I GOSPODARKI WODNEJ</t>
    </r>
  </si>
  <si>
    <r>
      <t xml:space="preserve">TABL. 8/147/.  </t>
    </r>
    <r>
      <rPr>
        <b/>
        <sz val="9"/>
        <color theme="1"/>
        <rFont val="Arial"/>
        <family val="2"/>
        <charset val="238"/>
      </rPr>
      <t>STAN WYPOSAŻENIA WSI W NIEKTÓRE URZĄDZENIA I OBIEKTY OCHRONY ŚRODOWISKA I GOSPODARKI WODNEJ</t>
    </r>
  </si>
  <si>
    <r>
      <t xml:space="preserve">TABL. 9/148/.  </t>
    </r>
    <r>
      <rPr>
        <b/>
        <sz val="9"/>
        <color theme="1"/>
        <rFont val="Arial"/>
        <family val="2"/>
        <charset val="238"/>
      </rPr>
      <t>NAKŁADY INWESTYCYJNE NA OCHRONĘ ŚRODOWISKA I GOSPODARKĘ WODNĄ NA WSI WEDŁUG INWESTORÓW</t>
    </r>
    <r>
      <rPr>
        <sz val="9"/>
        <color theme="1"/>
        <rFont val="Arial"/>
        <family val="2"/>
        <charset val="238"/>
      </rPr>
      <t xml:space="preserve">  (ceny bieżące)</t>
    </r>
  </si>
  <si>
    <r>
      <t xml:space="preserve">TABL. 11/150/.  </t>
    </r>
    <r>
      <rPr>
        <b/>
        <sz val="9"/>
        <color theme="1"/>
        <rFont val="Arial"/>
        <family val="2"/>
        <charset val="238"/>
      </rPr>
      <t xml:space="preserve">NAKŁADY INWESTYCYJNE NA MAŁĄ RETENCJĘ WODNĄ
                            </t>
    </r>
    <r>
      <rPr>
        <i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A. KIERUNKI INWESTOWANIA</t>
    </r>
  </si>
  <si>
    <r>
      <t xml:space="preserve">TABL. 12/151/.  </t>
    </r>
    <r>
      <rPr>
        <b/>
        <sz val="9"/>
        <color theme="1"/>
        <rFont val="Arial"/>
        <family val="2"/>
        <charset val="238"/>
      </rPr>
      <t xml:space="preserve">EFEKTY RZECZOWE INWESTYCJI MAŁEJ RETENCJI WODNEJ </t>
    </r>
  </si>
  <si>
    <r>
      <t xml:space="preserve">TABL. 13/152/. </t>
    </r>
    <r>
      <rPr>
        <b/>
        <sz val="9"/>
        <color theme="1"/>
        <rFont val="Arial"/>
        <family val="2"/>
        <charset val="238"/>
      </rPr>
      <t xml:space="preserve"> KREDYTY PROEKOLOGICZNE UDZIELONE PRZEZ BANK OCHRONY ŚRODOWISKA S.A. WE WSPÓŁPRACY Z WFOŚiGW</t>
    </r>
    <r>
      <rPr>
        <i/>
        <vertAlign val="superscript"/>
        <sz val="9"/>
        <color theme="1"/>
        <rFont val="Times New Roman"/>
        <family val="1"/>
        <charset val="238"/>
      </rPr>
      <t>a</t>
    </r>
  </si>
  <si>
    <r>
      <t xml:space="preserve">TABL. 14/153/. </t>
    </r>
    <r>
      <rPr>
        <b/>
        <sz val="9"/>
        <color theme="1"/>
        <rFont val="Arial"/>
        <family val="2"/>
        <charset val="238"/>
      </rPr>
      <t xml:space="preserve"> KOMERCYJNE KREDYTY</t>
    </r>
    <r>
      <rPr>
        <i/>
        <vertAlign val="superscript"/>
        <sz val="9"/>
        <color theme="1"/>
        <rFont val="Times New Roman"/>
        <family val="1"/>
        <charset val="238"/>
      </rPr>
      <t>a</t>
    </r>
    <r>
      <rPr>
        <sz val="9"/>
        <color theme="1"/>
        <rFont val="Arial"/>
        <family val="2"/>
        <charset val="238"/>
      </rPr>
      <t xml:space="preserve"> </t>
    </r>
    <r>
      <rPr>
        <b/>
        <sz val="9"/>
        <color theme="1"/>
        <rFont val="Arial"/>
        <family val="2"/>
        <charset val="238"/>
      </rPr>
      <t>PROEKOLOGICZNE UDZIELONE PRZEZ BANK OCHRONY ŚRODOWISKA S.A.</t>
    </r>
  </si>
  <si>
    <r>
      <t xml:space="preserve">TABL. 15/154/. </t>
    </r>
    <r>
      <rPr>
        <b/>
        <sz val="9"/>
        <color theme="1"/>
        <rFont val="Arial"/>
        <family val="2"/>
        <charset val="238"/>
      </rPr>
      <t xml:space="preserve">REALIZACJA INWESTYCJI OCHRONY ŚRODOWISKA I GOSPODARKI WODNEJ NA WSI </t>
    </r>
  </si>
  <si>
    <r>
      <t xml:space="preserve">TABL. 16/155/. </t>
    </r>
    <r>
      <rPr>
        <b/>
        <sz val="9"/>
        <color theme="1"/>
        <rFont val="Arial"/>
        <family val="2"/>
        <charset val="238"/>
      </rPr>
      <t xml:space="preserve">OPŁATY ZA KORZYSTANIE ZE ŚRODOWISKA I INNE WPŁYWY NA OCHRONĘ ŚRODOWISKA I GOSPODARKĘ WODNĄ </t>
    </r>
  </si>
  <si>
    <r>
      <t xml:space="preserve">TABL. 17/156/. </t>
    </r>
    <r>
      <rPr>
        <b/>
        <sz val="9"/>
        <color theme="1"/>
        <rFont val="Arial"/>
        <family val="2"/>
        <charset val="238"/>
      </rPr>
      <t xml:space="preserve"> WPŁYWY NA WOJEWÓDZKI FUNDUSZ OCHRONY ŚRODOWISKA I GOSPODARKI WODNEJ</t>
    </r>
  </si>
  <si>
    <r>
      <t xml:space="preserve">TABL. 18/157/. </t>
    </r>
    <r>
      <rPr>
        <b/>
        <sz val="9"/>
        <color theme="1"/>
        <rFont val="Arial"/>
        <family val="2"/>
        <charset val="238"/>
      </rPr>
      <t>WYDATKI WOJEWÓDZKIEGO FUNDUSZU OCHRONY ŚRODOWISKA I GOSPODARKI WODNEJ</t>
    </r>
  </si>
  <si>
    <r>
      <t xml:space="preserve">TABL. 19/158/. </t>
    </r>
    <r>
      <rPr>
        <b/>
        <sz val="9"/>
        <color theme="1"/>
        <rFont val="Arial"/>
        <family val="2"/>
        <charset val="238"/>
      </rPr>
      <t xml:space="preserve">KIERUNKI FINANSOWANIA WOJEWÓDZKIEGO FUNDUSZU OCHRONY ŚRODOWISKA I GOSPODARKI WODNEJ </t>
    </r>
  </si>
  <si>
    <r>
      <t>TABL. 20/159/.</t>
    </r>
    <r>
      <rPr>
        <b/>
        <sz val="9"/>
        <color theme="1"/>
        <rFont val="Arial"/>
        <family val="2"/>
        <charset val="238"/>
      </rPr>
      <t xml:space="preserve"> WPŁYWY NA OCHRONĘ ŚRODOWISKA I GOSPODARKĘ WODNĄ Z TYTUŁU KAR </t>
    </r>
  </si>
  <si>
    <r>
      <t>TABL. 21/160/.</t>
    </r>
    <r>
      <rPr>
        <b/>
        <sz val="9"/>
        <color theme="1"/>
        <rFont val="Arial"/>
        <family val="2"/>
        <charset val="238"/>
      </rPr>
      <t xml:space="preserve"> REDYSTRYBUCJA WPŁYWÓW Z TYTUŁU KAR NA OCHRONĘ ŚRODOWISKA I GOSPODARKĘ WODNĄ </t>
    </r>
  </si>
  <si>
    <r>
      <t>TABL. 22/161/.</t>
    </r>
    <r>
      <rPr>
        <b/>
        <sz val="9"/>
        <color theme="1"/>
        <rFont val="Arial"/>
        <family val="2"/>
        <charset val="238"/>
      </rPr>
      <t xml:space="preserve"> GOSPODAROWANIE POWIATOWYMI ŚRODKAMI OCHRONY ŚRODOWISKA I GOSPODARKI WODNEJ </t>
    </r>
  </si>
  <si>
    <r>
      <t>TABL. 23/162/.</t>
    </r>
    <r>
      <rPr>
        <b/>
        <sz val="9"/>
        <color theme="1"/>
        <rFont val="Arial"/>
        <family val="2"/>
        <charset val="238"/>
      </rPr>
      <t xml:space="preserve"> GOSPODAROWANIE GMINNYMI ŚRODKAMI OCHRONY ŚRODOWISKA I GOSPODARKI WODNEJ </t>
    </r>
  </si>
  <si>
    <r>
      <t>TABL. 24/163/.</t>
    </r>
    <r>
      <rPr>
        <b/>
        <sz val="9"/>
        <color theme="1"/>
        <rFont val="Arial"/>
        <family val="2"/>
        <charset val="238"/>
      </rPr>
      <t xml:space="preserve"> OPŁATY PRODUKTOWE – WPŁYWY I REDYSTRYBUCJA</t>
    </r>
  </si>
  <si>
    <r>
      <t>TABL. 25/164/.</t>
    </r>
    <r>
      <rPr>
        <b/>
        <sz val="9"/>
        <color theme="1"/>
        <rFont val="Arial"/>
        <family val="2"/>
        <charset val="238"/>
      </rPr>
      <t xml:space="preserve"> WYSOKOŚĆ OPŁATY PRODUKTOWEJ OGÓŁEM WPŁACONEJ DO URZĘDU MARSZAŁKOWSKIEGO</t>
    </r>
  </si>
  <si>
    <r>
      <t xml:space="preserve">TABL. 26/165/.  </t>
    </r>
    <r>
      <rPr>
        <b/>
        <sz val="9"/>
        <color theme="1"/>
        <rFont val="Arial"/>
        <family val="2"/>
        <charset val="238"/>
      </rPr>
      <t>GROMADZENIE ŚRODKÓW PIENIĘŻNYCH Z TYTUŁU OCHRONY GRUNTÓW ROLNYCH I LEŚNYCH</t>
    </r>
  </si>
  <si>
    <r>
      <t xml:space="preserve">TABL. 27/166/. </t>
    </r>
    <r>
      <rPr>
        <b/>
        <sz val="9"/>
        <color theme="1"/>
        <rFont val="Arial"/>
        <family val="2"/>
        <charset val="238"/>
      </rPr>
      <t xml:space="preserve"> WPŁYWY I GOSPODAROWANIE ŚRODKAMI PIENIĘŻNYMI Z TYTUŁU OCHRONY GRUNTÓW ROLNYCH I LEŚNYCH</t>
    </r>
  </si>
  <si>
    <r>
      <t xml:space="preserve">TABL. 28/167/.  </t>
    </r>
    <r>
      <rPr>
        <b/>
        <sz val="9"/>
        <color theme="1"/>
        <rFont val="Arial"/>
        <family val="2"/>
        <charset val="238"/>
      </rPr>
      <t>PRACE I PRZEDSIĘWZIĘCIA ZREALIZOWANE W OPARCIU O ŚRODKI PIENIĘŻNE Z TYTUŁU OCHRONY GRUNTÓW ROLNYCH I LEŚNYCH</t>
    </r>
  </si>
  <si>
    <r>
      <t>Grunty przeznaczone do zalesienia</t>
    </r>
    <r>
      <rPr>
        <i/>
        <vertAlign val="superscript"/>
        <sz val="9"/>
        <color theme="1"/>
        <rFont val="Arial"/>
        <family val="2"/>
        <charset val="238"/>
      </rPr>
      <t>a</t>
    </r>
  </si>
  <si>
    <t>1(124)</t>
  </si>
  <si>
    <t>2(125)</t>
  </si>
  <si>
    <t>3(126)</t>
  </si>
  <si>
    <t>4(127)</t>
  </si>
  <si>
    <t>5(128)</t>
  </si>
  <si>
    <t>6(129)</t>
  </si>
  <si>
    <t>7(130)</t>
  </si>
  <si>
    <t>8(131)</t>
  </si>
  <si>
    <t>9(132)</t>
  </si>
  <si>
    <t>10(133)</t>
  </si>
  <si>
    <t>11(134)</t>
  </si>
  <si>
    <t>12(135)</t>
  </si>
  <si>
    <r>
      <t>Niezrekultywowane</t>
    </r>
    <r>
      <rPr>
        <i/>
        <vertAlign val="superscript"/>
        <sz val="9"/>
        <color theme="1"/>
        <rFont val="Times New Roman"/>
        <family val="1"/>
        <charset val="238"/>
      </rPr>
      <t>b</t>
    </r>
    <r>
      <rPr>
        <sz val="9"/>
        <color theme="1"/>
        <rFont val="Arial"/>
        <family val="2"/>
        <charset val="238"/>
      </rPr>
      <t xml:space="preserve"> tereny składowania odpadów w ha</t>
    </r>
  </si>
  <si>
    <r>
      <rPr>
        <i/>
        <sz val="8"/>
        <color theme="1"/>
        <rFont val="Times New Roman"/>
        <family val="1"/>
        <charset val="238"/>
      </rPr>
      <t xml:space="preserve">a </t>
    </r>
    <r>
      <rPr>
        <sz val="8"/>
        <color theme="1"/>
        <rFont val="Arial"/>
        <family val="2"/>
        <charset val="238"/>
      </rPr>
      <t xml:space="preserve"> Z wyłączeniem odpadów komunalnych.  </t>
    </r>
    <r>
      <rPr>
        <i/>
        <sz val="8"/>
        <color theme="1"/>
        <rFont val="Times New Roman"/>
        <family val="1"/>
        <charset val="238"/>
      </rPr>
      <t xml:space="preserve">b </t>
    </r>
    <r>
      <rPr>
        <sz val="8"/>
        <color theme="1"/>
        <rFont val="Arial"/>
        <family val="2"/>
        <charset val="238"/>
      </rPr>
      <t xml:space="preserve">Stan w końcu roku. </t>
    </r>
    <r>
      <rPr>
        <i/>
        <sz val="8"/>
        <color theme="1"/>
        <rFont val="Times New Roman"/>
        <family val="1"/>
        <charset val="238"/>
      </rPr>
      <t xml:space="preserve"> c </t>
    </r>
    <r>
      <rPr>
        <sz val="8"/>
        <color theme="1"/>
        <rFont val="Arial"/>
        <family val="2"/>
        <charset val="238"/>
      </rPr>
      <t xml:space="preserve">Na terenach własnych. </t>
    </r>
    <r>
      <rPr>
        <i/>
        <sz val="8"/>
        <color theme="1"/>
        <rFont val="Times New Roman"/>
        <family val="1"/>
        <charset val="238"/>
      </rPr>
      <t xml:space="preserve">d </t>
    </r>
    <r>
      <rPr>
        <sz val="8"/>
        <color theme="1"/>
        <rFont val="Arial"/>
        <family val="2"/>
        <charset val="238"/>
      </rPr>
      <t xml:space="preserve"> We własnym zakresie przez wytwórcę. </t>
    </r>
    <r>
      <rPr>
        <i/>
        <sz val="8"/>
        <color theme="1"/>
        <rFont val="Times New Roman"/>
        <family val="1"/>
        <charset val="238"/>
      </rPr>
      <t xml:space="preserve">e </t>
    </r>
    <r>
      <rPr>
        <sz val="8"/>
        <color theme="1"/>
        <rFont val="Arial"/>
        <family val="2"/>
        <charset val="238"/>
      </rPr>
      <t>Na składowiskach (wysypiskach, hałdach i stawach osadowych) własnych i innych.</t>
    </r>
  </si>
  <si>
    <t>Odpady z budowy, remontów 
  i demontażu obiektów budowlanych
  oraz infrastruktury drogowej 
  (włączając glebę i ziemię z terenów 
  zanieczyszczonych)</t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</si>
  <si>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Z wyłączeniem odpadów komunalnych. </t>
    </r>
    <r>
      <rPr>
        <i/>
        <sz val="8"/>
        <color theme="1"/>
        <rFont val="Times New Roman"/>
        <family val="1"/>
        <charset val="238"/>
      </rPr>
      <t>b</t>
    </r>
    <r>
      <rPr>
        <sz val="8"/>
        <color theme="1"/>
        <rFont val="Arial"/>
        <family val="2"/>
        <charset val="238"/>
      </rPr>
      <t xml:space="preserve"> Na składowiskach (wysypiskach, hałdach, stawach osadowych) własnych. </t>
    </r>
    <r>
      <rPr>
        <sz val="8"/>
        <color theme="1"/>
        <rFont val="Times New Roman"/>
        <family val="1"/>
        <charset val="238"/>
      </rPr>
      <t>c</t>
    </r>
    <r>
      <rPr>
        <sz val="8"/>
        <color theme="1"/>
        <rFont val="Arial"/>
        <family val="2"/>
        <charset val="238"/>
      </rPr>
      <t xml:space="preserve"> We własnym zakresie przez wytwórcę. </t>
    </r>
    <r>
      <rPr>
        <i/>
        <sz val="8"/>
        <color theme="1"/>
        <rFont val="Times New Roman"/>
        <family val="1"/>
        <charset val="238"/>
      </rPr>
      <t>d</t>
    </r>
    <r>
      <rPr>
        <sz val="8"/>
        <color theme="1"/>
        <rFont val="Arial"/>
        <family val="2"/>
        <charset val="238"/>
      </rPr>
      <t xml:space="preserve"> Na składowiskach (wysypiskach, hałdach, stawach osadowych) własnych i innych.</t>
    </r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</si>
  <si>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Wysoki wskaźnik rocznych poziomów odzysku i recyklingu (przewyższający 100%) wynika z uwzględnienia – oprócz odpadów poddanych odzyskowi i recyklingowi w danym roku sprawozdawczym – również tzw. nadwyżki z roku poprzedniego. Nadwyżka ta oznacza osiągniętą przez przedsiębiorców i organizacje odzysku wielkość odzysku i recyklingu przekraczającą wymagany w danym roku poziom.</t>
    </r>
  </si>
  <si>
    <t>1(136)</t>
  </si>
  <si>
    <t>2(137)</t>
  </si>
  <si>
    <t>3(138)</t>
  </si>
  <si>
    <t>4(139)</t>
  </si>
  <si>
    <t>1(140)</t>
  </si>
  <si>
    <t>2(141)</t>
  </si>
  <si>
    <t>3(142)</t>
  </si>
  <si>
    <t>4(143)</t>
  </si>
  <si>
    <t>5(144)</t>
  </si>
  <si>
    <t>6(145)</t>
  </si>
  <si>
    <t>7(146)</t>
  </si>
  <si>
    <t>8(147)</t>
  </si>
  <si>
    <t>9(148)</t>
  </si>
  <si>
    <t>10(149)</t>
  </si>
  <si>
    <t>11(150)</t>
  </si>
  <si>
    <t>12(151)</t>
  </si>
  <si>
    <t>13(152)</t>
  </si>
  <si>
    <t>14(153)</t>
  </si>
  <si>
    <t>15(154)</t>
  </si>
  <si>
    <t>16(155)</t>
  </si>
  <si>
    <t>17(156)</t>
  </si>
  <si>
    <t>18(157)</t>
  </si>
  <si>
    <t>19(158)</t>
  </si>
  <si>
    <t>20(159)</t>
  </si>
  <si>
    <t>21(160)</t>
  </si>
  <si>
    <t>22(161)</t>
  </si>
  <si>
    <t>23(162)</t>
  </si>
  <si>
    <t>24(163)</t>
  </si>
  <si>
    <t>25(164)</t>
  </si>
  <si>
    <t>26(165)</t>
  </si>
  <si>
    <t>27(166)</t>
  </si>
  <si>
    <t>28(167)</t>
  </si>
  <si>
    <t xml:space="preserve">NAKŁADY NA ŚRODKI TRWAŁE SŁUŻĄCE OCHRONIE ŚRODOWISKA WEDŁUG KIERUNKÓW INWESTOWANIA, PODREGIONÓW, POWIATÓW I GMIN (ceny bieżące)  </t>
  </si>
  <si>
    <t xml:space="preserve">NAKŁADY NA ŚRODKI TRWAŁE SŁUŻĄCE GOSPODARCE WODNEJ WEDŁUG KIERUNKÓW INWESTOWANIA, PODREGIONÓW, POWIATÓW I GMIN (ceny bieżące)  </t>
  </si>
  <si>
    <t xml:space="preserve">Działalność profesjonalna, naukowa i techniczna </t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</si>
  <si>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Liczba równoważnych mieszkańców według dokumentacji technicznej lub wyliczona (w przypadku braku) dzieląc przyjęty w tej dokumentacji dobowy ładunek BZT</t>
    </r>
    <r>
      <rPr>
        <vertAlign val="subscript"/>
        <sz val="8"/>
        <color theme="1"/>
        <rFont val="Arial"/>
        <family val="2"/>
        <charset val="238"/>
      </rPr>
      <t>5</t>
    </r>
    <r>
      <rPr>
        <sz val="8"/>
        <color theme="1"/>
        <rFont val="Arial"/>
        <family val="2"/>
        <charset val="238"/>
      </rPr>
      <t xml:space="preserve"> w ściekach dopływających do oczyszczalni przez ładunek BZT</t>
    </r>
    <r>
      <rPr>
        <vertAlign val="subscript"/>
        <sz val="8"/>
        <color theme="1"/>
        <rFont val="Arial"/>
        <family val="2"/>
        <charset val="238"/>
      </rPr>
      <t>5</t>
    </r>
    <r>
      <rPr>
        <sz val="8"/>
        <color theme="1"/>
        <rFont val="Arial"/>
        <family val="2"/>
        <charset val="238"/>
      </rPr>
      <t xml:space="preserve"> pochodzący od 1 mieszkańca, tj. 60 g O</t>
    </r>
    <r>
      <rPr>
        <vertAlign val="sub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/dobę. </t>
    </r>
    <r>
      <rPr>
        <i/>
        <sz val="8"/>
        <color theme="1"/>
        <rFont val="Times New Roman"/>
        <family val="1"/>
        <charset val="238"/>
      </rPr>
      <t>b</t>
    </r>
    <r>
      <rPr>
        <sz val="8"/>
        <color theme="1"/>
        <rFont val="Arial"/>
        <family val="2"/>
        <charset val="238"/>
      </rPr>
      <t xml:space="preserve"> Bez chemicznych. </t>
    </r>
    <r>
      <rPr>
        <i/>
        <sz val="8"/>
        <color theme="1"/>
        <rFont val="Times New Roman"/>
        <family val="1"/>
        <charset val="238"/>
      </rPr>
      <t xml:space="preserve">c </t>
    </r>
    <r>
      <rPr>
        <sz val="8"/>
        <color theme="1"/>
        <rFont val="Arial"/>
        <family val="2"/>
        <charset val="238"/>
      </rPr>
      <t xml:space="preserve">Z wyłączeniem odpadów komunalnych. </t>
    </r>
    <r>
      <rPr>
        <i/>
        <sz val="8"/>
        <color theme="1"/>
        <rFont val="Times New Roman"/>
        <family val="1"/>
        <charset val="238"/>
      </rPr>
      <t>d</t>
    </r>
    <r>
      <rPr>
        <sz val="8"/>
        <color theme="1"/>
        <rFont val="Arial"/>
        <family val="2"/>
        <charset val="238"/>
      </rPr>
      <t xml:space="preserve"> Bez ujęć w energetyce zawodowej. e Łącznie z siecią realizowaną na terenie wsi.</t>
    </r>
  </si>
  <si>
    <r>
      <t>Administrowanie i działalność wspierająca</t>
    </r>
    <r>
      <rPr>
        <vertAlign val="superscript"/>
        <sz val="9"/>
        <color theme="1"/>
        <rFont val="Arial"/>
        <family val="2"/>
        <charset val="238"/>
      </rPr>
      <t xml:space="preserve">Δ </t>
    </r>
  </si>
  <si>
    <t>w  tym:</t>
  </si>
  <si>
    <t xml:space="preserve">  przetwórstwo przemysłowe </t>
  </si>
  <si>
    <r>
      <t xml:space="preserve">  dostawa wody; gospodarowanie ściekami i odpadami; rekultywacja </t>
    </r>
    <r>
      <rPr>
        <vertAlign val="superscript"/>
        <sz val="9"/>
        <color theme="1"/>
        <rFont val="Arial"/>
        <family val="2"/>
        <charset val="238"/>
      </rPr>
      <t xml:space="preserve">∆ </t>
    </r>
  </si>
  <si>
    <t xml:space="preserve">oczyszczanie ścieków komunalnych </t>
  </si>
  <si>
    <r>
      <t xml:space="preserve">w tym oczyszczanie ścieków </t>
    </r>
    <r>
      <rPr>
        <sz val="9"/>
        <rFont val="Arial"/>
        <family val="2"/>
        <charset val="238"/>
      </rPr>
      <t>komunalnych</t>
    </r>
  </si>
  <si>
    <t>Stacje pomp na zawalach</t>
  </si>
  <si>
    <t>Stopnie wodne</t>
  </si>
  <si>
    <t>Wydajność urządzeń do usuwania odpadów komunalnych w t/r</t>
  </si>
  <si>
    <r>
      <t xml:space="preserve">TABL. 10/149/. </t>
    </r>
    <r>
      <rPr>
        <b/>
        <sz val="9"/>
        <rFont val="Arial"/>
        <family val="2"/>
        <charset val="238"/>
      </rPr>
      <t xml:space="preserve"> NAKŁADY NA KOMUNALNE OCZYSZCZALNIE ŚCIEKÓW I EFEKTY RZECZOWE</t>
    </r>
    <r>
      <rPr>
        <b/>
        <i/>
        <vertAlign val="superscript"/>
        <sz val="9"/>
        <rFont val="Times New Roman"/>
        <family val="1"/>
        <charset val="238"/>
      </rPr>
      <t>a</t>
    </r>
  </si>
  <si>
    <t>ochrony gruntów rolnych</t>
  </si>
  <si>
    <r>
      <t xml:space="preserve">W O J E W Ó D Z T W O             </t>
    </r>
    <r>
      <rPr>
        <sz val="9"/>
        <color theme="1"/>
        <rFont val="Arial"/>
        <family val="2"/>
        <charset val="238"/>
      </rPr>
      <t>2012</t>
    </r>
  </si>
  <si>
    <t>Zdolność zainstalowanych urządzeń i instalacji do redukcji zanieczyszczeń pyłowych w t/r</t>
  </si>
  <si>
    <r>
      <t>Wydajność urządzeń do gospodarczego wykorzystania odpadów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w t/r </t>
    </r>
  </si>
  <si>
    <r>
      <t>Wydajność ujęć wodnych</t>
    </r>
    <r>
      <rPr>
        <vertAlign val="superscript"/>
        <sz val="9"/>
        <color theme="1"/>
        <rFont val="Arial"/>
        <family val="2"/>
        <charset val="238"/>
      </rPr>
      <t xml:space="preserve"> </t>
    </r>
    <r>
      <rPr>
        <i/>
        <vertAlign val="superscript"/>
        <sz val="9"/>
        <color theme="1"/>
        <rFont val="Times New Roman"/>
        <family val="1"/>
        <charset val="238"/>
      </rPr>
      <t>c</t>
    </r>
    <r>
      <rPr>
        <sz val="9"/>
        <color theme="1"/>
        <rFont val="Arial"/>
        <family val="2"/>
        <charset val="238"/>
      </rPr>
      <t xml:space="preserve"> w m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/d </t>
    </r>
  </si>
  <si>
    <r>
      <t>Sieć wodociągowa</t>
    </r>
    <r>
      <rPr>
        <i/>
        <vertAlign val="superscript"/>
        <sz val="10"/>
        <color theme="1"/>
        <rFont val="Times New Roman"/>
        <family val="1"/>
        <charset val="238"/>
      </rPr>
      <t>d</t>
    </r>
    <r>
      <rPr>
        <sz val="9"/>
        <color theme="1"/>
        <rFont val="Arial"/>
        <family val="2"/>
        <charset val="238"/>
      </rPr>
      <t xml:space="preserve">w km </t>
    </r>
  </si>
  <si>
    <t>Średnia prędkość wiatru w m/s</t>
  </si>
  <si>
    <t>Potrzeby wapnowania (w odsetkach)</t>
  </si>
  <si>
    <t>Stanowiska dokumentacyjne</t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</si>
  <si>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Urządzenia do oczyszczania ścieków bytowo-gospodarczych nieodprowadzanych do zbiorczej sieci kanalizacyjnej, budowane dla gospodarstwa rolnego (jednego lub kilku) domowego, obiektu usługowego, użyteczności publicznej, itp., o przepustowości nieprzekraczającej 5m</t>
    </r>
    <r>
      <rPr>
        <vertAlign val="superscript"/>
        <sz val="8"/>
        <color theme="1"/>
        <rFont val="Arial"/>
        <family val="2"/>
        <charset val="238"/>
      </rPr>
      <t>3</t>
    </r>
    <r>
      <rPr>
        <sz val="8"/>
        <color theme="1"/>
        <rFont val="Arial"/>
        <family val="2"/>
        <charset val="238"/>
      </rPr>
      <t>/dobę lub 25 RLM (równoważna liczba mieszkańców; oznacza ładunek organiczny ulegający biologicznemu rozkładowi wyrażony pięciodniowym biochemicznym zapotrzebowaniem na tlen (BZT</t>
    </r>
    <r>
      <rPr>
        <vertAlign val="subscript"/>
        <sz val="8"/>
        <color theme="1"/>
        <rFont val="Arial"/>
        <family val="2"/>
        <charset val="238"/>
      </rPr>
      <t>5</t>
    </r>
    <r>
      <rPr>
        <sz val="8"/>
        <color theme="1"/>
        <rFont val="Arial"/>
        <family val="2"/>
        <charset val="238"/>
      </rPr>
      <t>) w ilości 60 g tlenu na dzień.</t>
    </r>
    <r>
      <rPr>
        <i/>
        <sz val="8"/>
        <color rgb="FFFF0000"/>
        <rFont val="Times New Roman"/>
        <family val="1"/>
        <charset val="238"/>
      </rPr>
      <t/>
    </r>
  </si>
  <si>
    <t>Piętrzenie jezior</t>
  </si>
  <si>
    <t xml:space="preserve">Gospodarka odpadami oraz ochrona i przywrócenie wartości użytkowej gleb, ochrona wód podziemnych i powierzchniowych </t>
  </si>
  <si>
    <t>gospodarka odpadami oraz ochrona i przywrócenie wartości użytkowej gleb, ochrona wód podziemnych i powierzchniowych</t>
  </si>
  <si>
    <t xml:space="preserve">Udział powierzchni gruntów </t>
  </si>
  <si>
    <t>leśnych w powierzchni</t>
  </si>
  <si>
    <t>lądowej województwa w %</t>
  </si>
  <si>
    <t>prywatne</t>
  </si>
  <si>
    <r>
      <t>Powierzchnia ogólna województwa w ha (stan w dniu 1 I)</t>
    </r>
    <r>
      <rPr>
        <i/>
        <vertAlign val="superscript"/>
        <sz val="10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</t>
    </r>
  </si>
  <si>
    <t>mineralne:</t>
  </si>
  <si>
    <t xml:space="preserve">III </t>
  </si>
  <si>
    <t>IV</t>
  </si>
  <si>
    <t>Stanowiska pomiarowe</t>
  </si>
  <si>
    <r>
      <rPr>
        <i/>
        <sz val="8"/>
        <color theme="1"/>
        <rFont val="Times New Roman"/>
        <family val="1"/>
        <charset val="238"/>
      </rPr>
      <t>a</t>
    </r>
    <r>
      <rPr>
        <sz val="8.5"/>
        <color theme="1"/>
        <rFont val="Arial"/>
        <family val="2"/>
        <charset val="238"/>
      </rPr>
      <t xml:space="preserve"> Prace zlecone (inne niż monitoring) i prace własne prowadzone w laboratoriach.</t>
    </r>
  </si>
  <si>
    <t>Pobrane próbki pierwotne ogółem</t>
  </si>
  <si>
    <t>W ramach:</t>
  </si>
  <si>
    <t xml:space="preserve">akcji związanych z poważnymi awariami </t>
  </si>
  <si>
    <r>
      <t>prac własnych i pozostałych</t>
    </r>
    <r>
      <rPr>
        <i/>
        <vertAlign val="superscript"/>
        <sz val="9"/>
        <color theme="1"/>
        <rFont val="Times New Roman"/>
        <family val="1"/>
        <charset val="238"/>
      </rPr>
      <t>a</t>
    </r>
  </si>
  <si>
    <t>w tym wskaźniki fizykochemiczne</t>
  </si>
  <si>
    <t>Ź r ó d ł o: Główny Inspektorat Ochrony Środowiska.</t>
  </si>
  <si>
    <t>Wykonane oznaczenia ogółem</t>
  </si>
  <si>
    <t>DZIAŁALNOŚĆ WOJEWÓDZKICH INSPEKTORATÓW OCHRONY ŚRODOWISKA W ZAKRESIE OCHRONY GLEB W 2014 R.</t>
  </si>
  <si>
    <r>
      <t xml:space="preserve">TABL. 32/56/.  </t>
    </r>
    <r>
      <rPr>
        <b/>
        <sz val="9"/>
        <color theme="1"/>
        <rFont val="Arial"/>
        <family val="2"/>
        <charset val="238"/>
      </rPr>
      <t>DZIAŁALNOŚĆ WOJEWÓDZKICH INSPEKTORATÓW OCHRONY ŚRODOWISKA W ZAKRESIE OCHRONY WÓD W 2014 R.</t>
    </r>
  </si>
  <si>
    <t>DZIAŁALNOŚĆ WOJEWÓDZKICH INSPEKTORATÓW OCHRONY ŚRODOWISKA W ZAKRESIE OCHRONY WÓD W 2014 R.</t>
  </si>
  <si>
    <t>POWIERZCHNIA, ZASOBY I EKSPLOATACJA ZŁÓŻ TORFÓW W 2014 R.</t>
  </si>
  <si>
    <t>punkty pomiarowo-kontrolne</t>
  </si>
  <si>
    <t>jeziora zbadane</t>
  </si>
  <si>
    <t>Rzek</t>
  </si>
  <si>
    <t>Monitoring:</t>
  </si>
  <si>
    <t>Jezior</t>
  </si>
  <si>
    <t>Zbiorników zaporowych</t>
  </si>
  <si>
    <t>zbiorniki zbadane</t>
  </si>
  <si>
    <t>Wód przejściowych, przybrzeżnych i Morza Bałtyckiego</t>
  </si>
  <si>
    <t>Wód podziemnych</t>
  </si>
  <si>
    <t>punkty pomiarowe</t>
  </si>
  <si>
    <t>Pobrane próbki:</t>
  </si>
  <si>
    <t>w ramach:</t>
  </si>
  <si>
    <t>Wykonane oznaczenia:</t>
  </si>
  <si>
    <t>fizykochemiczne</t>
  </si>
  <si>
    <t>hydrobiologiczne</t>
  </si>
  <si>
    <t>bakteriologiczne</t>
  </si>
  <si>
    <t>wskaźniki:</t>
  </si>
  <si>
    <t>w tym w ramach:</t>
  </si>
  <si>
    <t>w tym wskaźniki:</t>
  </si>
  <si>
    <t>akcji związanych z poważnymi awariami</t>
  </si>
  <si>
    <r>
      <t xml:space="preserve">TABL. 15/71/.  </t>
    </r>
    <r>
      <rPr>
        <b/>
        <sz val="9"/>
        <color theme="1"/>
        <rFont val="Arial"/>
        <family val="2"/>
        <charset val="238"/>
      </rPr>
      <t>DZIAŁALNOŚĆ WOJEWÓDZKICH INSPEKTORATÓW OCHRONY ŚRODOWISKA W ZAKRESIE OCHRONY POWIETRZA W 2014 R.</t>
    </r>
  </si>
  <si>
    <t>DZIAŁALNOŚĆ WOJEWÓDZKICH INSPEKTORATÓW OCHRONY ŚRODOWISKA W ZAKRESIE OCHRONY POWIETRZA W 2014 R.</t>
  </si>
  <si>
    <t>Stanowiska pomiarowe monitoringu  jakości powietrza</t>
  </si>
  <si>
    <t>Metody aspiracyjne</t>
  </si>
  <si>
    <t>stanowiska automatyczne</t>
  </si>
  <si>
    <t>stanowiska manualne</t>
  </si>
  <si>
    <r>
      <t>Stacje monitoringu chemizmu opadów atmosferycznych</t>
    </r>
    <r>
      <rPr>
        <i/>
        <vertAlign val="superscript"/>
        <sz val="9"/>
        <color theme="1"/>
        <rFont val="Times New Roman"/>
        <family val="1"/>
        <charset val="238"/>
      </rPr>
      <t>a</t>
    </r>
  </si>
  <si>
    <r>
      <rPr>
        <i/>
        <sz val="9"/>
        <color theme="0"/>
        <rFont val="Arial"/>
        <family val="2"/>
        <charset val="238"/>
      </rPr>
      <t xml:space="preserve">GOSPODAROWANIE WODĄ W </t>
    </r>
    <r>
      <rPr>
        <i/>
        <sz val="9"/>
        <color theme="1"/>
        <rFont val="Arial"/>
        <family val="2"/>
        <charset val="238"/>
      </rPr>
      <t xml:space="preserve">
</t>
    </r>
    <r>
      <rPr>
        <sz val="9"/>
        <color theme="1"/>
        <rFont val="Arial"/>
        <family val="2"/>
        <charset val="238"/>
      </rPr>
      <t>B. POBRANE PRÓBKI PIERWOTNE</t>
    </r>
  </si>
  <si>
    <t>Pobrane próbki pierwotne</t>
  </si>
  <si>
    <t>Liczba wykonanych oznaczeń</t>
  </si>
  <si>
    <t>wskaźniki fizykochemiczne</t>
  </si>
  <si>
    <r>
      <t>prac własnych i pozostałych</t>
    </r>
    <r>
      <rPr>
        <i/>
        <vertAlign val="superscript"/>
        <sz val="9"/>
        <color theme="1"/>
        <rFont val="Times New Roman"/>
        <family val="1"/>
        <charset val="238"/>
      </rPr>
      <t>b</t>
    </r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</si>
  <si>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Sieć stacji krajowego monitoringu chemizmu opadów atmosferycznych i oceny depozycji zanieczyszczeń do podłoża składa się z 23 stacji pomiarowych zlokalizowanych na stacjach synoptycznych IMGW -  PIB reprezentujących obszar całej Polski. </t>
    </r>
    <r>
      <rPr>
        <i/>
        <sz val="8"/>
        <color theme="1"/>
        <rFont val="Times New Roman"/>
        <family val="1"/>
        <charset val="238"/>
      </rPr>
      <t>b</t>
    </r>
    <r>
      <rPr>
        <sz val="8"/>
        <color theme="1"/>
        <rFont val="Arial"/>
        <family val="2"/>
        <charset val="238"/>
      </rPr>
      <t xml:space="preserve"> Prace zlecone (inne niż monitoring) i prace własne prowadzone w laboratoriach.</t>
    </r>
  </si>
  <si>
    <r>
      <rPr>
        <i/>
        <sz val="9"/>
        <color theme="0"/>
        <rFont val="Arial"/>
        <family val="2"/>
        <charset val="238"/>
      </rPr>
      <t xml:space="preserve">GOSPODAROWANIE WODĄ W </t>
    </r>
    <r>
      <rPr>
        <i/>
        <sz val="9"/>
        <color theme="1"/>
        <rFont val="Arial"/>
        <family val="2"/>
        <charset val="238"/>
      </rPr>
      <t xml:space="preserve">
</t>
    </r>
    <r>
      <rPr>
        <sz val="9"/>
        <color theme="1"/>
        <rFont val="Arial"/>
        <family val="2"/>
        <charset val="238"/>
      </rPr>
      <t>C. WYKONANE OZNACZENIA</t>
    </r>
  </si>
  <si>
    <t>Metody pasywne</t>
  </si>
  <si>
    <t>A. STANOWISKA POMIAROWE MONITORINGU JAKOŚCI POWIETRZA</t>
  </si>
  <si>
    <r>
      <t>18</t>
    </r>
    <r>
      <rPr>
        <i/>
        <vertAlign val="superscript"/>
        <sz val="9"/>
        <color theme="1"/>
        <rFont val="Times New Roman"/>
        <family val="1"/>
        <charset val="238"/>
      </rPr>
      <t>d</t>
    </r>
  </si>
  <si>
    <r>
      <t>2</t>
    </r>
    <r>
      <rPr>
        <i/>
        <vertAlign val="superscript"/>
        <sz val="9"/>
        <color theme="1"/>
        <rFont val="Times New Roman"/>
        <family val="1"/>
        <charset val="238"/>
      </rPr>
      <t>d</t>
    </r>
  </si>
  <si>
    <r>
      <t>1</t>
    </r>
    <r>
      <rPr>
        <i/>
        <vertAlign val="superscript"/>
        <sz val="9"/>
        <color theme="1"/>
        <rFont val="Times New Roman"/>
        <family val="1"/>
        <charset val="238"/>
      </rPr>
      <t>d</t>
    </r>
  </si>
  <si>
    <r>
      <rPr>
        <i/>
        <sz val="8"/>
        <color theme="1"/>
        <rFont val="Times New Roman"/>
        <family val="1"/>
        <charset val="238"/>
      </rPr>
      <t xml:space="preserve">a </t>
    </r>
    <r>
      <rPr>
        <sz val="8"/>
        <color theme="1"/>
        <rFont val="Arial"/>
        <family val="2"/>
        <charset val="238"/>
      </rPr>
      <t>Uszeregowane malejąco według powierzchni ogółem w województwie.</t>
    </r>
    <r>
      <rPr>
        <i/>
        <sz val="8"/>
        <color theme="1"/>
        <rFont val="Times New Roman"/>
        <family val="1"/>
        <charset val="238"/>
      </rPr>
      <t xml:space="preserve"> b,c </t>
    </r>
    <r>
      <rPr>
        <sz val="8"/>
        <color theme="1"/>
        <rFont val="Arial"/>
        <family val="2"/>
        <charset val="238"/>
      </rPr>
      <t>Dane:</t>
    </r>
    <r>
      <rPr>
        <i/>
        <sz val="8"/>
        <color theme="1"/>
        <rFont val="Times New Roman"/>
        <family val="1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- Parku Narodowego Ujście Warty, </t>
    </r>
    <r>
      <rPr>
        <i/>
        <sz val="8"/>
        <color theme="1"/>
        <rFont val="Times New Roman"/>
        <family val="1"/>
        <charset val="238"/>
      </rPr>
      <t>c</t>
    </r>
    <r>
      <rPr>
        <sz val="8"/>
        <color theme="1"/>
        <rFont val="Arial"/>
        <family val="2"/>
        <charset val="238"/>
      </rPr>
      <t xml:space="preserve"> - Drawieńskiego Parku Narodowego. </t>
    </r>
    <r>
      <rPr>
        <i/>
        <sz val="8"/>
        <color theme="1"/>
        <rFont val="Times New Roman"/>
        <family val="1"/>
        <charset val="238"/>
      </rPr>
      <t>d</t>
    </r>
    <r>
      <rPr>
        <sz val="8"/>
        <color theme="1"/>
        <rFont val="Arial"/>
        <family val="2"/>
        <charset val="238"/>
      </rPr>
      <t xml:space="preserve"> Dane dotyczą terenu całego Parku.</t>
    </r>
  </si>
  <si>
    <r>
      <t>5000</t>
    </r>
    <r>
      <rPr>
        <i/>
        <vertAlign val="superscript"/>
        <sz val="9"/>
        <color theme="1"/>
        <rFont val="Times New Roman"/>
        <family val="1"/>
        <charset val="238"/>
      </rPr>
      <t>c</t>
    </r>
  </si>
  <si>
    <r>
      <t>147</t>
    </r>
    <r>
      <rPr>
        <i/>
        <vertAlign val="superscript"/>
        <sz val="9"/>
        <color theme="1"/>
        <rFont val="Times New Roman"/>
        <family val="1"/>
        <charset val="238"/>
      </rPr>
      <t>d</t>
    </r>
  </si>
  <si>
    <r>
      <t>Drawieński</t>
    </r>
    <r>
      <rPr>
        <i/>
        <vertAlign val="superscript"/>
        <sz val="9"/>
        <color theme="1"/>
        <rFont val="Times New Roman"/>
        <family val="1"/>
        <charset val="238"/>
      </rPr>
      <t>ef</t>
    </r>
  </si>
  <si>
    <r>
      <t>Drawieński Park Narodowy</t>
    </r>
    <r>
      <rPr>
        <i/>
        <vertAlign val="superscript"/>
        <sz val="9"/>
        <color theme="1"/>
        <rFont val="Times New Roman"/>
        <family val="1"/>
        <charset val="238"/>
      </rPr>
      <t>bc</t>
    </r>
  </si>
  <si>
    <r>
      <t>.</t>
    </r>
    <r>
      <rPr>
        <i/>
        <vertAlign val="superscript"/>
        <sz val="9"/>
        <color theme="1"/>
        <rFont val="Times New Roman"/>
        <family val="1"/>
        <charset val="238"/>
      </rPr>
      <t>d</t>
    </r>
  </si>
  <si>
    <r>
      <t>1</t>
    </r>
    <r>
      <rPr>
        <i/>
        <vertAlign val="superscript"/>
        <sz val="9"/>
        <color theme="1"/>
        <rFont val="Times New Roman"/>
        <family val="1"/>
        <charset val="238"/>
      </rPr>
      <t>e</t>
    </r>
  </si>
  <si>
    <r>
      <t>50</t>
    </r>
    <r>
      <rPr>
        <i/>
        <vertAlign val="superscript"/>
        <sz val="9"/>
        <color theme="1"/>
        <rFont val="Times New Roman"/>
        <family val="1"/>
        <charset val="238"/>
      </rPr>
      <t>e</t>
    </r>
  </si>
  <si>
    <r>
      <rPr>
        <i/>
        <sz val="8"/>
        <color theme="1"/>
        <rFont val="Times New Roman"/>
        <family val="1"/>
        <charset val="238"/>
      </rPr>
      <t xml:space="preserve">a , b  </t>
    </r>
    <r>
      <rPr>
        <sz val="8"/>
        <color theme="1"/>
        <rFont val="Arial"/>
        <family val="2"/>
        <charset val="238"/>
      </rPr>
      <t>Dane:</t>
    </r>
    <r>
      <rPr>
        <i/>
        <sz val="8"/>
        <color theme="1"/>
        <rFont val="Times New Roman"/>
        <family val="1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- Parku Narodowego Ujście Warty, </t>
    </r>
    <r>
      <rPr>
        <i/>
        <sz val="8"/>
        <color theme="1"/>
        <rFont val="Times New Roman"/>
        <family val="1"/>
        <charset val="238"/>
      </rPr>
      <t>b</t>
    </r>
    <r>
      <rPr>
        <sz val="8"/>
        <color theme="1"/>
        <rFont val="Arial"/>
        <family val="2"/>
        <charset val="238"/>
      </rPr>
      <t xml:space="preserve"> - Drawieńskiego Parku Narodowego. </t>
    </r>
    <r>
      <rPr>
        <i/>
        <sz val="8"/>
        <color theme="1"/>
        <rFont val="Times New Roman"/>
        <family val="1"/>
        <charset val="238"/>
      </rPr>
      <t>c</t>
    </r>
    <r>
      <rPr>
        <sz val="8"/>
        <color theme="1"/>
        <rFont val="Arial"/>
        <family val="2"/>
        <charset val="238"/>
      </rPr>
      <t xml:space="preserve"> Dane dotyczą terenu całego Parku. </t>
    </r>
    <r>
      <rPr>
        <i/>
        <sz val="8"/>
        <color theme="1"/>
        <rFont val="Times New Roman"/>
        <family val="1"/>
        <charset val="238"/>
      </rPr>
      <t>d</t>
    </r>
    <r>
      <rPr>
        <sz val="8"/>
        <color theme="1"/>
        <rFont val="Arial"/>
        <family val="2"/>
        <charset val="238"/>
      </rPr>
      <t xml:space="preserve"> Występują, brak danych liczbowych. </t>
    </r>
    <r>
      <rPr>
        <i/>
        <sz val="8"/>
        <color theme="1"/>
        <rFont val="Times New Roman"/>
        <family val="1"/>
        <charset val="238"/>
      </rPr>
      <t>e</t>
    </r>
    <r>
      <rPr>
        <sz val="8"/>
        <color theme="1"/>
        <rFont val="Arial"/>
        <family val="2"/>
        <charset val="238"/>
      </rPr>
      <t xml:space="preserve"> Pojawiające się przechodnio, migrujące.</t>
    </r>
  </si>
  <si>
    <r>
      <t>51(50)</t>
    </r>
    <r>
      <rPr>
        <i/>
        <vertAlign val="superscript"/>
        <sz val="9"/>
        <color theme="1"/>
        <rFont val="Times New Roman"/>
        <family val="1"/>
        <charset val="238"/>
      </rPr>
      <t>e</t>
    </r>
  </si>
  <si>
    <r>
      <t>3</t>
    </r>
    <r>
      <rPr>
        <i/>
        <vertAlign val="superscript"/>
        <sz val="9"/>
        <color theme="1"/>
        <rFont val="Times New Roman"/>
        <family val="1"/>
        <charset val="238"/>
      </rPr>
      <t>e</t>
    </r>
  </si>
  <si>
    <r>
      <t>60</t>
    </r>
    <r>
      <rPr>
        <i/>
        <vertAlign val="superscript"/>
        <sz val="9"/>
        <color theme="1"/>
        <rFont val="Times New Roman"/>
        <family val="1"/>
        <charset val="238"/>
      </rPr>
      <t>e</t>
    </r>
  </si>
  <si>
    <t>Istniejące skrzynki lęgowe</t>
  </si>
  <si>
    <t>Pułapki feromonowe</t>
  </si>
  <si>
    <r>
      <rPr>
        <i/>
        <sz val="8"/>
        <color theme="1"/>
        <rFont val="Times New Roman"/>
        <family val="1"/>
        <charset val="238"/>
      </rPr>
      <t xml:space="preserve">a </t>
    </r>
    <r>
      <rPr>
        <sz val="8"/>
        <color theme="1"/>
        <rFont val="Arial"/>
        <family val="2"/>
        <charset val="238"/>
      </rPr>
      <t>Uszeregowane malejąco według powierzchni ogółem w województwie.</t>
    </r>
    <r>
      <rPr>
        <i/>
        <sz val="8"/>
        <color theme="1"/>
        <rFont val="Times New Roman"/>
        <family val="1"/>
        <charset val="238"/>
      </rPr>
      <t xml:space="preserve"> b </t>
    </r>
    <r>
      <rPr>
        <sz val="8"/>
        <color theme="1"/>
        <rFont val="Arial"/>
        <family val="2"/>
        <charset val="238"/>
      </rPr>
      <t xml:space="preserve">Dane Parku Narodowego Ujście Warty. </t>
    </r>
    <r>
      <rPr>
        <i/>
        <sz val="8"/>
        <color theme="1"/>
        <rFont val="Times New Roman"/>
        <family val="1"/>
        <charset val="238"/>
      </rPr>
      <t>c</t>
    </r>
    <r>
      <rPr>
        <sz val="8"/>
        <color theme="1"/>
        <rFont val="Arial"/>
        <family val="2"/>
        <charset val="238"/>
      </rPr>
      <t xml:space="preserve"> Podano ilość osób, które odwiedziły ośrodek edukacyjny Parku (Park nie ma muzeum). </t>
    </r>
    <r>
      <rPr>
        <i/>
        <sz val="8"/>
        <color theme="1"/>
        <rFont val="Times New Roman"/>
        <family val="1"/>
        <charset val="238"/>
      </rPr>
      <t xml:space="preserve">d </t>
    </r>
    <r>
      <rPr>
        <sz val="8"/>
        <color theme="1"/>
        <rFont val="Arial"/>
        <family val="2"/>
        <charset val="238"/>
      </rPr>
      <t xml:space="preserve">Podano ilość wszystkich tzw. wydarzeń edukacyjnych (w tym zajęcia, imprezy otwarte, konkursy itp.). </t>
    </r>
    <r>
      <rPr>
        <i/>
        <sz val="8"/>
        <color theme="1"/>
        <rFont val="Times New Roman"/>
        <family val="1"/>
        <charset val="238"/>
      </rPr>
      <t>e</t>
    </r>
    <r>
      <rPr>
        <sz val="8"/>
        <color theme="1"/>
        <rFont val="Arial"/>
        <family val="2"/>
        <charset val="238"/>
      </rPr>
      <t xml:space="preserve"> Dane Drawieńskiego Parku Narodowego. </t>
    </r>
    <r>
      <rPr>
        <i/>
        <sz val="8"/>
        <color theme="1"/>
        <rFont val="Times New Roman"/>
        <family val="1"/>
        <charset val="238"/>
      </rPr>
      <t>f</t>
    </r>
    <r>
      <rPr>
        <sz val="8"/>
        <color theme="1"/>
        <rFont val="Arial"/>
        <family val="2"/>
        <charset val="238"/>
      </rPr>
      <t xml:space="preserve"> Dane dotyczą terenu całego Parku. </t>
    </r>
    <r>
      <rPr>
        <i/>
        <sz val="8"/>
        <color theme="1"/>
        <rFont val="Times New Roman"/>
        <family val="1"/>
        <charset val="238"/>
      </rPr>
      <t/>
    </r>
  </si>
  <si>
    <t>87-100</t>
  </si>
  <si>
    <t>79-96</t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</si>
  <si>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PMS - (Państwowy Monitoring Środowiska) Stacja Wczesnego Wykrywania Skażeń Promieniotwórczych.  </t>
    </r>
    <r>
      <rPr>
        <i/>
        <sz val="8"/>
        <color theme="1"/>
        <rFont val="Times New Roman"/>
        <family val="1"/>
        <charset val="238"/>
      </rPr>
      <t>b</t>
    </r>
    <r>
      <rPr>
        <sz val="8"/>
        <color theme="1"/>
        <rFont val="Arial"/>
        <family val="2"/>
        <charset val="238"/>
      </rPr>
      <t xml:space="preserve"> Instytut Meteorologii i Gospodarki Wodnej.</t>
    </r>
  </si>
  <si>
    <t>&lt;0,1-9,4</t>
  </si>
  <si>
    <t>520-12510</t>
  </si>
  <si>
    <t>&lt;1,5-179,5</t>
  </si>
  <si>
    <t>54-2478</t>
  </si>
  <si>
    <t>&lt;1,0-&lt;48,6</t>
  </si>
  <si>
    <t>0,1-32,9</t>
  </si>
  <si>
    <t>&lt;0,1-1,3</t>
  </si>
  <si>
    <t>870-8260</t>
  </si>
  <si>
    <t>&lt;1,6-148,8</t>
  </si>
  <si>
    <t>142-2101</t>
  </si>
  <si>
    <t>&lt;5,0</t>
  </si>
  <si>
    <t>&lt;1,5-&lt;14,0</t>
  </si>
  <si>
    <t>&lt;0,9</t>
  </si>
  <si>
    <t>&lt;0,5-&lt;3,9</t>
  </si>
  <si>
    <t xml:space="preserve">przyłącza do budynków w tys. szt.  </t>
  </si>
  <si>
    <t xml:space="preserve">przykanaliki do budynków w tys. szt.  </t>
  </si>
  <si>
    <t>powietrza</t>
  </si>
  <si>
    <t>Z ogółem ochrona</t>
  </si>
  <si>
    <t>Ochrona powietrza</t>
  </si>
  <si>
    <t xml:space="preserve"> przyłącza do budynków w szt.  </t>
  </si>
  <si>
    <t xml:space="preserve">przykanaliki do budynków w szt.  </t>
  </si>
  <si>
    <t>Ogółem zwiększenie</t>
  </si>
  <si>
    <t xml:space="preserve">  na: użyźnianie i ulepszanie gleb, usuwanie kamieni, odkrzaczanie </t>
  </si>
  <si>
    <r>
      <t xml:space="preserve">TABL. II/4/. </t>
    </r>
    <r>
      <rPr>
        <b/>
        <sz val="9"/>
        <color theme="1"/>
        <rFont val="Arial"/>
        <family val="2"/>
        <charset val="238"/>
      </rPr>
      <t>ZASOBY EKSPLOATACYJNE WÓD PODZIEMNYCH W 2014 R.</t>
    </r>
  </si>
  <si>
    <r>
      <rPr>
        <b/>
        <sz val="9"/>
        <color theme="1"/>
        <rFont val="Arial"/>
        <family val="2"/>
        <charset val="238"/>
      </rPr>
      <t xml:space="preserve">W O J E W Ó D Z T W O </t>
    </r>
    <r>
      <rPr>
        <sz val="9"/>
        <color theme="1"/>
        <rFont val="Arial"/>
        <family val="2"/>
        <charset val="238"/>
      </rPr>
      <t xml:space="preserve">     2012</t>
    </r>
  </si>
  <si>
    <t>W O J E W Ó D Z T W O</t>
  </si>
  <si>
    <r>
      <rPr>
        <b/>
        <sz val="9"/>
        <color theme="1"/>
        <rFont val="Arial"/>
        <family val="2"/>
        <charset val="238"/>
      </rPr>
      <t>W O J E W Ó D Z T W O</t>
    </r>
    <r>
      <rPr>
        <sz val="9"/>
        <color theme="1"/>
        <rFont val="Arial"/>
        <family val="2"/>
        <charset val="238"/>
      </rPr>
      <t xml:space="preserve">                          2012</t>
    </r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</si>
  <si>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Z wyłączeniem odpadów komunalnych.  </t>
    </r>
    <r>
      <rPr>
        <i/>
        <sz val="8"/>
        <color theme="1"/>
        <rFont val="Times New Roman"/>
        <family val="1"/>
        <charset val="238"/>
      </rPr>
      <t>b</t>
    </r>
    <r>
      <rPr>
        <sz val="8"/>
        <color theme="1"/>
        <rFont val="Arial"/>
        <family val="2"/>
        <charset val="238"/>
      </rPr>
      <t xml:space="preserve"> Na składowiskach (wysypiskach, hałdach, stawach osadowych) własnych. </t>
    </r>
    <r>
      <rPr>
        <i/>
        <sz val="8"/>
        <color theme="1"/>
        <rFont val="Times New Roman"/>
        <family val="1"/>
        <charset val="238"/>
      </rPr>
      <t xml:space="preserve">c </t>
    </r>
    <r>
      <rPr>
        <sz val="8"/>
        <color theme="1"/>
        <rFont val="Arial"/>
        <family val="2"/>
        <charset val="238"/>
      </rPr>
      <t>We własnym zakresie przez wytwórcę.</t>
    </r>
    <r>
      <rPr>
        <i/>
        <sz val="8"/>
        <color theme="1"/>
        <rFont val="Times New Roman"/>
        <family val="1"/>
        <charset val="238"/>
      </rPr>
      <t xml:space="preserve"> d </t>
    </r>
    <r>
      <rPr>
        <sz val="8"/>
        <color theme="1"/>
        <rFont val="Arial"/>
        <family val="2"/>
        <charset val="238"/>
      </rPr>
      <t xml:space="preserve">Na składowiskach (wysypiskach, hałdach, stawach osadowych) własnych i innych.  </t>
    </r>
  </si>
  <si>
    <t>Zanieczyszczenia gazowe zatrzymane 
w urządzeniach do redukcji w % 
zanieczyszczeń wytworzonych (bez dwutlenku węgla)</t>
  </si>
  <si>
    <r>
      <t xml:space="preserve">TABL. 15/22/.  </t>
    </r>
    <r>
      <rPr>
        <b/>
        <sz val="9"/>
        <color theme="1"/>
        <rFont val="Arial"/>
        <family val="2"/>
        <charset val="238"/>
      </rPr>
      <t>DZIAŁALNOŚĆ WOJEWÓDZKIEGO INSPEKTORATU OCHRONY ŚRODOWISKA W ZAKRESIE OCHRONY GLEB W 2014 R.</t>
    </r>
  </si>
  <si>
    <t>Oczyszczalnie ścieków obsługujące miasta (stan w dniu 31 XII):</t>
  </si>
  <si>
    <t>ochronę powietrza i klimatu</t>
  </si>
  <si>
    <r>
      <t xml:space="preserve">TABL. 3/10/.  </t>
    </r>
    <r>
      <rPr>
        <b/>
        <sz val="9"/>
        <rFont val="Arial"/>
        <family val="2"/>
        <charset val="238"/>
      </rPr>
      <t>STRUKTURA ODCZYNU GLEB W LATACH 2011-2014</t>
    </r>
  </si>
  <si>
    <t>STRUKTURA ODCZYNU GLEB W LATACH 2011-2014</t>
  </si>
  <si>
    <r>
      <t xml:space="preserve">TABL. 10/17/. </t>
    </r>
    <r>
      <rPr>
        <b/>
        <sz val="9"/>
        <rFont val="Arial"/>
        <family val="2"/>
        <charset val="238"/>
      </rPr>
      <t xml:space="preserve"> BILANS AZOTU BRUTTO</t>
    </r>
    <r>
      <rPr>
        <sz val="9"/>
        <rFont val="Arial"/>
        <family val="2"/>
        <charset val="238"/>
      </rPr>
      <t xml:space="preserve"> (średnia z lat 2011-2013)</t>
    </r>
  </si>
  <si>
    <t>BILANS AZOTU BRUTTO (średnia z lat 2011-2013)</t>
  </si>
  <si>
    <t>naturalne</t>
  </si>
  <si>
    <r>
      <t xml:space="preserve">TABL. 11/18/. </t>
    </r>
    <r>
      <rPr>
        <b/>
        <sz val="9"/>
        <rFont val="Arial"/>
        <family val="2"/>
        <charset val="238"/>
      </rPr>
      <t xml:space="preserve"> POTRZEBY WAPNOWANIA GLEB W LATACH 2011-2014</t>
    </r>
  </si>
  <si>
    <t>POTRZEBY WAPNOWANIA GLEB W LATACH 2011-2014</t>
  </si>
  <si>
    <t xml:space="preserve">Ź r ó d ł o: opracowanie Instytutu Uprawy Nawożenia i Gleboznawstwa – Państwowy Instytut Badawczy (Jerzy Kopiński) wg metodologii „Nutrient Budgets” OECD/ Eurostat danych: GUS, IOŚ uzyskanych w ramach Państwowego Monitoringu Środowiska oraz Krajowego Ośrodka Bilansowania i Zarządzania Emisjami.    </t>
  </si>
  <si>
    <r>
      <rPr>
        <i/>
        <sz val="8"/>
        <rFont val="Times New Roman"/>
        <family val="1"/>
        <charset val="238"/>
      </rPr>
      <t>a</t>
    </r>
    <r>
      <rPr>
        <sz val="8"/>
        <rFont val="Arial"/>
        <family val="2"/>
        <charset val="238"/>
      </rPr>
      <t xml:space="preserve"> Odpowiadające definicji zawartej w art. 3 pkt. 23 ustawy z dnia 27 kwietnia 2001 r. – Prawo ochrony środowiska tekst jednolity Dz. U. 2013 r., poz. 1232).</t>
    </r>
  </si>
  <si>
    <r>
      <rPr>
        <i/>
        <sz val="8"/>
        <rFont val="Times New Roman"/>
        <family val="1"/>
        <charset val="238"/>
      </rPr>
      <t xml:space="preserve">a </t>
    </r>
    <r>
      <rPr>
        <sz val="8"/>
        <rFont val="Times New Roman"/>
        <family val="1"/>
        <charset val="238"/>
      </rPr>
      <t>P</t>
    </r>
    <r>
      <rPr>
        <sz val="8"/>
        <rFont val="Arial"/>
        <family val="2"/>
        <charset val="238"/>
      </rPr>
      <t>oziom docelowy dla ozonu ustanowiony ze względu na ochronę zdrowia ma wartość 120 μg/m3 i jest to maksymalna średnia ośmiogodzinna spośród średnich kroczących, obliczanych ze średnich jedno-godzinnych w ciągu doby; dopuszcza się 25 dni z przekroczeniem poziomu docelowego w roku (średnio dla 3 lat).</t>
    </r>
    <r>
      <rPr>
        <i/>
        <sz val="8"/>
        <rFont val="Times New Roman"/>
        <family val="1"/>
        <charset val="238"/>
      </rPr>
      <t xml:space="preserve"> b </t>
    </r>
    <r>
      <rPr>
        <sz val="8"/>
        <rFont val="Arial"/>
        <family val="2"/>
        <charset val="238"/>
      </rPr>
      <t xml:space="preserve">Parametr AOT40 oznacza sumę różnic pomiędzy stężeniem średnim jednogodzinnym wyrażo-nym w μg/m3 a wartością 80 μg/m3, dla każdej godziny w ciągu doby pomiędzy godziną 8.00 a 20.00 czasu środkowoeuropejskiego CET, dla której stężenie jest większe niż 80 μg/m3. Za pomocą parametru AOT40 określa się dotrzymanie poziomu docelowego ozonu ze względu na ochronę roślin wynoszącego 18000 μg/m3×h dla okresu od 1 maja do 31 lipca (średnia dla 3-5 lat), dlatego parametr ten oblicza się dla stanowisk podmiejskich i pozamiejskich. </t>
    </r>
    <r>
      <rPr>
        <i/>
        <sz val="8"/>
        <rFont val="Times New Roman"/>
        <family val="1"/>
        <charset val="238"/>
      </rPr>
      <t xml:space="preserve"> c </t>
    </r>
    <r>
      <rPr>
        <sz val="8"/>
        <rFont val="Arial"/>
        <family val="2"/>
        <charset val="238"/>
      </rPr>
      <t>Wartość maksymalnej średniej ośmiogodzinnej spośród średnich kroczących, obliczanych ze średnich jednogodzinnych w ciągu doby.</t>
    </r>
    <r>
      <rPr>
        <i/>
        <sz val="8"/>
        <rFont val="Times New Roman"/>
        <family val="1"/>
        <charset val="238"/>
      </rPr>
      <t xml:space="preserve"> d </t>
    </r>
    <r>
      <rPr>
        <sz val="8"/>
        <rFont val="Arial"/>
        <family val="2"/>
        <charset val="238"/>
      </rPr>
      <t>Stanowiska podmiejskie i poza-miejskie.
Ź r ó d ł o: dane Głównego Inspektoratu Ochrony Środowiska uzyskane w ramach Państwowego Monitoringu Środowiska.</t>
    </r>
  </si>
  <si>
    <r>
      <rPr>
        <i/>
        <sz val="8"/>
        <rFont val="Times New Roman"/>
        <family val="1"/>
        <charset val="238"/>
      </rPr>
      <t>a</t>
    </r>
    <r>
      <rPr>
        <sz val="8"/>
        <rFont val="Arial"/>
        <family val="2"/>
        <charset val="238"/>
      </rPr>
      <t xml:space="preserve"> Dane szacunkowe. Od 2014 r. pozycja obejmuje odpady odebrane od wszystkich właścicieli nieruchomości i uznawana jest za odpady wytworzone ze względu na objęcie od 1.07.2013 r. przez gminy systemem gospodarowania odpadami komunalnymi wszystkich właścicieli nieruchomości.</t>
    </r>
  </si>
  <si>
    <t>Liczba składowisk, na których składowane są odpady komunalne z instalacjami odgazowywania</t>
  </si>
  <si>
    <r>
      <t>Liczba instalacji z gazem</t>
    </r>
    <r>
      <rPr>
        <i/>
        <vertAlign val="superscript"/>
        <sz val="9"/>
        <color theme="1"/>
        <rFont val="Times New Roman"/>
        <family val="1"/>
        <charset val="238"/>
      </rPr>
      <t>a</t>
    </r>
  </si>
  <si>
    <t>uchodzącym do atmosfery</t>
  </si>
  <si>
    <t>unieszkodliwionym przez spalanie</t>
  </si>
  <si>
    <t>–</t>
  </si>
  <si>
    <t xml:space="preserve">Iłowa </t>
  </si>
  <si>
    <t xml:space="preserve">Międzyrzecz </t>
  </si>
  <si>
    <t xml:space="preserve">Nowa Sól </t>
  </si>
  <si>
    <t xml:space="preserve">Ośno Lubuskie </t>
  </si>
  <si>
    <t xml:space="preserve">Słubice </t>
  </si>
  <si>
    <t xml:space="preserve">Strzelce Krajeńskie </t>
  </si>
  <si>
    <t xml:space="preserve">Sulęcin </t>
  </si>
  <si>
    <t xml:space="preserve">Torzym </t>
  </si>
  <si>
    <t xml:space="preserve">Żagań </t>
  </si>
  <si>
    <t>Średnie ważone natężenie ruchu, pojazdów na godz.</t>
  </si>
  <si>
    <t>c  Ludność korzystająca - na podstawie szacunków, ludność ogółem - na podstawie bilansów.</t>
  </si>
  <si>
    <r>
      <t>Obszary chronionego krajobrazu</t>
    </r>
    <r>
      <rPr>
        <b/>
        <vertAlign val="superscript"/>
        <sz val="10"/>
        <rFont val="Arial"/>
        <family val="2"/>
        <charset val="238"/>
      </rPr>
      <t>k</t>
    </r>
    <r>
      <rPr>
        <b/>
        <sz val="9"/>
        <rFont val="Arial"/>
        <family val="2"/>
        <charset val="238"/>
      </rPr>
      <t xml:space="preserve"> (stan w dniu 31 XII): </t>
    </r>
  </si>
  <si>
    <t xml:space="preserve">Pomniki przyrody (stan w dniu 31 XII)  </t>
  </si>
  <si>
    <t>WAŻNIEJSZE  DANE  O  STANIE,  ZAGROŻENIU  I  OCHRONIE  ŚRODOWISKA  WEDŁUG PODREGIONÓW I POWIATÓW W 2014 R.</t>
  </si>
  <si>
    <t>ZASOBNOŚĆ GLEB W PRZYSWAJALNE MAKROELEMENTY W LATACH 2011-2014</t>
  </si>
  <si>
    <r>
      <t xml:space="preserve">TABL. 13/20/.  </t>
    </r>
    <r>
      <rPr>
        <b/>
        <sz val="9"/>
        <color theme="1"/>
        <rFont val="Arial"/>
        <family val="2"/>
        <charset val="238"/>
      </rPr>
      <t>ZASOBNOŚĆ GLEB W PRZYSWAJALNE MAKROELEMENTY W LATACH 2011-2014</t>
    </r>
  </si>
  <si>
    <t>OSIĄGNIĘTE POZIOMY ODZYSKU I RECYKLINGU ODPADÓW OPAKOWANIOWYCH</t>
  </si>
  <si>
    <r>
      <t xml:space="preserve">TABL. 7/130/.  </t>
    </r>
    <r>
      <rPr>
        <b/>
        <sz val="9"/>
        <color theme="1"/>
        <rFont val="Arial"/>
        <family val="2"/>
        <charset val="238"/>
      </rPr>
      <t>ODPADY KOMUNALNE ZEBRANE</t>
    </r>
    <r>
      <rPr>
        <i/>
        <vertAlign val="superscript"/>
        <sz val="9"/>
        <color theme="1"/>
        <rFont val="Times New Roman"/>
        <family val="1"/>
        <charset val="238"/>
      </rPr>
      <t>a</t>
    </r>
    <r>
      <rPr>
        <vertAlign val="superscript"/>
        <sz val="9"/>
        <color theme="1"/>
        <rFont val="Arial"/>
        <family val="2"/>
        <charset val="238"/>
      </rPr>
      <t xml:space="preserve"> </t>
    </r>
    <r>
      <rPr>
        <b/>
        <sz val="9"/>
        <color theme="1"/>
        <rFont val="Arial"/>
        <family val="2"/>
        <charset val="238"/>
      </rPr>
      <t>(BEZ WYSELEKCJONOWANYCH) W MIASTACH I NA WSI</t>
    </r>
  </si>
  <si>
    <t>ODPADY KOMUNALNE ZEBRANE (BEZ WYSELEKCJONOWANYCH) W MIASTACH I NA WSI</t>
  </si>
  <si>
    <r>
      <t>2014</t>
    </r>
    <r>
      <rPr>
        <b/>
        <i/>
        <vertAlign val="superscript"/>
        <sz val="9"/>
        <color theme="1"/>
        <rFont val="Arial"/>
        <family val="2"/>
        <charset val="238"/>
      </rPr>
      <t>b</t>
    </r>
  </si>
  <si>
    <r>
      <rPr>
        <i/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 Dane szacunkowe. </t>
    </r>
    <r>
      <rPr>
        <i/>
        <sz val="8"/>
        <color theme="1"/>
        <rFont val="Times New Roman"/>
        <family val="1"/>
        <charset val="238"/>
      </rPr>
      <t>b</t>
    </r>
    <r>
      <rPr>
        <sz val="8"/>
        <color theme="1"/>
        <rFont val="Arial"/>
        <family val="2"/>
        <charset val="238"/>
      </rPr>
      <t xml:space="preserve"> Pozycja obejmuje odpady odebrane od wszystkich właścicieli nieruchomości i uznawana jest za odpady wytworzone ze względu na
objęcie od 1.07.2013 r. przez gminy systemem gospodarowania odpadami komunalnymi wszystkich właścicieli nieruchomości.</t>
    </r>
  </si>
  <si>
    <t>Ź r ó d ł o: dane Instytutu Meteorologii i Gospodarki Wodnej – Atlas Podziału Hydrograficznego Polski – Warszawa 2005.</t>
  </si>
  <si>
    <t xml:space="preserve">  opłaty za wyłączenie gruntów rolnych na cele nierolnicze:</t>
  </si>
  <si>
    <t xml:space="preserve"> kary za nieprzestrzeganie przepisów ochrony środowiska:</t>
  </si>
  <si>
    <t>w kilogramach/rok</t>
  </si>
  <si>
    <t xml:space="preserve">Ź r ó d ł o: dane Ministerstwa Rolnictwa i Rozwoju Wsi. </t>
  </si>
  <si>
    <r>
      <t>w tym składowane</t>
    </r>
    <r>
      <rPr>
        <vertAlign val="superscript"/>
        <sz val="10"/>
        <rFont val="Arial"/>
        <family val="2"/>
        <charset val="238"/>
      </rPr>
      <t>n</t>
    </r>
    <r>
      <rPr>
        <vertAlign val="superscript"/>
        <sz val="9"/>
        <rFont val="Arial"/>
        <family val="2"/>
        <charset val="238"/>
      </rPr>
      <t xml:space="preserve"> </t>
    </r>
  </si>
  <si>
    <r>
      <t>unieszkodliwione</t>
    </r>
    <r>
      <rPr>
        <vertAlign val="superscript"/>
        <sz val="9"/>
        <color theme="1"/>
        <rFont val="Arial"/>
        <family val="2"/>
        <charset val="238"/>
      </rPr>
      <t>m</t>
    </r>
  </si>
  <si>
    <r>
      <t>poddane odzyskowi</t>
    </r>
    <r>
      <rPr>
        <vertAlign val="superscript"/>
        <sz val="9"/>
        <color theme="1"/>
        <rFont val="Arial"/>
        <family val="2"/>
        <charset val="238"/>
      </rPr>
      <t>m</t>
    </r>
  </si>
  <si>
    <r>
      <t>odpady dotychczas składowane (nagromadzone)</t>
    </r>
    <r>
      <rPr>
        <vertAlign val="superscript"/>
        <sz val="10"/>
        <rFont val="Arial"/>
        <family val="2"/>
        <charset val="238"/>
      </rPr>
      <t>o</t>
    </r>
    <r>
      <rPr>
        <sz val="9"/>
        <rFont val="Arial"/>
        <family val="2"/>
        <charset val="238"/>
      </rPr>
      <t xml:space="preserve">
  w tys. ton (stan w końcu roku) </t>
    </r>
  </si>
  <si>
    <r>
      <t>Odpady komunalne stałe</t>
    </r>
    <r>
      <rPr>
        <b/>
        <vertAlign val="superscript"/>
        <sz val="9"/>
        <rFont val="Arial"/>
        <family val="2"/>
        <charset val="238"/>
      </rPr>
      <t>p</t>
    </r>
    <r>
      <rPr>
        <b/>
        <sz val="9"/>
        <rFont val="Arial"/>
        <family val="2"/>
        <charset val="238"/>
      </rPr>
      <t xml:space="preserve"> zebrane w ciągu roku w tys. ton </t>
    </r>
  </si>
  <si>
    <r>
      <t>zbieranie odpadów</t>
    </r>
    <r>
      <rPr>
        <vertAlign val="superscript"/>
        <sz val="10"/>
        <rFont val="Arial"/>
        <family val="2"/>
        <charset val="238"/>
      </rPr>
      <t xml:space="preserve">r </t>
    </r>
    <r>
      <rPr>
        <sz val="9"/>
        <rFont val="Arial"/>
        <family val="2"/>
        <charset val="238"/>
      </rPr>
      <t>i ich transport</t>
    </r>
  </si>
  <si>
    <r>
      <t>usuwanie i unieszkodliwianie odpadów</t>
    </r>
    <r>
      <rPr>
        <vertAlign val="superscript"/>
        <sz val="10"/>
        <rFont val="Arial"/>
        <family val="2"/>
        <charset val="238"/>
      </rPr>
      <t>rs</t>
    </r>
  </si>
  <si>
    <r>
      <t xml:space="preserve">     o podwyższonym stopniu oczyszczania</t>
    </r>
    <r>
      <rPr>
        <vertAlign val="superscript"/>
        <sz val="10"/>
        <rFont val="Arial"/>
        <family val="2"/>
        <charset val="238"/>
      </rPr>
      <t>t</t>
    </r>
  </si>
  <si>
    <r>
      <t xml:space="preserve">  o podwyższonym stopniu oczyszczania</t>
    </r>
    <r>
      <rPr>
        <vertAlign val="superscript"/>
        <sz val="10"/>
        <rFont val="Arial"/>
        <family val="2"/>
        <charset val="238"/>
      </rPr>
      <t>t</t>
    </r>
  </si>
  <si>
    <t>m  We własnym zakresie przez wytwórcę.</t>
  </si>
  <si>
    <t>p  Dane szacunkowe.</t>
  </si>
  <si>
    <t>r  Przemysłowych i komunalnych.</t>
  </si>
  <si>
    <t>s  Niebezpiecznych i innych niż niebezpieczne.</t>
  </si>
  <si>
    <t xml:space="preserve">t  W tym chemiczne. </t>
  </si>
  <si>
    <t>d  Od 2010 r. dane nieporównywalne z danymi za lata poprzednie ze względu na zmianę metodologii badania ścieków komunalnych.</t>
  </si>
  <si>
    <t>h  Bez powierzchni rezerwatów przyrody, stanowisk dokumentacyjnych, zespołów przyrodniczo-krajobrazowych i użytków ekologicznych położonych na terenie parków krajobrazowych i obszarów chronionego krajobrazu.</t>
  </si>
  <si>
    <t>n  Na terenach własnych zakładów.</t>
  </si>
  <si>
    <t>o  Na terenach własnych zakładów i terenach innych.</t>
  </si>
  <si>
    <r>
      <t>dotychczas składowane (nagromadzone</t>
    </r>
    <r>
      <rPr>
        <i/>
        <vertAlign val="superscript"/>
        <sz val="9"/>
        <color theme="1"/>
        <rFont val="Times New Roman"/>
        <family val="1"/>
        <charset val="238"/>
      </rPr>
      <t>e</t>
    </r>
    <r>
      <rPr>
        <sz val="9"/>
        <color theme="1"/>
        <rFont val="Arial"/>
        <family val="2"/>
        <charset val="238"/>
      </rPr>
      <t xml:space="preserve">; stan w końcu roku) </t>
    </r>
  </si>
  <si>
    <t>Odpady (z wyłączeniem odpadów komunalnych)</t>
  </si>
  <si>
    <t>Powierzchnia o szczególnych walorach przyrodniczych prawnie 
chroniona</t>
  </si>
  <si>
    <r>
      <t>Pomniki przyrody</t>
    </r>
    <r>
      <rPr>
        <sz val="9"/>
        <rFont val="Arial"/>
        <family val="2"/>
        <charset val="238"/>
      </rPr>
      <t xml:space="preserve"> (obiekty)</t>
    </r>
  </si>
  <si>
    <r>
      <t>produkcyjne</t>
    </r>
    <r>
      <rPr>
        <vertAlign val="superscript"/>
        <sz val="9"/>
        <color theme="1"/>
        <rFont val="Arial"/>
        <family val="2"/>
        <charset val="238"/>
      </rPr>
      <t>f</t>
    </r>
  </si>
  <si>
    <t>f  Poza rolnictwem i leśnictwem.</t>
  </si>
  <si>
    <r>
      <t>eksploatacji sieci wodociągowej</t>
    </r>
    <r>
      <rPr>
        <vertAlign val="superscript"/>
        <sz val="9"/>
        <color theme="1"/>
        <rFont val="Arial"/>
        <family val="2"/>
        <charset val="238"/>
      </rPr>
      <t>g</t>
    </r>
  </si>
  <si>
    <t xml:space="preserve">g  Pobór wody mierzony na ujęciach, przed wtłoczeniem do sieci. </t>
  </si>
  <si>
    <t>e  Na terenach własnych zakładów.</t>
  </si>
  <si>
    <r>
      <t>poddane
odzyskowi</t>
    </r>
    <r>
      <rPr>
        <vertAlign val="superscript"/>
        <sz val="9"/>
        <color theme="1"/>
        <rFont val="Arial"/>
        <family val="2"/>
        <charset val="238"/>
      </rPr>
      <t>h</t>
    </r>
  </si>
  <si>
    <r>
      <t>unieszko-
dliwione</t>
    </r>
    <r>
      <rPr>
        <i/>
        <vertAlign val="superscript"/>
        <sz val="9"/>
        <color theme="1"/>
        <rFont val="Arial"/>
        <family val="2"/>
        <charset val="238"/>
      </rPr>
      <t>h</t>
    </r>
    <r>
      <rPr>
        <sz val="9"/>
        <color theme="1"/>
        <rFont val="Arial"/>
        <family val="2"/>
        <charset val="238"/>
      </rPr>
      <t xml:space="preserve"> </t>
    </r>
  </si>
  <si>
    <t>h We własnym zakresie przez wytwórcę.</t>
  </si>
  <si>
    <t xml:space="preserve">w tym na cele leśne </t>
  </si>
  <si>
    <r>
      <t>Ścieki przemysłowe i komunalne odprowadzone do wód lub do ziemi</t>
    </r>
    <r>
      <rPr>
        <b/>
        <i/>
        <vertAlign val="superscript"/>
        <sz val="10"/>
        <rFont val="Times New Roman"/>
        <family val="1"/>
        <charset val="238"/>
      </rPr>
      <t>d</t>
    </r>
    <r>
      <rPr>
        <b/>
        <vertAlign val="superscript"/>
        <sz val="10"/>
        <rFont val="Arial"/>
        <family val="2"/>
        <charset val="238"/>
      </rPr>
      <t xml:space="preserve"> </t>
    </r>
    <r>
      <rPr>
        <b/>
        <sz val="9"/>
        <rFont val="Arial"/>
        <family val="2"/>
        <charset val="238"/>
      </rPr>
      <t>w hm</t>
    </r>
    <r>
      <rPr>
        <b/>
        <vertAlign val="superscript"/>
        <sz val="10"/>
        <rFont val="Arial"/>
        <family val="2"/>
        <charset val="238"/>
      </rPr>
      <t>3</t>
    </r>
    <r>
      <rPr>
        <b/>
        <vertAlign val="superscript"/>
        <sz val="9"/>
        <rFont val="Arial"/>
        <family val="2"/>
        <charset val="238"/>
      </rPr>
      <t xml:space="preserve"> </t>
    </r>
  </si>
  <si>
    <t xml:space="preserve">Ostoja Barlinecka </t>
  </si>
  <si>
    <t>NAKŁADY NA ŚRODKI TRWAŁE SŁUŻĄCE OCHRONIE ŚRODOWISKA (ceny bieżące)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</si>
</sst>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3" formatCode="_-* #,##0.00\ _z_ł_-;\-* #,##0.00\ _z_ł_-;_-* &quot;-&quot;??\ _z_ł_-;_-@_-"/>
    <numFmt numFmtId="164" formatCode="0.0"/>
    <numFmt numFmtId="165" formatCode="0.0;\-0.0;\-"/>
    <numFmt numFmtId="166" formatCode="0;\-0;\-"/>
    <numFmt numFmtId="167" formatCode="0.0;\-0.0;0.0"/>
    <numFmt numFmtId="168" formatCode="0.00;\-0.00;\-"/>
    <numFmt numFmtId="169" formatCode="0;0;\-"/>
    <numFmt numFmtId="170" formatCode="0.0;0.0;\-"/>
    <numFmt numFmtId="171" formatCode="@*."/>
    <numFmt numFmtId="172" formatCode="0;\-0;0"/>
    <numFmt numFmtId="173" formatCode="0.0_ ;\-0.0\ "/>
  </numFmts>
  <fonts count="113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FF0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sz val="9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vertAlign val="superscript"/>
      <sz val="9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9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vertAlign val="superscript"/>
      <sz val="10"/>
      <color rgb="FFFF0000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10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38"/>
    </font>
    <font>
      <sz val="10"/>
      <name val="Arial CE"/>
      <charset val="238"/>
    </font>
    <font>
      <b/>
      <sz val="9"/>
      <color indexed="8"/>
      <name val="Arial"/>
      <family val="2"/>
      <charset val="238"/>
    </font>
    <font>
      <vertAlign val="subscript"/>
      <sz val="9"/>
      <color theme="1"/>
      <name val="Arial"/>
      <family val="2"/>
      <charset val="238"/>
    </font>
    <font>
      <sz val="12"/>
      <name val="Times New Roman"/>
      <family val="1"/>
      <charset val="238"/>
    </font>
    <font>
      <i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8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8"/>
      <color rgb="FF000000"/>
      <name val="Tahoma"/>
      <family val="2"/>
      <charset val="238"/>
    </font>
    <font>
      <i/>
      <sz val="9"/>
      <color theme="0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i/>
      <sz val="9"/>
      <color rgb="FF000000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vertAlign val="superscript"/>
      <sz val="9"/>
      <color rgb="FF000000"/>
      <name val="Arial"/>
      <family val="2"/>
      <charset val="238"/>
    </font>
    <font>
      <vertAlign val="subscript"/>
      <sz val="10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sz val="8.5"/>
      <name val="Times New Roman"/>
      <family val="1"/>
      <charset val="238"/>
    </font>
    <font>
      <sz val="8.5"/>
      <color theme="1"/>
      <name val="Arial"/>
      <family val="2"/>
      <charset val="238"/>
    </font>
    <font>
      <sz val="9"/>
      <color rgb="FFFF0000"/>
      <name val="Arial"/>
      <family val="2"/>
      <charset val="238"/>
    </font>
    <font>
      <vertAlign val="subscript"/>
      <sz val="8"/>
      <color theme="1"/>
      <name val="Arial"/>
      <family val="2"/>
      <charset val="238"/>
    </font>
    <font>
      <b/>
      <sz val="28"/>
      <color theme="9" tint="-0.249977111117893"/>
      <name val="Calibri"/>
      <family val="2"/>
      <charset val="238"/>
      <scheme val="minor"/>
    </font>
    <font>
      <b/>
      <sz val="9"/>
      <color rgb="FFFF0000"/>
      <name val="Arial"/>
      <family val="2"/>
      <charset val="238"/>
    </font>
    <font>
      <b/>
      <u/>
      <sz val="9"/>
      <color rgb="FFFF0000"/>
      <name val="Arial"/>
      <family val="2"/>
      <charset val="238"/>
    </font>
    <font>
      <sz val="8"/>
      <name val="Arial"/>
      <family val="2"/>
      <charset val="238"/>
    </font>
    <font>
      <b/>
      <u/>
      <sz val="9"/>
      <name val="Arial"/>
      <family val="2"/>
      <charset val="238"/>
    </font>
    <font>
      <sz val="9"/>
      <color rgb="FF00B050"/>
      <name val="Arial"/>
      <family val="2"/>
      <charset val="238"/>
    </font>
    <font>
      <i/>
      <vertAlign val="superscript"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8"/>
      <color theme="1"/>
      <name val="Times New Roman"/>
      <family val="1"/>
      <charset val="238"/>
    </font>
    <font>
      <b/>
      <i/>
      <vertAlign val="superscript"/>
      <sz val="9"/>
      <color theme="1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i/>
      <sz val="9"/>
      <name val="Times New Roman"/>
      <family val="1"/>
      <charset val="238"/>
    </font>
    <font>
      <sz val="8.5"/>
      <name val="Arial"/>
      <family val="2"/>
      <charset val="238"/>
    </font>
    <font>
      <i/>
      <vertAlign val="superscript"/>
      <sz val="10"/>
      <color theme="1"/>
      <name val="Times New Roman"/>
      <family val="1"/>
      <charset val="238"/>
    </font>
    <font>
      <i/>
      <vertAlign val="superscript"/>
      <sz val="9"/>
      <color rgb="FF00000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11"/>
      <color rgb="FFFF0000"/>
      <name val="Calibri"/>
      <family val="2"/>
      <charset val="238"/>
      <scheme val="minor"/>
    </font>
    <font>
      <i/>
      <vertAlign val="superscript"/>
      <sz val="9"/>
      <name val="Times New Roman"/>
      <family val="1"/>
      <charset val="238"/>
    </font>
    <font>
      <b/>
      <sz val="14"/>
      <color rgb="FFFF0000"/>
      <name val="Calibri"/>
      <family val="2"/>
      <charset val="238"/>
      <scheme val="minor"/>
    </font>
    <font>
      <i/>
      <sz val="9"/>
      <color theme="1"/>
      <name val="Times New Roman"/>
      <family val="1"/>
      <charset val="238"/>
    </font>
    <font>
      <sz val="8.5"/>
      <color theme="1"/>
      <name val="Times New Roman"/>
      <family val="1"/>
      <charset val="238"/>
    </font>
    <font>
      <sz val="9"/>
      <color theme="0"/>
      <name val="Arial"/>
      <family val="2"/>
      <charset val="238"/>
    </font>
    <font>
      <i/>
      <vertAlign val="superscript"/>
      <sz val="11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b/>
      <sz val="12"/>
      <color rgb="FFFF0000"/>
      <name val="Calibri"/>
      <family val="2"/>
      <charset val="238"/>
      <scheme val="minor"/>
    </font>
    <font>
      <sz val="8.5"/>
      <color rgb="FF000000"/>
      <name val="Times New Roman"/>
      <family val="1"/>
      <charset val="238"/>
    </font>
    <font>
      <vertAlign val="subscript"/>
      <sz val="9"/>
      <name val="Arial"/>
      <family val="2"/>
      <charset val="238"/>
    </font>
    <font>
      <i/>
      <sz val="8"/>
      <name val="Times New Roman"/>
      <family val="1"/>
      <charset val="238"/>
    </font>
    <font>
      <b/>
      <sz val="18"/>
      <color rgb="FFFF0000"/>
      <name val="Calibri"/>
      <family val="2"/>
      <charset val="238"/>
      <scheme val="minor"/>
    </font>
    <font>
      <i/>
      <sz val="8"/>
      <name val="Arial"/>
      <family val="2"/>
      <charset val="238"/>
    </font>
    <font>
      <sz val="8"/>
      <name val="Times New Roman"/>
      <family val="1"/>
      <charset val="238"/>
    </font>
    <font>
      <i/>
      <vertAlign val="superscript"/>
      <sz val="9"/>
      <color indexed="8"/>
      <name val="Arial"/>
      <family val="2"/>
      <charset val="238"/>
    </font>
    <font>
      <vertAlign val="superscript"/>
      <sz val="9"/>
      <color indexed="8"/>
      <name val="Arial"/>
      <family val="2"/>
      <charset val="238"/>
    </font>
    <font>
      <b/>
      <i/>
      <vertAlign val="superscript"/>
      <sz val="9"/>
      <name val="Times New Roman"/>
      <family val="1"/>
      <charset val="238"/>
    </font>
    <font>
      <sz val="10"/>
      <name val="Arial"/>
      <family val="2"/>
      <charset val="238"/>
    </font>
    <font>
      <i/>
      <sz val="8"/>
      <color rgb="FFFF0000"/>
      <name val="Times New Roman"/>
      <family val="1"/>
      <charset val="238"/>
    </font>
    <font>
      <sz val="16"/>
      <color rgb="FFFF0000"/>
      <name val="Calibri"/>
      <family val="2"/>
      <charset val="238"/>
      <scheme val="minor"/>
    </font>
    <font>
      <b/>
      <sz val="8.5"/>
      <name val="Times New Roman"/>
      <family val="1"/>
      <charset val="238"/>
    </font>
    <font>
      <b/>
      <vertAlign val="superscript"/>
      <sz val="9"/>
      <color theme="1"/>
      <name val="Times New Roman"/>
      <family val="1"/>
      <charset val="238"/>
    </font>
    <font>
      <b/>
      <i/>
      <vertAlign val="superscript"/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vertAlign val="superscript"/>
      <sz val="8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9"/>
      <color indexed="8"/>
      <name val="Calibri"/>
      <family val="2"/>
      <charset val="238"/>
    </font>
    <font>
      <i/>
      <sz val="8"/>
      <color indexed="8"/>
      <name val="Times New Roman"/>
      <family val="1"/>
      <charset val="238"/>
    </font>
    <font>
      <vertAlign val="superscript"/>
      <sz val="9"/>
      <color theme="1"/>
      <name val="Times New Roman"/>
      <family val="1"/>
      <charset val="238"/>
    </font>
    <font>
      <i/>
      <sz val="8"/>
      <color theme="1"/>
      <name val="Calibri Light"/>
      <family val="2"/>
      <charset val="238"/>
    </font>
    <font>
      <sz val="8"/>
      <color theme="1"/>
      <name val="Calibri Light"/>
      <family val="2"/>
      <charset val="238"/>
    </font>
    <font>
      <i/>
      <vertAlign val="superscript"/>
      <sz val="9"/>
      <color theme="1"/>
      <name val="Arial"/>
      <family val="2"/>
      <charset val="238"/>
    </font>
    <font>
      <sz val="9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9"/>
      <name val="Arial CE"/>
    </font>
    <font>
      <b/>
      <i/>
      <vertAlign val="superscript"/>
      <sz val="9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31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9FEDA"/>
        <bgColor indexed="64"/>
      </patternFill>
    </fill>
    <fill>
      <patternFill patternType="solid">
        <fgColor rgb="FFF3B2A7"/>
        <bgColor indexed="64"/>
      </patternFill>
    </fill>
    <fill>
      <patternFill patternType="solid">
        <fgColor rgb="FFCA945E"/>
        <bgColor indexed="64"/>
      </patternFill>
    </fill>
    <fill>
      <patternFill patternType="solid">
        <fgColor rgb="FFE4C9AE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D4E7C7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E8E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</fills>
  <borders count="58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6">
    <xf numFmtId="0" fontId="0" fillId="0" borderId="0"/>
    <xf numFmtId="0" fontId="4" fillId="0" borderId="0" applyNumberFormat="0" applyFill="0" applyBorder="0" applyAlignment="0" applyProtection="0"/>
    <xf numFmtId="0" fontId="12" fillId="0" borderId="0"/>
    <xf numFmtId="0" fontId="12" fillId="5" borderId="1" applyBorder="0">
      <alignment horizontal="center" vertical="center" wrapText="1"/>
    </xf>
    <xf numFmtId="0" fontId="14" fillId="0" borderId="5">
      <alignment horizontal="center" vertical="center"/>
    </xf>
    <xf numFmtId="0" fontId="12" fillId="0" borderId="0">
      <alignment horizontal="left" wrapText="1"/>
    </xf>
    <xf numFmtId="0" fontId="12" fillId="0" borderId="0">
      <alignment horizontal="right"/>
    </xf>
    <xf numFmtId="0" fontId="19" fillId="0" borderId="0"/>
    <xf numFmtId="0" fontId="25" fillId="0" borderId="0"/>
    <xf numFmtId="0" fontId="27" fillId="0" borderId="0"/>
    <xf numFmtId="0" fontId="25" fillId="0" borderId="0"/>
    <xf numFmtId="0" fontId="34" fillId="0" borderId="0"/>
    <xf numFmtId="0" fontId="36" fillId="0" borderId="0"/>
    <xf numFmtId="0" fontId="39" fillId="0" borderId="0"/>
    <xf numFmtId="0" fontId="12" fillId="5" borderId="1" applyBorder="0">
      <alignment horizontal="center" vertical="center" wrapText="1"/>
    </xf>
    <xf numFmtId="0" fontId="12" fillId="5" borderId="1" applyBorder="0">
      <alignment horizontal="center" vertical="center" wrapText="1"/>
    </xf>
    <xf numFmtId="0" fontId="12" fillId="0" borderId="37">
      <alignment horizontal="left" vertical="center" wrapText="1" indent="1"/>
    </xf>
    <xf numFmtId="0" fontId="12" fillId="0" borderId="37">
      <alignment horizontal="left" vertical="center" wrapText="1" indent="2"/>
    </xf>
    <xf numFmtId="0" fontId="12" fillId="0" borderId="6">
      <alignment horizontal="left" vertical="center" wrapText="1" indent="1"/>
    </xf>
    <xf numFmtId="0" fontId="12" fillId="0" borderId="6">
      <alignment horizontal="left" vertical="center" wrapText="1" indent="1"/>
    </xf>
    <xf numFmtId="0" fontId="12" fillId="0" borderId="6">
      <alignment horizontal="left" vertical="center" wrapText="1" indent="2"/>
    </xf>
    <xf numFmtId="0" fontId="19" fillId="0" borderId="0"/>
    <xf numFmtId="0" fontId="12" fillId="0" borderId="6">
      <alignment horizontal="left" indent="1"/>
    </xf>
    <xf numFmtId="0" fontId="12" fillId="0" borderId="6">
      <alignment horizontal="left" indent="2"/>
    </xf>
    <xf numFmtId="0" fontId="12" fillId="0" borderId="6">
      <alignment horizontal="left" vertical="center" wrapText="1" indent="1"/>
    </xf>
    <xf numFmtId="43" fontId="108" fillId="0" borderId="0" applyFont="0" applyFill="0" applyBorder="0" applyAlignment="0" applyProtection="0"/>
  </cellStyleXfs>
  <cellXfs count="2350">
    <xf numFmtId="0" fontId="0" fillId="0" borderId="0" xfId="0"/>
    <xf numFmtId="0" fontId="3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6" fillId="0" borderId="0" xfId="0" applyFont="1"/>
    <xf numFmtId="0" fontId="9" fillId="0" borderId="0" xfId="0" applyFont="1" applyAlignment="1">
      <alignment wrapText="1"/>
    </xf>
    <xf numFmtId="0" fontId="9" fillId="0" borderId="0" xfId="0" applyFont="1" applyAlignment="1"/>
    <xf numFmtId="0" fontId="7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11" fillId="3" borderId="0" xfId="0" applyFont="1" applyFill="1" applyAlignment="1">
      <alignment horizontal="center" vertical="center"/>
    </xf>
    <xf numFmtId="0" fontId="5" fillId="3" borderId="0" xfId="1" applyFont="1" applyFill="1" applyAlignment="1">
      <alignment vertical="center" wrapText="1"/>
    </xf>
    <xf numFmtId="0" fontId="12" fillId="0" borderId="0" xfId="0" applyFont="1" applyAlignment="1">
      <alignment horizontal="center"/>
    </xf>
    <xf numFmtId="0" fontId="13" fillId="0" borderId="0" xfId="1" applyFont="1" applyAlignment="1">
      <alignment wrapText="1"/>
    </xf>
    <xf numFmtId="0" fontId="0" fillId="0" borderId="0" xfId="0" applyBorder="1"/>
    <xf numFmtId="0" fontId="12" fillId="4" borderId="0" xfId="2" applyFill="1" applyBorder="1" applyAlignment="1">
      <alignment wrapText="1"/>
    </xf>
    <xf numFmtId="0" fontId="0" fillId="4" borderId="0" xfId="0" applyFill="1" applyBorder="1" applyAlignment="1">
      <alignment wrapText="1"/>
    </xf>
    <xf numFmtId="0" fontId="13" fillId="0" borderId="6" xfId="5" applyFont="1" applyFill="1" applyBorder="1">
      <alignment horizontal="left" wrapText="1"/>
    </xf>
    <xf numFmtId="0" fontId="14" fillId="0" borderId="7" xfId="6" applyFont="1" applyBorder="1">
      <alignment horizontal="right"/>
    </xf>
    <xf numFmtId="0" fontId="14" fillId="0" borderId="8" xfId="6" applyFont="1" applyBorder="1">
      <alignment horizontal="right"/>
    </xf>
    <xf numFmtId="0" fontId="12" fillId="0" borderId="6" xfId="5" applyBorder="1">
      <alignment horizontal="left" wrapText="1"/>
    </xf>
    <xf numFmtId="0" fontId="12" fillId="0" borderId="7" xfId="6" applyBorder="1">
      <alignment horizontal="right"/>
    </xf>
    <xf numFmtId="0" fontId="12" fillId="0" borderId="8" xfId="6" applyBorder="1">
      <alignment horizontal="right"/>
    </xf>
    <xf numFmtId="0" fontId="14" fillId="0" borderId="6" xfId="5" applyFont="1" applyBorder="1">
      <alignment horizontal="left" wrapText="1"/>
    </xf>
    <xf numFmtId="0" fontId="12" fillId="0" borderId="6" xfId="5" applyBorder="1" applyAlignment="1">
      <alignment horizontal="left" wrapText="1" indent="1"/>
    </xf>
    <xf numFmtId="164" fontId="12" fillId="0" borderId="7" xfId="0" applyNumberFormat="1" applyFont="1" applyBorder="1"/>
    <xf numFmtId="0" fontId="12" fillId="0" borderId="8" xfId="0" applyFont="1" applyBorder="1"/>
    <xf numFmtId="0" fontId="12" fillId="0" borderId="6" xfId="5" applyBorder="1" applyAlignment="1">
      <alignment horizontal="left" wrapText="1" indent="2"/>
    </xf>
    <xf numFmtId="0" fontId="12" fillId="0" borderId="6" xfId="5" applyFill="1" applyBorder="1" applyAlignment="1">
      <alignment horizontal="left" wrapText="1" indent="2"/>
    </xf>
    <xf numFmtId="0" fontId="16" fillId="0" borderId="6" xfId="5" applyFont="1" applyFill="1" applyBorder="1" applyAlignment="1">
      <alignment horizontal="left" wrapText="1" indent="2"/>
    </xf>
    <xf numFmtId="0" fontId="14" fillId="0" borderId="6" xfId="5" applyFont="1" applyFill="1" applyBorder="1">
      <alignment horizontal="left" wrapText="1"/>
    </xf>
    <xf numFmtId="0" fontId="12" fillId="0" borderId="6" xfId="5" applyFill="1" applyBorder="1" applyAlignment="1">
      <alignment horizontal="left" wrapText="1" indent="1"/>
    </xf>
    <xf numFmtId="0" fontId="12" fillId="0" borderId="6" xfId="5" applyBorder="1" applyAlignment="1">
      <alignment horizontal="left" wrapText="1" indent="3"/>
    </xf>
    <xf numFmtId="0" fontId="14" fillId="0" borderId="6" xfId="5" applyFont="1" applyBorder="1" applyAlignment="1">
      <alignment horizontal="left" wrapText="1" indent="1"/>
    </xf>
    <xf numFmtId="0" fontId="16" fillId="0" borderId="6" xfId="5" applyFont="1" applyBorder="1" applyAlignment="1">
      <alignment horizontal="left" wrapText="1" indent="2"/>
    </xf>
    <xf numFmtId="0" fontId="13" fillId="0" borderId="6" xfId="5" applyFont="1" applyFill="1" applyBorder="1" applyAlignment="1">
      <alignment horizontal="left" wrapText="1" indent="1"/>
    </xf>
    <xf numFmtId="0" fontId="12" fillId="0" borderId="6" xfId="5" applyBorder="1" applyAlignment="1">
      <alignment horizontal="left" wrapText="1" indent="6"/>
    </xf>
    <xf numFmtId="0" fontId="16" fillId="0" borderId="6" xfId="5" applyFont="1" applyFill="1" applyBorder="1" applyAlignment="1">
      <alignment horizontal="left" wrapText="1" indent="1"/>
    </xf>
    <xf numFmtId="0" fontId="12" fillId="0" borderId="7" xfId="0" applyFont="1" applyBorder="1" applyAlignment="1">
      <alignment horizontal="right" vertical="center" wrapText="1"/>
    </xf>
    <xf numFmtId="0" fontId="12" fillId="0" borderId="8" xfId="0" applyFont="1" applyBorder="1" applyAlignment="1">
      <alignment horizontal="right" vertical="center" wrapText="1"/>
    </xf>
    <xf numFmtId="0" fontId="13" fillId="0" borderId="6" xfId="5" applyFont="1" applyFill="1" applyBorder="1" applyAlignment="1">
      <alignment horizontal="left" wrapText="1"/>
    </xf>
    <xf numFmtId="0" fontId="12" fillId="0" borderId="7" xfId="0" applyFont="1" applyBorder="1" applyAlignment="1">
      <alignment horizontal="right"/>
    </xf>
    <xf numFmtId="164" fontId="12" fillId="0" borderId="7" xfId="0" applyNumberFormat="1" applyFont="1" applyBorder="1" applyAlignment="1">
      <alignment horizontal="right"/>
    </xf>
    <xf numFmtId="165" fontId="16" fillId="0" borderId="8" xfId="7" applyNumberFormat="1" applyFont="1" applyBorder="1"/>
    <xf numFmtId="164" fontId="12" fillId="0" borderId="7" xfId="0" applyNumberFormat="1" applyFont="1" applyFill="1" applyBorder="1" applyAlignment="1">
      <alignment horizontal="right"/>
    </xf>
    <xf numFmtId="164" fontId="12" fillId="0" borderId="8" xfId="0" applyNumberFormat="1" applyFont="1" applyFill="1" applyBorder="1" applyAlignment="1">
      <alignment horizontal="right"/>
    </xf>
    <xf numFmtId="164" fontId="12" fillId="0" borderId="8" xfId="0" applyNumberFormat="1" applyFont="1" applyBorder="1"/>
    <xf numFmtId="164" fontId="0" fillId="0" borderId="0" xfId="0" applyNumberFormat="1"/>
    <xf numFmtId="164" fontId="0" fillId="0" borderId="0" xfId="0" applyNumberFormat="1" applyBorder="1"/>
    <xf numFmtId="0" fontId="12" fillId="0" borderId="7" xfId="0" applyFont="1" applyFill="1" applyBorder="1" applyAlignment="1">
      <alignment horizontal="right" wrapText="1"/>
    </xf>
    <xf numFmtId="0" fontId="12" fillId="0" borderId="7" xfId="0" applyFont="1" applyFill="1" applyBorder="1" applyAlignment="1">
      <alignment horizontal="right" vertical="center" wrapText="1"/>
    </xf>
    <xf numFmtId="0" fontId="12" fillId="0" borderId="8" xfId="0" applyFont="1" applyFill="1" applyBorder="1" applyAlignment="1">
      <alignment horizontal="right" vertical="center" wrapText="1"/>
    </xf>
    <xf numFmtId="0" fontId="12" fillId="0" borderId="0" xfId="0" applyFont="1" applyFill="1" applyBorder="1" applyAlignment="1">
      <alignment horizontal="right"/>
    </xf>
    <xf numFmtId="164" fontId="12" fillId="0" borderId="7" xfId="0" applyNumberFormat="1" applyFont="1" applyBorder="1" applyAlignment="1">
      <alignment horizontal="right" vertical="center" wrapText="1"/>
    </xf>
    <xf numFmtId="164" fontId="12" fillId="0" borderId="8" xfId="0" applyNumberFormat="1" applyFont="1" applyBorder="1" applyAlignment="1">
      <alignment horizontal="right" vertical="center" wrapText="1"/>
    </xf>
    <xf numFmtId="1" fontId="12" fillId="0" borderId="7" xfId="0" applyNumberFormat="1" applyFont="1" applyBorder="1"/>
    <xf numFmtId="1" fontId="16" fillId="0" borderId="7" xfId="0" applyNumberFormat="1" applyFont="1" applyBorder="1"/>
    <xf numFmtId="1" fontId="16" fillId="0" borderId="8" xfId="0" applyNumberFormat="1" applyFont="1" applyBorder="1"/>
    <xf numFmtId="0" fontId="12" fillId="0" borderId="8" xfId="0" applyFont="1" applyFill="1" applyBorder="1" applyAlignment="1">
      <alignment horizontal="right" wrapText="1"/>
    </xf>
    <xf numFmtId="164" fontId="12" fillId="0" borderId="7" xfId="0" applyNumberFormat="1" applyFont="1" applyFill="1" applyBorder="1" applyAlignment="1">
      <alignment horizontal="right" wrapText="1"/>
    </xf>
    <xf numFmtId="164" fontId="12" fillId="0" borderId="8" xfId="0" applyNumberFormat="1" applyFont="1" applyFill="1" applyBorder="1" applyAlignment="1">
      <alignment horizontal="right" vertical="center" wrapText="1"/>
    </xf>
    <xf numFmtId="0" fontId="16" fillId="0" borderId="6" xfId="5" applyFont="1" applyFill="1" applyBorder="1" applyAlignment="1">
      <alignment horizontal="left" wrapText="1" indent="3"/>
    </xf>
    <xf numFmtId="0" fontId="14" fillId="0" borderId="6" xfId="5" applyFont="1" applyFill="1" applyBorder="1" applyAlignment="1">
      <alignment horizontal="left" wrapText="1" indent="1"/>
    </xf>
    <xf numFmtId="0" fontId="14" fillId="0" borderId="6" xfId="5" applyFont="1" applyBorder="1" applyAlignment="1">
      <alignment horizontal="left" wrapText="1"/>
    </xf>
    <xf numFmtId="0" fontId="12" fillId="0" borderId="6" xfId="5" applyFont="1" applyBorder="1" applyAlignment="1">
      <alignment horizontal="left" wrapText="1"/>
    </xf>
    <xf numFmtId="0" fontId="0" fillId="0" borderId="0" xfId="0" applyFont="1" applyBorder="1"/>
    <xf numFmtId="0" fontId="0" fillId="0" borderId="0" xfId="0" applyFont="1"/>
    <xf numFmtId="0" fontId="12" fillId="0" borderId="6" xfId="5" applyFont="1" applyBorder="1" applyAlignment="1">
      <alignment horizontal="left" wrapText="1" indent="2"/>
    </xf>
    <xf numFmtId="0" fontId="12" fillId="0" borderId="6" xfId="5" applyFont="1" applyBorder="1" applyAlignment="1">
      <alignment horizontal="left" wrapText="1" indent="3"/>
    </xf>
    <xf numFmtId="0" fontId="12" fillId="0" borderId="6" xfId="5" applyFont="1" applyBorder="1" applyAlignment="1">
      <alignment horizontal="left" wrapText="1" indent="4"/>
    </xf>
    <xf numFmtId="0" fontId="12" fillId="0" borderId="6" xfId="5" applyFont="1" applyFill="1" applyBorder="1" applyAlignment="1">
      <alignment horizontal="left" wrapText="1" indent="4"/>
    </xf>
    <xf numFmtId="0" fontId="12" fillId="0" borderId="6" xfId="5" applyFont="1" applyFill="1" applyBorder="1" applyAlignment="1">
      <alignment horizontal="left" wrapText="1" indent="3"/>
    </xf>
    <xf numFmtId="0" fontId="14" fillId="0" borderId="6" xfId="5" applyFont="1" applyFill="1" applyBorder="1" applyAlignment="1">
      <alignment horizontal="left" wrapText="1"/>
    </xf>
    <xf numFmtId="0" fontId="12" fillId="0" borderId="6" xfId="5" applyFont="1" applyFill="1" applyBorder="1" applyAlignment="1">
      <alignment horizontal="left" wrapText="1"/>
    </xf>
    <xf numFmtId="0" fontId="12" fillId="0" borderId="6" xfId="5" applyFont="1" applyBorder="1" applyAlignment="1">
      <alignment horizontal="left" wrapText="1" indent="1"/>
    </xf>
    <xf numFmtId="0" fontId="12" fillId="0" borderId="6" xfId="5" applyFont="1" applyFill="1" applyBorder="1" applyAlignment="1">
      <alignment horizontal="left" wrapText="1" indent="2"/>
    </xf>
    <xf numFmtId="0" fontId="12" fillId="0" borderId="6" xfId="5" applyFont="1" applyBorder="1" applyAlignment="1">
      <alignment horizontal="left" wrapText="1" indent="5"/>
    </xf>
    <xf numFmtId="0" fontId="16" fillId="0" borderId="6" xfId="5" applyFont="1" applyFill="1" applyBorder="1" applyAlignment="1">
      <alignment horizontal="left" wrapText="1" indent="4"/>
    </xf>
    <xf numFmtId="0" fontId="12" fillId="0" borderId="7" xfId="0" applyFont="1" applyFill="1" applyBorder="1" applyAlignment="1">
      <alignment horizontal="right"/>
    </xf>
    <xf numFmtId="0" fontId="0" fillId="0" borderId="0" xfId="0" applyFill="1" applyBorder="1"/>
    <xf numFmtId="0" fontId="0" fillId="0" borderId="0" xfId="0" applyFill="1"/>
    <xf numFmtId="0" fontId="12" fillId="0" borderId="0" xfId="0" applyFont="1" applyAlignment="1">
      <alignment horizontal="left" indent="3"/>
    </xf>
    <xf numFmtId="0" fontId="12" fillId="0" borderId="0" xfId="0" applyFont="1"/>
    <xf numFmtId="0" fontId="12" fillId="0" borderId="0" xfId="0" applyFont="1" applyAlignment="1">
      <alignment horizontal="left" indent="5"/>
    </xf>
    <xf numFmtId="0" fontId="14" fillId="0" borderId="0" xfId="0" applyFont="1" applyAlignment="1">
      <alignment horizontal="left" indent="1"/>
    </xf>
    <xf numFmtId="0" fontId="12" fillId="0" borderId="0" xfId="0" applyFont="1" applyAlignment="1">
      <alignment horizontal="left" indent="2"/>
    </xf>
    <xf numFmtId="0" fontId="14" fillId="0" borderId="0" xfId="0" applyFont="1"/>
    <xf numFmtId="0" fontId="12" fillId="0" borderId="0" xfId="0" applyFont="1" applyAlignment="1">
      <alignment horizontal="left" indent="1"/>
    </xf>
    <xf numFmtId="0" fontId="12" fillId="0" borderId="0" xfId="0" applyFont="1" applyAlignment="1">
      <alignment horizontal="left" indent="4"/>
    </xf>
    <xf numFmtId="164" fontId="12" fillId="0" borderId="0" xfId="0" applyNumberFormat="1" applyFont="1"/>
    <xf numFmtId="0" fontId="12" fillId="0" borderId="0" xfId="0" applyFont="1" applyAlignment="1">
      <alignment horizontal="left" wrapText="1" indent="2"/>
    </xf>
    <xf numFmtId="0" fontId="12" fillId="0" borderId="0" xfId="0" applyFont="1" applyAlignment="1">
      <alignment wrapText="1"/>
    </xf>
    <xf numFmtId="0" fontId="12" fillId="0" borderId="0" xfId="0" applyFont="1" applyAlignment="1">
      <alignment horizontal="left" wrapText="1" indent="3"/>
    </xf>
    <xf numFmtId="0" fontId="27" fillId="0" borderId="0" xfId="0" applyFont="1"/>
    <xf numFmtId="0" fontId="27" fillId="0" borderId="0" xfId="0" applyFont="1" applyBorder="1"/>
    <xf numFmtId="0" fontId="12" fillId="0" borderId="0" xfId="3" applyFill="1" applyBorder="1">
      <alignment horizontal="center" vertical="center" wrapText="1"/>
    </xf>
    <xf numFmtId="0" fontId="12" fillId="0" borderId="0" xfId="5" applyFont="1">
      <alignment horizontal="left" wrapText="1"/>
    </xf>
    <xf numFmtId="0" fontId="32" fillId="0" borderId="16" xfId="8" applyFont="1" applyBorder="1" applyAlignment="1">
      <alignment horizontal="right" wrapText="1"/>
    </xf>
    <xf numFmtId="0" fontId="32" fillId="0" borderId="17" xfId="8" applyFont="1" applyBorder="1" applyAlignment="1"/>
    <xf numFmtId="0" fontId="32" fillId="0" borderId="12" xfId="8" applyFont="1" applyBorder="1" applyAlignment="1">
      <alignment horizontal="right" wrapText="1"/>
    </xf>
    <xf numFmtId="0" fontId="32" fillId="0" borderId="12" xfId="8" applyFont="1" applyBorder="1" applyAlignment="1"/>
    <xf numFmtId="0" fontId="32" fillId="0" borderId="18" xfId="8" applyFont="1" applyBorder="1" applyAlignment="1"/>
    <xf numFmtId="0" fontId="32" fillId="0" borderId="18" xfId="8" applyFont="1" applyBorder="1"/>
    <xf numFmtId="0" fontId="32" fillId="0" borderId="19" xfId="8" applyFont="1" applyBorder="1"/>
    <xf numFmtId="0" fontId="12" fillId="0" borderId="0" xfId="5">
      <alignment horizontal="left" wrapText="1"/>
    </xf>
    <xf numFmtId="0" fontId="32" fillId="0" borderId="20" xfId="8" applyFont="1" applyBorder="1" applyAlignment="1">
      <alignment horizontal="right" wrapText="1"/>
    </xf>
    <xf numFmtId="0" fontId="32" fillId="0" borderId="21" xfId="8" applyFont="1" applyBorder="1" applyAlignment="1">
      <alignment horizontal="right" wrapText="1"/>
    </xf>
    <xf numFmtId="0" fontId="32" fillId="0" borderId="7" xfId="8" applyFont="1" applyBorder="1" applyAlignment="1">
      <alignment horizontal="right" wrapText="1"/>
    </xf>
    <xf numFmtId="0" fontId="32" fillId="0" borderId="22" xfId="8" applyFont="1" applyBorder="1" applyAlignment="1">
      <alignment horizontal="right" wrapText="1"/>
    </xf>
    <xf numFmtId="0" fontId="16" fillId="0" borderId="21" xfId="8" applyFont="1" applyBorder="1" applyAlignment="1">
      <alignment horizontal="right" wrapText="1"/>
    </xf>
    <xf numFmtId="0" fontId="27" fillId="0" borderId="0" xfId="9"/>
    <xf numFmtId="164" fontId="16" fillId="0" borderId="12" xfId="8" applyNumberFormat="1" applyFont="1" applyBorder="1" applyAlignment="1">
      <alignment horizontal="right" wrapText="1"/>
    </xf>
    <xf numFmtId="164" fontId="16" fillId="0" borderId="13" xfId="8" applyNumberFormat="1" applyFont="1" applyBorder="1" applyAlignment="1">
      <alignment horizontal="right" wrapText="1"/>
    </xf>
    <xf numFmtId="164" fontId="16" fillId="0" borderId="7" xfId="8" applyNumberFormat="1" applyFont="1" applyBorder="1" applyAlignment="1">
      <alignment horizontal="right" wrapText="1"/>
    </xf>
    <xf numFmtId="164" fontId="16" fillId="0" borderId="8" xfId="8" applyNumberFormat="1" applyFont="1" applyBorder="1" applyAlignment="1">
      <alignment horizontal="right" wrapText="1"/>
    </xf>
    <xf numFmtId="164" fontId="16" fillId="0" borderId="12" xfId="7" applyNumberFormat="1" applyFont="1" applyBorder="1" applyAlignment="1">
      <alignment wrapText="1"/>
    </xf>
    <xf numFmtId="164" fontId="16" fillId="0" borderId="13" xfId="7" applyNumberFormat="1" applyFont="1" applyBorder="1" applyAlignment="1">
      <alignment wrapText="1"/>
    </xf>
    <xf numFmtId="164" fontId="16" fillId="0" borderId="7" xfId="7" applyNumberFormat="1" applyFont="1" applyBorder="1" applyAlignment="1">
      <alignment wrapText="1"/>
    </xf>
    <xf numFmtId="164" fontId="16" fillId="0" borderId="8" xfId="7" applyNumberFormat="1" applyFont="1" applyBorder="1" applyAlignment="1">
      <alignment wrapText="1"/>
    </xf>
    <xf numFmtId="164" fontId="16" fillId="0" borderId="8" xfId="0" applyNumberFormat="1" applyFont="1" applyBorder="1" applyAlignment="1">
      <alignment horizontal="right" wrapText="1"/>
    </xf>
    <xf numFmtId="164" fontId="12" fillId="0" borderId="30" xfId="11" applyNumberFormat="1" applyFont="1" applyBorder="1"/>
    <xf numFmtId="164" fontId="12" fillId="0" borderId="7" xfId="11" applyNumberFormat="1" applyFont="1" applyBorder="1"/>
    <xf numFmtId="0" fontId="14" fillId="0" borderId="6" xfId="0" applyFont="1" applyFill="1" applyBorder="1" applyAlignment="1">
      <alignment vertical="center" wrapText="1"/>
    </xf>
    <xf numFmtId="164" fontId="14" fillId="0" borderId="7" xfId="0" applyNumberFormat="1" applyFont="1" applyBorder="1"/>
    <xf numFmtId="0" fontId="14" fillId="0" borderId="7" xfId="0" applyFont="1" applyBorder="1"/>
    <xf numFmtId="164" fontId="14" fillId="0" borderId="7" xfId="0" applyNumberFormat="1" applyFont="1" applyBorder="1" applyAlignment="1">
      <alignment horizontal="right"/>
    </xf>
    <xf numFmtId="0" fontId="12" fillId="0" borderId="7" xfId="0" applyFont="1" applyBorder="1"/>
    <xf numFmtId="164" fontId="14" fillId="0" borderId="0" xfId="0" applyNumberFormat="1" applyFont="1"/>
    <xf numFmtId="0" fontId="12" fillId="0" borderId="7" xfId="0" applyFont="1" applyFill="1" applyBorder="1"/>
    <xf numFmtId="0" fontId="12" fillId="0" borderId="6" xfId="0" applyFont="1" applyFill="1" applyBorder="1" applyAlignment="1">
      <alignment horizontal="left" vertical="center" wrapText="1" indent="1"/>
    </xf>
    <xf numFmtId="164" fontId="12" fillId="0" borderId="0" xfId="0" applyNumberFormat="1" applyFont="1" applyAlignment="1">
      <alignment horizontal="right"/>
    </xf>
    <xf numFmtId="0" fontId="12" fillId="0" borderId="8" xfId="0" applyFont="1" applyFill="1" applyBorder="1"/>
    <xf numFmtId="0" fontId="12" fillId="0" borderId="0" xfId="0" applyFont="1" applyAlignment="1">
      <alignment horizontal="right"/>
    </xf>
    <xf numFmtId="0" fontId="2" fillId="0" borderId="0" xfId="0" applyFont="1" applyBorder="1"/>
    <xf numFmtId="0" fontId="27" fillId="0" borderId="0" xfId="9" applyFont="1" applyAlignment="1"/>
    <xf numFmtId="0" fontId="0" fillId="0" borderId="0" xfId="0" applyAlignment="1">
      <alignment wrapText="1"/>
    </xf>
    <xf numFmtId="0" fontId="0" fillId="0" borderId="0" xfId="0" applyAlignment="1"/>
    <xf numFmtId="0" fontId="10" fillId="6" borderId="0" xfId="0" applyFont="1" applyFill="1" applyAlignment="1">
      <alignment vertical="center"/>
    </xf>
    <xf numFmtId="0" fontId="12" fillId="0" borderId="0" xfId="0" applyFont="1" applyAlignment="1">
      <alignment horizontal="center" vertical="center"/>
    </xf>
    <xf numFmtId="0" fontId="0" fillId="4" borderId="0" xfId="0" applyFill="1"/>
    <xf numFmtId="0" fontId="12" fillId="6" borderId="1" xfId="14" applyFill="1" applyBorder="1">
      <alignment horizontal="center" vertical="center" wrapText="1"/>
    </xf>
    <xf numFmtId="0" fontId="12" fillId="6" borderId="10" xfId="14" applyFill="1" applyBorder="1">
      <alignment horizontal="center" vertical="center" wrapText="1"/>
    </xf>
    <xf numFmtId="0" fontId="12" fillId="6" borderId="11" xfId="14" applyFill="1" applyBorder="1">
      <alignment horizontal="center" vertical="center" wrapText="1"/>
    </xf>
    <xf numFmtId="0" fontId="12" fillId="0" borderId="33" xfId="0" applyFont="1" applyFill="1" applyBorder="1" applyAlignment="1">
      <alignment vertical="center" wrapText="1"/>
    </xf>
    <xf numFmtId="0" fontId="12" fillId="0" borderId="30" xfId="0" applyFont="1" applyFill="1" applyBorder="1" applyAlignment="1">
      <alignment horizontal="right" vertical="center" wrapText="1"/>
    </xf>
    <xf numFmtId="0" fontId="12" fillId="0" borderId="34" xfId="0" applyFont="1" applyFill="1" applyBorder="1" applyAlignment="1">
      <alignment horizontal="right" vertical="center" wrapText="1"/>
    </xf>
    <xf numFmtId="0" fontId="12" fillId="0" borderId="6" xfId="0" applyFont="1" applyFill="1" applyBorder="1" applyAlignment="1">
      <alignment horizontal="left" wrapText="1" indent="2"/>
    </xf>
    <xf numFmtId="0" fontId="12" fillId="0" borderId="7" xfId="0" applyFont="1" applyFill="1" applyBorder="1" applyAlignment="1">
      <alignment horizontal="center" vertical="center" wrapText="1"/>
    </xf>
    <xf numFmtId="0" fontId="12" fillId="0" borderId="0" xfId="2" applyAlignment="1">
      <alignment wrapText="1"/>
    </xf>
    <xf numFmtId="0" fontId="12" fillId="0" borderId="0" xfId="2"/>
    <xf numFmtId="0" fontId="12" fillId="6" borderId="3" xfId="14" applyFill="1" applyBorder="1">
      <alignment horizontal="center" vertical="center" wrapText="1"/>
    </xf>
    <xf numFmtId="0" fontId="12" fillId="6" borderId="4" xfId="14" applyFill="1" applyBorder="1">
      <alignment horizontal="center" vertical="center" wrapText="1"/>
    </xf>
    <xf numFmtId="0" fontId="12" fillId="0" borderId="30" xfId="0" applyFont="1" applyBorder="1" applyAlignment="1">
      <alignment horizontal="right"/>
    </xf>
    <xf numFmtId="0" fontId="12" fillId="0" borderId="6" xfId="0" applyFont="1" applyFill="1" applyBorder="1" applyAlignment="1">
      <alignment vertical="center" wrapText="1"/>
    </xf>
    <xf numFmtId="0" fontId="12" fillId="0" borderId="6" xfId="0" applyFont="1" applyFill="1" applyBorder="1" applyAlignment="1">
      <alignment horizontal="left" vertical="center" wrapText="1" indent="2"/>
    </xf>
    <xf numFmtId="0" fontId="12" fillId="6" borderId="2" xfId="15" applyFill="1" applyBorder="1">
      <alignment horizontal="center" vertical="center" wrapText="1"/>
    </xf>
    <xf numFmtId="0" fontId="12" fillId="6" borderId="3" xfId="15" applyFill="1" applyBorder="1">
      <alignment horizontal="center" vertical="center" wrapText="1"/>
    </xf>
    <xf numFmtId="0" fontId="12" fillId="6" borderId="4" xfId="15" applyFill="1" applyBorder="1">
      <alignment horizontal="center" vertical="center" wrapText="1"/>
    </xf>
    <xf numFmtId="0" fontId="12" fillId="0" borderId="33" xfId="0" applyFont="1" applyFill="1" applyBorder="1" applyAlignment="1">
      <alignment horizontal="left" vertical="center" wrapText="1"/>
    </xf>
    <xf numFmtId="0" fontId="12" fillId="0" borderId="30" xfId="0" applyFont="1" applyFill="1" applyBorder="1" applyAlignment="1">
      <alignment horizontal="center" vertical="center" wrapText="1"/>
    </xf>
    <xf numFmtId="0" fontId="12" fillId="0" borderId="34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left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6" borderId="15" xfId="15" applyFill="1" applyBorder="1">
      <alignment horizontal="center" vertical="center" wrapText="1"/>
    </xf>
    <xf numFmtId="164" fontId="12" fillId="0" borderId="30" xfId="0" applyNumberFormat="1" applyFont="1" applyFill="1" applyBorder="1" applyAlignment="1">
      <alignment horizontal="right" vertical="center" wrapText="1"/>
    </xf>
    <xf numFmtId="164" fontId="12" fillId="0" borderId="30" xfId="0" applyNumberFormat="1" applyFont="1" applyBorder="1" applyAlignment="1">
      <alignment horizontal="right"/>
    </xf>
    <xf numFmtId="164" fontId="12" fillId="0" borderId="30" xfId="0" applyNumberFormat="1" applyFont="1" applyBorder="1"/>
    <xf numFmtId="164" fontId="12" fillId="0" borderId="7" xfId="0" applyNumberFormat="1" applyFont="1" applyFill="1" applyBorder="1" applyAlignment="1">
      <alignment horizontal="right" vertical="center" wrapText="1"/>
    </xf>
    <xf numFmtId="0" fontId="12" fillId="0" borderId="30" xfId="0" applyFont="1" applyFill="1" applyBorder="1" applyAlignment="1">
      <alignment vertical="center" wrapText="1"/>
    </xf>
    <xf numFmtId="164" fontId="12" fillId="0" borderId="34" xfId="0" applyNumberFormat="1" applyFont="1" applyBorder="1" applyAlignment="1">
      <alignment horizontal="right"/>
    </xf>
    <xf numFmtId="0" fontId="12" fillId="0" borderId="7" xfId="0" applyFont="1" applyFill="1" applyBorder="1" applyAlignment="1">
      <alignment vertical="center" wrapText="1"/>
    </xf>
    <xf numFmtId="164" fontId="12" fillId="0" borderId="8" xfId="0" applyNumberFormat="1" applyFont="1" applyBorder="1" applyAlignment="1">
      <alignment horizontal="right"/>
    </xf>
    <xf numFmtId="0" fontId="12" fillId="0" borderId="6" xfId="0" applyFont="1" applyBorder="1"/>
    <xf numFmtId="0" fontId="12" fillId="0" borderId="7" xfId="0" applyFont="1" applyBorder="1" applyAlignment="1"/>
    <xf numFmtId="0" fontId="27" fillId="0" borderId="0" xfId="9" applyAlignment="1">
      <alignment vertical="top"/>
    </xf>
    <xf numFmtId="0" fontId="27" fillId="0" borderId="0" xfId="9" applyFont="1"/>
    <xf numFmtId="0" fontId="12" fillId="0" borderId="5" xfId="0" applyFont="1" applyFill="1" applyBorder="1" applyAlignment="1">
      <alignment horizontal="left" vertical="center" wrapText="1"/>
    </xf>
    <xf numFmtId="0" fontId="12" fillId="0" borderId="30" xfId="0" applyFont="1" applyFill="1" applyBorder="1" applyAlignment="1">
      <alignment horizontal="right" wrapText="1"/>
    </xf>
    <xf numFmtId="0" fontId="12" fillId="0" borderId="0" xfId="0" applyFont="1" applyFill="1" applyBorder="1" applyAlignment="1">
      <alignment horizontal="left" vertical="center" wrapText="1"/>
    </xf>
    <xf numFmtId="0" fontId="14" fillId="0" borderId="0" xfId="0" applyFont="1" applyBorder="1"/>
    <xf numFmtId="0" fontId="14" fillId="0" borderId="6" xfId="0" applyFont="1" applyBorder="1" applyAlignment="1"/>
    <xf numFmtId="0" fontId="14" fillId="0" borderId="7" xfId="0" applyFont="1" applyBorder="1" applyAlignment="1">
      <alignment horizontal="right"/>
    </xf>
    <xf numFmtId="164" fontId="14" fillId="0" borderId="8" xfId="0" applyNumberFormat="1" applyFont="1" applyBorder="1" applyAlignment="1">
      <alignment horizontal="right"/>
    </xf>
    <xf numFmtId="0" fontId="12" fillId="0" borderId="0" xfId="0" applyFont="1" applyBorder="1"/>
    <xf numFmtId="0" fontId="7" fillId="7" borderId="0" xfId="0" applyFont="1" applyFill="1" applyAlignment="1">
      <alignment vertical="center"/>
    </xf>
    <xf numFmtId="0" fontId="10" fillId="7" borderId="0" xfId="0" applyFont="1" applyFill="1" applyAlignment="1">
      <alignment vertical="center"/>
    </xf>
    <xf numFmtId="0" fontId="12" fillId="7" borderId="3" xfId="0" applyFont="1" applyFill="1" applyBorder="1" applyAlignment="1">
      <alignment horizontal="center" vertical="center"/>
    </xf>
    <xf numFmtId="0" fontId="12" fillId="7" borderId="3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/>
    </xf>
    <xf numFmtId="0" fontId="12" fillId="0" borderId="3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 wrapText="1"/>
    </xf>
    <xf numFmtId="2" fontId="14" fillId="0" borderId="0" xfId="0" applyNumberFormat="1" applyFont="1" applyAlignment="1">
      <alignment horizontal="right"/>
    </xf>
    <xf numFmtId="2" fontId="14" fillId="0" borderId="7" xfId="0" applyNumberFormat="1" applyFont="1" applyBorder="1" applyAlignment="1">
      <alignment horizontal="right"/>
    </xf>
    <xf numFmtId="2" fontId="14" fillId="0" borderId="8" xfId="0" applyNumberFormat="1" applyFont="1" applyBorder="1" applyAlignment="1">
      <alignment horizontal="right"/>
    </xf>
    <xf numFmtId="164" fontId="12" fillId="0" borderId="0" xfId="0" applyNumberFormat="1" applyFont="1" applyBorder="1"/>
    <xf numFmtId="2" fontId="12" fillId="0" borderId="0" xfId="0" applyNumberFormat="1" applyFont="1" applyBorder="1"/>
    <xf numFmtId="0" fontId="12" fillId="0" borderId="0" xfId="0" applyFont="1" applyFill="1" applyBorder="1" applyAlignment="1">
      <alignment horizontal="left" vertical="center" wrapText="1" indent="1"/>
    </xf>
    <xf numFmtId="2" fontId="12" fillId="0" borderId="7" xfId="0" applyNumberFormat="1" applyFont="1" applyBorder="1" applyAlignment="1">
      <alignment horizontal="right"/>
    </xf>
    <xf numFmtId="2" fontId="12" fillId="0" borderId="8" xfId="0" applyNumberFormat="1" applyFont="1" applyBorder="1" applyAlignment="1">
      <alignment horizontal="right"/>
    </xf>
    <xf numFmtId="0" fontId="12" fillId="0" borderId="0" xfId="0" applyFont="1" applyFill="1" applyBorder="1" applyAlignment="1">
      <alignment horizontal="left" vertical="center" wrapText="1" indent="3"/>
    </xf>
    <xf numFmtId="2" fontId="12" fillId="0" borderId="0" xfId="0" applyNumberFormat="1" applyFont="1" applyAlignment="1">
      <alignment horizontal="right"/>
    </xf>
    <xf numFmtId="0" fontId="14" fillId="0" borderId="33" xfId="0" applyFont="1" applyFill="1" applyBorder="1" applyAlignment="1">
      <alignment wrapText="1"/>
    </xf>
    <xf numFmtId="0" fontId="14" fillId="0" borderId="30" xfId="0" applyFont="1" applyFill="1" applyBorder="1" applyAlignment="1">
      <alignment horizontal="right" wrapText="1"/>
    </xf>
    <xf numFmtId="0" fontId="14" fillId="0" borderId="34" xfId="0" applyFont="1" applyFill="1" applyBorder="1" applyAlignment="1">
      <alignment horizontal="right" wrapText="1"/>
    </xf>
    <xf numFmtId="0" fontId="12" fillId="0" borderId="33" xfId="0" applyFont="1" applyFill="1" applyBorder="1" applyAlignment="1">
      <alignment wrapText="1"/>
    </xf>
    <xf numFmtId="0" fontId="12" fillId="0" borderId="34" xfId="0" applyFont="1" applyFill="1" applyBorder="1" applyAlignment="1">
      <alignment horizontal="right" wrapText="1"/>
    </xf>
    <xf numFmtId="0" fontId="14" fillId="0" borderId="6" xfId="0" applyFont="1" applyFill="1" applyBorder="1" applyAlignment="1">
      <alignment horizontal="left" vertical="center" wrapText="1"/>
    </xf>
    <xf numFmtId="0" fontId="14" fillId="0" borderId="7" xfId="0" applyFont="1" applyFill="1" applyBorder="1" applyAlignment="1">
      <alignment horizontal="right" vertical="center" wrapText="1"/>
    </xf>
    <xf numFmtId="0" fontId="14" fillId="0" borderId="8" xfId="0" applyFont="1" applyFill="1" applyBorder="1" applyAlignment="1">
      <alignment horizontal="right" vertical="center" wrapText="1"/>
    </xf>
    <xf numFmtId="0" fontId="12" fillId="7" borderId="10" xfId="0" applyFont="1" applyFill="1" applyBorder="1" applyAlignment="1">
      <alignment horizontal="center" vertical="center" wrapText="1"/>
    </xf>
    <xf numFmtId="0" fontId="12" fillId="7" borderId="10" xfId="0" applyFont="1" applyFill="1" applyBorder="1" applyAlignment="1">
      <alignment horizontal="center" vertical="center"/>
    </xf>
    <xf numFmtId="0" fontId="32" fillId="7" borderId="10" xfId="0" applyFont="1" applyFill="1" applyBorder="1" applyAlignment="1">
      <alignment horizontal="center" vertical="center" wrapText="1"/>
    </xf>
    <xf numFmtId="0" fontId="32" fillId="7" borderId="11" xfId="0" applyFont="1" applyFill="1" applyBorder="1" applyAlignment="1">
      <alignment horizontal="center" vertical="center" wrapText="1"/>
    </xf>
    <xf numFmtId="1" fontId="12" fillId="0" borderId="30" xfId="0" applyNumberFormat="1" applyFont="1" applyFill="1" applyBorder="1" applyAlignment="1">
      <alignment horizontal="right" vertical="center"/>
    </xf>
    <xf numFmtId="1" fontId="12" fillId="0" borderId="5" xfId="0" applyNumberFormat="1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right" vertical="center"/>
    </xf>
    <xf numFmtId="1" fontId="12" fillId="0" borderId="7" xfId="0" applyNumberFormat="1" applyFont="1" applyFill="1" applyBorder="1" applyAlignment="1">
      <alignment horizontal="right" vertical="center"/>
    </xf>
    <xf numFmtId="1" fontId="12" fillId="0" borderId="0" xfId="0" applyNumberFormat="1" applyFont="1" applyFill="1" applyBorder="1" applyAlignment="1">
      <alignment horizontal="right" vertical="center"/>
    </xf>
    <xf numFmtId="0" fontId="14" fillId="0" borderId="0" xfId="0" applyFont="1" applyFill="1" applyBorder="1" applyAlignment="1">
      <alignment horizontal="right" vertical="center"/>
    </xf>
    <xf numFmtId="1" fontId="14" fillId="0" borderId="7" xfId="0" applyNumberFormat="1" applyFont="1" applyFill="1" applyBorder="1" applyAlignment="1">
      <alignment horizontal="right" vertical="center"/>
    </xf>
    <xf numFmtId="1" fontId="14" fillId="0" borderId="0" xfId="0" applyNumberFormat="1" applyFont="1" applyFill="1" applyBorder="1" applyAlignment="1">
      <alignment horizontal="right" vertical="center"/>
    </xf>
    <xf numFmtId="0" fontId="14" fillId="8" borderId="6" xfId="0" applyFont="1" applyFill="1" applyBorder="1" applyAlignment="1">
      <alignment vertical="center" wrapText="1"/>
    </xf>
    <xf numFmtId="0" fontId="12" fillId="8" borderId="7" xfId="0" applyFont="1" applyFill="1" applyBorder="1" applyAlignment="1">
      <alignment horizontal="right" vertical="center" wrapText="1"/>
    </xf>
    <xf numFmtId="0" fontId="12" fillId="8" borderId="8" xfId="0" applyFont="1" applyFill="1" applyBorder="1" applyAlignment="1">
      <alignment horizontal="right" vertical="center" wrapText="1"/>
    </xf>
    <xf numFmtId="1" fontId="12" fillId="0" borderId="7" xfId="0" applyNumberFormat="1" applyFont="1" applyFill="1" applyBorder="1" applyAlignment="1">
      <alignment horizontal="right" wrapText="1"/>
    </xf>
    <xf numFmtId="1" fontId="12" fillId="0" borderId="8" xfId="0" applyNumberFormat="1" applyFont="1" applyFill="1" applyBorder="1" applyAlignment="1">
      <alignment horizontal="right" vertical="center"/>
    </xf>
    <xf numFmtId="0" fontId="12" fillId="8" borderId="7" xfId="0" applyFont="1" applyFill="1" applyBorder="1"/>
    <xf numFmtId="0" fontId="12" fillId="8" borderId="7" xfId="0" applyFont="1" applyFill="1" applyBorder="1" applyAlignment="1">
      <alignment horizontal="right" wrapText="1"/>
    </xf>
    <xf numFmtId="0" fontId="12" fillId="8" borderId="8" xfId="0" applyFont="1" applyFill="1" applyBorder="1" applyAlignment="1">
      <alignment horizontal="right" vertical="center"/>
    </xf>
    <xf numFmtId="0" fontId="12" fillId="0" borderId="8" xfId="0" applyFont="1" applyFill="1" applyBorder="1" applyAlignment="1">
      <alignment horizontal="right" vertical="center"/>
    </xf>
    <xf numFmtId="1" fontId="12" fillId="0" borderId="8" xfId="0" applyNumberFormat="1" applyFont="1" applyBorder="1"/>
    <xf numFmtId="1" fontId="12" fillId="0" borderId="7" xfId="0" applyNumberFormat="1" applyFont="1" applyBorder="1" applyAlignment="1">
      <alignment horizontal="right"/>
    </xf>
    <xf numFmtId="0" fontId="12" fillId="7" borderId="11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wrapText="1"/>
    </xf>
    <xf numFmtId="0" fontId="14" fillId="0" borderId="7" xfId="0" applyFont="1" applyBorder="1" applyAlignment="1"/>
    <xf numFmtId="0" fontId="14" fillId="0" borderId="8" xfId="0" applyFont="1" applyBorder="1" applyAlignment="1"/>
    <xf numFmtId="0" fontId="12" fillId="0" borderId="6" xfId="0" applyFont="1" applyFill="1" applyBorder="1" applyAlignment="1">
      <alignment horizontal="left" vertical="center" wrapText="1" indent="6"/>
    </xf>
    <xf numFmtId="0" fontId="12" fillId="0" borderId="8" xfId="0" applyFont="1" applyBorder="1" applyAlignment="1">
      <alignment horizontal="right"/>
    </xf>
    <xf numFmtId="0" fontId="12" fillId="0" borderId="6" xfId="0" applyFont="1" applyFill="1" applyBorder="1" applyAlignment="1">
      <alignment horizontal="left" vertical="center" wrapText="1" indent="4"/>
    </xf>
    <xf numFmtId="0" fontId="12" fillId="0" borderId="6" xfId="0" applyFont="1" applyBorder="1" applyAlignment="1">
      <alignment horizontal="right"/>
    </xf>
    <xf numFmtId="0" fontId="12" fillId="0" borderId="8" xfId="0" applyFont="1" applyBorder="1" applyAlignment="1"/>
    <xf numFmtId="0" fontId="12" fillId="0" borderId="6" xfId="0" applyFont="1" applyFill="1" applyBorder="1" applyAlignment="1">
      <alignment horizontal="left" vertical="center" wrapText="1" indent="3"/>
    </xf>
    <xf numFmtId="0" fontId="12" fillId="7" borderId="10" xfId="0" applyFont="1" applyFill="1" applyBorder="1" applyAlignment="1">
      <alignment horizontal="center"/>
    </xf>
    <xf numFmtId="0" fontId="12" fillId="7" borderId="11" xfId="0" applyFont="1" applyFill="1" applyBorder="1" applyAlignment="1">
      <alignment horizontal="center"/>
    </xf>
    <xf numFmtId="0" fontId="14" fillId="0" borderId="5" xfId="0" applyFont="1" applyFill="1" applyBorder="1" applyAlignment="1">
      <alignment wrapText="1"/>
    </xf>
    <xf numFmtId="0" fontId="14" fillId="0" borderId="30" xfId="0" applyFont="1" applyFill="1" applyBorder="1" applyAlignment="1">
      <alignment horizontal="right" vertical="center" wrapText="1"/>
    </xf>
    <xf numFmtId="164" fontId="14" fillId="0" borderId="30" xfId="0" applyNumberFormat="1" applyFont="1" applyFill="1" applyBorder="1" applyAlignment="1">
      <alignment horizontal="right" vertical="center" wrapText="1"/>
    </xf>
    <xf numFmtId="164" fontId="14" fillId="0" borderId="34" xfId="0" applyNumberFormat="1" applyFont="1" applyFill="1" applyBorder="1" applyAlignment="1">
      <alignment horizontal="right" vertical="center" wrapText="1"/>
    </xf>
    <xf numFmtId="0" fontId="12" fillId="0" borderId="0" xfId="0" applyFont="1" applyFill="1" applyBorder="1" applyAlignment="1">
      <alignment vertical="center" wrapText="1"/>
    </xf>
    <xf numFmtId="164" fontId="12" fillId="0" borderId="8" xfId="0" applyNumberFormat="1" applyFont="1" applyFill="1" applyBorder="1" applyAlignment="1">
      <alignment horizontal="right" wrapText="1"/>
    </xf>
    <xf numFmtId="0" fontId="12" fillId="7" borderId="2" xfId="0" applyFont="1" applyFill="1" applyBorder="1" applyAlignment="1">
      <alignment horizontal="center" vertical="center"/>
    </xf>
    <xf numFmtId="0" fontId="14" fillId="0" borderId="30" xfId="0" applyFont="1" applyFill="1" applyBorder="1"/>
    <xf numFmtId="164" fontId="14" fillId="0" borderId="30" xfId="0" applyNumberFormat="1" applyFont="1" applyFill="1" applyBorder="1"/>
    <xf numFmtId="164" fontId="14" fillId="0" borderId="34" xfId="0" applyNumberFormat="1" applyFont="1" applyFill="1" applyBorder="1"/>
    <xf numFmtId="164" fontId="12" fillId="0" borderId="7" xfId="0" applyNumberFormat="1" applyFont="1" applyFill="1" applyBorder="1"/>
    <xf numFmtId="0" fontId="14" fillId="0" borderId="7" xfId="0" applyFont="1" applyFill="1" applyBorder="1"/>
    <xf numFmtId="0" fontId="14" fillId="0" borderId="8" xfId="0" applyFont="1" applyFill="1" applyBorder="1"/>
    <xf numFmtId="0" fontId="12" fillId="0" borderId="30" xfId="0" applyFont="1" applyBorder="1"/>
    <xf numFmtId="0" fontId="12" fillId="0" borderId="34" xfId="0" applyFont="1" applyBorder="1"/>
    <xf numFmtId="164" fontId="12" fillId="0" borderId="34" xfId="0" applyNumberFormat="1" applyFont="1" applyBorder="1"/>
    <xf numFmtId="0" fontId="14" fillId="0" borderId="8" xfId="0" applyFont="1" applyBorder="1"/>
    <xf numFmtId="0" fontId="14" fillId="0" borderId="6" xfId="0" applyFont="1" applyBorder="1"/>
    <xf numFmtId="0" fontId="2" fillId="0" borderId="0" xfId="0" applyFont="1"/>
    <xf numFmtId="1" fontId="12" fillId="0" borderId="30" xfId="0" applyNumberFormat="1" applyFont="1" applyBorder="1" applyAlignment="1">
      <alignment horizontal="right" vertical="center" wrapText="1"/>
    </xf>
    <xf numFmtId="1" fontId="12" fillId="0" borderId="34" xfId="0" applyNumberFormat="1" applyFont="1" applyBorder="1" applyAlignment="1">
      <alignment horizontal="right" vertical="center" wrapText="1"/>
    </xf>
    <xf numFmtId="1" fontId="12" fillId="0" borderId="7" xfId="0" applyNumberFormat="1" applyFont="1" applyBorder="1" applyAlignment="1">
      <alignment horizontal="right" vertical="center" wrapText="1"/>
    </xf>
    <xf numFmtId="1" fontId="12" fillId="0" borderId="8" xfId="0" applyNumberFormat="1" applyFont="1" applyBorder="1" applyAlignment="1">
      <alignment horizontal="right" vertical="center" wrapText="1"/>
    </xf>
    <xf numFmtId="1" fontId="14" fillId="0" borderId="7" xfId="0" applyNumberFormat="1" applyFont="1" applyBorder="1" applyAlignment="1">
      <alignment horizontal="right" vertical="center" wrapText="1"/>
    </xf>
    <xf numFmtId="1" fontId="14" fillId="0" borderId="8" xfId="0" applyNumberFormat="1" applyFont="1" applyBorder="1" applyAlignment="1">
      <alignment horizontal="right" vertical="center" wrapText="1"/>
    </xf>
    <xf numFmtId="164" fontId="12" fillId="8" borderId="7" xfId="0" applyNumberFormat="1" applyFont="1" applyFill="1" applyBorder="1" applyAlignment="1">
      <alignment horizontal="right" vertical="center" wrapText="1"/>
    </xf>
    <xf numFmtId="164" fontId="12" fillId="8" borderId="8" xfId="0" applyNumberFormat="1" applyFont="1" applyFill="1" applyBorder="1" applyAlignment="1">
      <alignment horizontal="right" vertical="center" wrapText="1"/>
    </xf>
    <xf numFmtId="0" fontId="14" fillId="8" borderId="7" xfId="0" applyFont="1" applyFill="1" applyBorder="1" applyAlignment="1">
      <alignment horizontal="center" vertical="center" wrapText="1"/>
    </xf>
    <xf numFmtId="0" fontId="14" fillId="8" borderId="8" xfId="0" applyFont="1" applyFill="1" applyBorder="1" applyAlignment="1">
      <alignment horizontal="center" vertical="center" wrapText="1"/>
    </xf>
    <xf numFmtId="0" fontId="12" fillId="0" borderId="33" xfId="0" applyFont="1" applyFill="1" applyBorder="1" applyAlignment="1">
      <alignment horizontal="left" wrapText="1"/>
    </xf>
    <xf numFmtId="0" fontId="12" fillId="0" borderId="6" xfId="0" applyFont="1" applyFill="1" applyBorder="1" applyAlignment="1">
      <alignment horizontal="left" wrapText="1"/>
    </xf>
    <xf numFmtId="0" fontId="12" fillId="0" borderId="5" xfId="0" applyFont="1" applyFill="1" applyBorder="1" applyAlignment="1">
      <alignment horizontal="left" wrapText="1"/>
    </xf>
    <xf numFmtId="0" fontId="12" fillId="0" borderId="34" xfId="0" applyFont="1" applyBorder="1" applyAlignment="1">
      <alignment horizontal="right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43" fillId="0" borderId="0" xfId="0" applyFont="1" applyBorder="1" applyAlignment="1">
      <alignment horizontal="right" vertical="center" wrapText="1"/>
    </xf>
    <xf numFmtId="0" fontId="44" fillId="0" borderId="0" xfId="0" applyFont="1" applyBorder="1" applyAlignment="1">
      <alignment horizontal="right" vertical="center" wrapText="1"/>
    </xf>
    <xf numFmtId="0" fontId="7" fillId="9" borderId="0" xfId="0" applyFont="1" applyFill="1" applyAlignment="1">
      <alignment vertical="center"/>
    </xf>
    <xf numFmtId="0" fontId="10" fillId="9" borderId="0" xfId="0" applyFont="1" applyFill="1" applyAlignment="1">
      <alignment vertical="center"/>
    </xf>
    <xf numFmtId="0" fontId="12" fillId="10" borderId="3" xfId="0" applyFont="1" applyFill="1" applyBorder="1" applyAlignment="1">
      <alignment horizontal="center" vertical="center" wrapText="1"/>
    </xf>
    <xf numFmtId="1" fontId="12" fillId="0" borderId="30" xfId="0" applyNumberFormat="1" applyFont="1" applyBorder="1"/>
    <xf numFmtId="0" fontId="12" fillId="10" borderId="10" xfId="0" applyFont="1" applyFill="1" applyBorder="1" applyAlignment="1">
      <alignment horizontal="center" vertical="center" wrapText="1"/>
    </xf>
    <xf numFmtId="0" fontId="12" fillId="10" borderId="11" xfId="0" applyFont="1" applyFill="1" applyBorder="1" applyAlignment="1">
      <alignment horizontal="center" vertical="center" wrapText="1"/>
    </xf>
    <xf numFmtId="164" fontId="14" fillId="0" borderId="8" xfId="0" applyNumberFormat="1" applyFont="1" applyBorder="1"/>
    <xf numFmtId="0" fontId="12" fillId="10" borderId="4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164" fontId="14" fillId="0" borderId="7" xfId="0" applyNumberFormat="1" applyFont="1" applyFill="1" applyBorder="1" applyAlignment="1">
      <alignment horizontal="right" vertical="center" wrapText="1"/>
    </xf>
    <xf numFmtId="164" fontId="14" fillId="0" borderId="8" xfId="0" applyNumberFormat="1" applyFont="1" applyFill="1" applyBorder="1" applyAlignment="1">
      <alignment horizontal="right" vertical="center" wrapText="1"/>
    </xf>
    <xf numFmtId="0" fontId="11" fillId="0" borderId="0" xfId="0" applyFont="1"/>
    <xf numFmtId="0" fontId="14" fillId="0" borderId="6" xfId="0" applyFont="1" applyFill="1" applyBorder="1" applyAlignment="1">
      <alignment horizontal="left" wrapText="1"/>
    </xf>
    <xf numFmtId="0" fontId="32" fillId="10" borderId="0" xfId="0" applyFont="1" applyFill="1" applyAlignment="1">
      <alignment horizontal="center" vertical="center" wrapText="1"/>
    </xf>
    <xf numFmtId="164" fontId="14" fillId="0" borderId="33" xfId="0" applyNumberFormat="1" applyFont="1" applyBorder="1" applyAlignment="1"/>
    <xf numFmtId="164" fontId="14" fillId="0" borderId="30" xfId="0" applyNumberFormat="1" applyFont="1" applyBorder="1" applyAlignment="1"/>
    <xf numFmtId="0" fontId="14" fillId="0" borderId="30" xfId="0" applyFont="1" applyBorder="1" applyAlignment="1"/>
    <xf numFmtId="164" fontId="14" fillId="0" borderId="34" xfId="0" applyNumberFormat="1" applyFont="1" applyBorder="1" applyAlignment="1"/>
    <xf numFmtId="164" fontId="12" fillId="0" borderId="6" xfId="0" applyNumberFormat="1" applyFont="1" applyBorder="1"/>
    <xf numFmtId="0" fontId="12" fillId="0" borderId="6" xfId="0" applyFont="1" applyFill="1" applyBorder="1" applyAlignment="1">
      <alignment horizontal="right" wrapText="1"/>
    </xf>
    <xf numFmtId="0" fontId="14" fillId="0" borderId="6" xfId="0" applyFont="1" applyFill="1" applyBorder="1" applyAlignment="1">
      <alignment horizontal="right" vertical="center" wrapText="1"/>
    </xf>
    <xf numFmtId="164" fontId="12" fillId="0" borderId="6" xfId="0" applyNumberFormat="1" applyFont="1" applyFill="1" applyBorder="1" applyAlignment="1">
      <alignment horizontal="right" wrapText="1"/>
    </xf>
    <xf numFmtId="0" fontId="14" fillId="0" borderId="6" xfId="0" applyFont="1" applyFill="1" applyBorder="1" applyAlignment="1">
      <alignment horizontal="right" wrapText="1"/>
    </xf>
    <xf numFmtId="0" fontId="14" fillId="0" borderId="8" xfId="0" applyFont="1" applyBorder="1" applyAlignment="1">
      <alignment horizontal="right"/>
    </xf>
    <xf numFmtId="0" fontId="12" fillId="10" borderId="9" xfId="0" applyFont="1" applyFill="1" applyBorder="1" applyAlignment="1">
      <alignment horizontal="center" vertical="center"/>
    </xf>
    <xf numFmtId="0" fontId="12" fillId="0" borderId="6" xfId="0" applyFont="1" applyBorder="1" applyAlignment="1"/>
    <xf numFmtId="164" fontId="12" fillId="0" borderId="8" xfId="0" applyNumberFormat="1" applyFont="1" applyBorder="1" applyAlignment="1"/>
    <xf numFmtId="0" fontId="45" fillId="0" borderId="0" xfId="0" applyFont="1"/>
    <xf numFmtId="0" fontId="12" fillId="10" borderId="2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wrapText="1"/>
    </xf>
    <xf numFmtId="0" fontId="12" fillId="10" borderId="35" xfId="0" applyFont="1" applyFill="1" applyBorder="1" applyAlignment="1">
      <alignment horizontal="center" vertical="center" wrapText="1"/>
    </xf>
    <xf numFmtId="10" fontId="12" fillId="10" borderId="36" xfId="0" applyNumberFormat="1" applyFont="1" applyFill="1" applyBorder="1" applyAlignment="1">
      <alignment horizontal="center" vertical="center" wrapText="1"/>
    </xf>
    <xf numFmtId="0" fontId="12" fillId="10" borderId="10" xfId="2" applyFill="1" applyBorder="1" applyAlignment="1">
      <alignment horizontal="center" vertical="center"/>
    </xf>
    <xf numFmtId="0" fontId="0" fillId="10" borderId="11" xfId="0" applyFill="1" applyBorder="1" applyAlignment="1">
      <alignment horizontal="center" vertical="center"/>
    </xf>
    <xf numFmtId="164" fontId="12" fillId="0" borderId="7" xfId="0" applyNumberFormat="1" applyFont="1" applyBorder="1" applyAlignment="1"/>
    <xf numFmtId="164" fontId="12" fillId="0" borderId="6" xfId="0" applyNumberFormat="1" applyFont="1" applyBorder="1" applyAlignment="1"/>
    <xf numFmtId="0" fontId="12" fillId="0" borderId="7" xfId="0" applyFont="1" applyBorder="1" applyAlignment="1">
      <alignment wrapText="1"/>
    </xf>
    <xf numFmtId="0" fontId="12" fillId="0" borderId="8" xfId="0" applyFont="1" applyBorder="1" applyAlignment="1">
      <alignment wrapText="1"/>
    </xf>
    <xf numFmtId="0" fontId="12" fillId="10" borderId="12" xfId="0" applyFont="1" applyFill="1" applyBorder="1" applyAlignment="1">
      <alignment horizontal="center" vertical="center" wrapText="1"/>
    </xf>
    <xf numFmtId="164" fontId="14" fillId="0" borderId="30" xfId="0" applyNumberFormat="1" applyFont="1" applyFill="1" applyBorder="1" applyAlignment="1">
      <alignment horizontal="right" wrapText="1"/>
    </xf>
    <xf numFmtId="1" fontId="12" fillId="0" borderId="8" xfId="0" applyNumberFormat="1" applyFont="1" applyBorder="1" applyAlignment="1">
      <alignment horizontal="right"/>
    </xf>
    <xf numFmtId="1" fontId="14" fillId="0" borderId="8" xfId="0" applyNumberFormat="1" applyFont="1" applyBorder="1" applyAlignment="1">
      <alignment horizontal="right"/>
    </xf>
    <xf numFmtId="0" fontId="14" fillId="11" borderId="6" xfId="0" applyFont="1" applyFill="1" applyBorder="1" applyAlignment="1">
      <alignment vertical="center" wrapText="1"/>
    </xf>
    <xf numFmtId="0" fontId="14" fillId="11" borderId="7" xfId="0" applyFont="1" applyFill="1" applyBorder="1" applyAlignment="1">
      <alignment horizontal="right"/>
    </xf>
    <xf numFmtId="0" fontId="12" fillId="10" borderId="10" xfId="2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center"/>
    </xf>
    <xf numFmtId="164" fontId="14" fillId="0" borderId="6" xfId="0" applyNumberFormat="1" applyFont="1" applyFill="1" applyBorder="1" applyAlignment="1">
      <alignment horizontal="right" vertical="center" wrapText="1"/>
    </xf>
    <xf numFmtId="0" fontId="14" fillId="0" borderId="8" xfId="0" applyFont="1" applyFill="1" applyBorder="1" applyAlignment="1">
      <alignment horizontal="right" wrapText="1"/>
    </xf>
    <xf numFmtId="164" fontId="12" fillId="0" borderId="8" xfId="0" applyNumberFormat="1" applyFont="1" applyFill="1" applyBorder="1" applyAlignment="1"/>
    <xf numFmtId="0" fontId="0" fillId="0" borderId="0" xfId="0" applyBorder="1" applyProtection="1"/>
    <xf numFmtId="0" fontId="0" fillId="0" borderId="0" xfId="0" applyProtection="1"/>
    <xf numFmtId="0" fontId="12" fillId="0" borderId="6" xfId="0" applyFont="1" applyFill="1" applyBorder="1" applyAlignment="1" applyProtection="1">
      <alignment horizontal="right" wrapText="1"/>
    </xf>
    <xf numFmtId="164" fontId="12" fillId="0" borderId="8" xfId="0" applyNumberFormat="1" applyFont="1" applyBorder="1" applyProtection="1"/>
    <xf numFmtId="0" fontId="14" fillId="0" borderId="6" xfId="0" applyFont="1" applyFill="1" applyBorder="1" applyAlignment="1" applyProtection="1">
      <alignment horizontal="right" vertical="center" wrapText="1"/>
    </xf>
    <xf numFmtId="0" fontId="2" fillId="0" borderId="0" xfId="0" applyFont="1" applyBorder="1" applyProtection="1"/>
    <xf numFmtId="0" fontId="47" fillId="0" borderId="0" xfId="0" applyFont="1" applyBorder="1"/>
    <xf numFmtId="0" fontId="47" fillId="0" borderId="0" xfId="0" applyFont="1"/>
    <xf numFmtId="0" fontId="12" fillId="0" borderId="33" xfId="0" applyFont="1" applyFill="1" applyBorder="1" applyAlignment="1">
      <alignment horizontal="right" wrapText="1"/>
    </xf>
    <xf numFmtId="0" fontId="33" fillId="11" borderId="6" xfId="0" applyFont="1" applyFill="1" applyBorder="1" applyAlignment="1">
      <alignment vertical="center" wrapText="1"/>
    </xf>
    <xf numFmtId="0" fontId="47" fillId="0" borderId="0" xfId="0" applyFont="1" applyFill="1" applyBorder="1"/>
    <xf numFmtId="0" fontId="47" fillId="0" borderId="0" xfId="0" applyFont="1" applyFill="1"/>
    <xf numFmtId="0" fontId="32" fillId="0" borderId="6" xfId="0" applyFont="1" applyFill="1" applyBorder="1" applyAlignment="1">
      <alignment vertical="center" wrapText="1"/>
    </xf>
    <xf numFmtId="0" fontId="48" fillId="0" borderId="6" xfId="0" applyFont="1" applyFill="1" applyBorder="1" applyAlignment="1">
      <alignment horizontal="left" vertical="center" wrapText="1" indent="1"/>
    </xf>
    <xf numFmtId="0" fontId="12" fillId="0" borderId="8" xfId="0" applyFont="1" applyFill="1" applyBorder="1" applyAlignment="1">
      <alignment horizontal="right"/>
    </xf>
    <xf numFmtId="0" fontId="16" fillId="0" borderId="6" xfId="0" applyFont="1" applyFill="1" applyBorder="1" applyAlignment="1">
      <alignment vertical="center" wrapText="1"/>
    </xf>
    <xf numFmtId="1" fontId="12" fillId="0" borderId="7" xfId="0" applyNumberFormat="1" applyFont="1" applyFill="1" applyBorder="1" applyAlignment="1">
      <alignment horizontal="right"/>
    </xf>
    <xf numFmtId="0" fontId="12" fillId="0" borderId="0" xfId="0" applyFont="1" applyFill="1" applyBorder="1" applyAlignment="1">
      <alignment horizontal="right" wrapText="1"/>
    </xf>
    <xf numFmtId="0" fontId="12" fillId="0" borderId="0" xfId="0" applyFont="1" applyFill="1" applyBorder="1" applyAlignment="1">
      <alignment horizontal="right" vertical="center" wrapText="1"/>
    </xf>
    <xf numFmtId="1" fontId="14" fillId="0" borderId="7" xfId="0" applyNumberFormat="1" applyFont="1" applyBorder="1" applyAlignment="1">
      <alignment horizontal="right"/>
    </xf>
    <xf numFmtId="0" fontId="12" fillId="0" borderId="0" xfId="0" applyFont="1" applyFill="1" applyBorder="1" applyAlignment="1">
      <alignment horizontal="left" wrapText="1"/>
    </xf>
    <xf numFmtId="164" fontId="12" fillId="0" borderId="7" xfId="0" applyNumberFormat="1" applyFont="1" applyFill="1" applyBorder="1" applyAlignment="1"/>
    <xf numFmtId="0" fontId="12" fillId="10" borderId="2" xfId="2" applyFill="1" applyBorder="1" applyAlignment="1">
      <alignment horizontal="center" vertical="center" wrapText="1"/>
    </xf>
    <xf numFmtId="0" fontId="12" fillId="10" borderId="3" xfId="2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/>
    </xf>
    <xf numFmtId="1" fontId="12" fillId="0" borderId="7" xfId="0" applyNumberFormat="1" applyFont="1" applyBorder="1" applyAlignment="1">
      <alignment horizontal="right" wrapText="1"/>
    </xf>
    <xf numFmtId="0" fontId="12" fillId="0" borderId="0" xfId="0" applyFont="1" applyFill="1" applyBorder="1" applyAlignment="1">
      <alignment horizontal="center"/>
    </xf>
    <xf numFmtId="164" fontId="12" fillId="0" borderId="7" xfId="0" applyNumberFormat="1" applyFont="1" applyBorder="1" applyAlignment="1">
      <alignment horizontal="right" wrapText="1"/>
    </xf>
    <xf numFmtId="0" fontId="12" fillId="0" borderId="7" xfId="0" applyFont="1" applyBorder="1" applyAlignment="1">
      <alignment horizontal="right" wrapText="1"/>
    </xf>
    <xf numFmtId="0" fontId="12" fillId="0" borderId="8" xfId="0" applyFont="1" applyBorder="1" applyAlignment="1">
      <alignment horizontal="right" wrapText="1"/>
    </xf>
    <xf numFmtId="0" fontId="7" fillId="0" borderId="0" xfId="0" applyFont="1" applyAlignment="1"/>
    <xf numFmtId="0" fontId="11" fillId="0" borderId="0" xfId="0" applyFont="1" applyAlignment="1"/>
    <xf numFmtId="0" fontId="50" fillId="0" borderId="0" xfId="0" applyFont="1"/>
    <xf numFmtId="0" fontId="14" fillId="0" borderId="7" xfId="0" applyFont="1" applyFill="1" applyBorder="1" applyAlignment="1">
      <alignment horizontal="right"/>
    </xf>
    <xf numFmtId="0" fontId="14" fillId="0" borderId="8" xfId="0" applyFont="1" applyFill="1" applyBorder="1" applyAlignment="1">
      <alignment horizontal="right"/>
    </xf>
    <xf numFmtId="164" fontId="14" fillId="0" borderId="7" xfId="0" applyNumberFormat="1" applyFont="1" applyFill="1" applyBorder="1"/>
    <xf numFmtId="164" fontId="14" fillId="11" borderId="7" xfId="0" applyNumberFormat="1" applyFont="1" applyFill="1" applyBorder="1"/>
    <xf numFmtId="0" fontId="14" fillId="0" borderId="33" xfId="0" applyFont="1" applyFill="1" applyBorder="1" applyAlignment="1">
      <alignment horizontal="justify" wrapText="1"/>
    </xf>
    <xf numFmtId="0" fontId="14" fillId="0" borderId="6" xfId="0" applyFont="1" applyFill="1" applyBorder="1" applyAlignment="1">
      <alignment horizontal="justify" vertical="center" wrapText="1"/>
    </xf>
    <xf numFmtId="0" fontId="12" fillId="0" borderId="6" xfId="0" applyFont="1" applyFill="1" applyBorder="1" applyAlignment="1">
      <alignment horizontal="justify" vertical="center" wrapText="1"/>
    </xf>
    <xf numFmtId="0" fontId="32" fillId="10" borderId="3" xfId="0" applyFont="1" applyFill="1" applyBorder="1" applyAlignment="1">
      <alignment horizontal="center" vertical="center" wrapText="1"/>
    </xf>
    <xf numFmtId="0" fontId="27" fillId="0" borderId="0" xfId="9" applyFill="1"/>
    <xf numFmtId="0" fontId="12" fillId="10" borderId="26" xfId="2" applyFont="1" applyFill="1" applyBorder="1" applyAlignment="1">
      <alignment horizontal="center" vertical="center"/>
    </xf>
    <xf numFmtId="0" fontId="12" fillId="10" borderId="9" xfId="0" applyFont="1" applyFill="1" applyBorder="1" applyAlignment="1">
      <alignment horizontal="center" vertical="center" wrapText="1"/>
    </xf>
    <xf numFmtId="0" fontId="12" fillId="4" borderId="0" xfId="0" applyFont="1" applyFill="1"/>
    <xf numFmtId="0" fontId="14" fillId="0" borderId="33" xfId="0" applyFont="1" applyFill="1" applyBorder="1" applyAlignment="1">
      <alignment horizontal="right" wrapText="1"/>
    </xf>
    <xf numFmtId="0" fontId="12" fillId="0" borderId="34" xfId="0" applyFont="1" applyBorder="1" applyAlignment="1">
      <alignment horizontal="right"/>
    </xf>
    <xf numFmtId="164" fontId="14" fillId="0" borderId="8" xfId="0" applyNumberFormat="1" applyFont="1" applyFill="1" applyBorder="1"/>
    <xf numFmtId="164" fontId="14" fillId="11" borderId="8" xfId="0" applyNumberFormat="1" applyFont="1" applyFill="1" applyBorder="1"/>
    <xf numFmtId="0" fontId="12" fillId="0" borderId="6" xfId="0" applyFont="1" applyBorder="1" applyAlignment="1">
      <alignment vertical="center" wrapText="1"/>
    </xf>
    <xf numFmtId="0" fontId="12" fillId="0" borderId="6" xfId="0" applyFont="1" applyBorder="1" applyAlignment="1">
      <alignment horizontal="left" vertical="center" wrapText="1" indent="1"/>
    </xf>
    <xf numFmtId="164" fontId="12" fillId="0" borderId="8" xfId="0" applyNumberFormat="1" applyFont="1" applyFill="1" applyBorder="1"/>
    <xf numFmtId="164" fontId="14" fillId="0" borderId="7" xfId="0" applyNumberFormat="1" applyFont="1" applyFill="1" applyBorder="1" applyAlignment="1">
      <alignment horizontal="right"/>
    </xf>
    <xf numFmtId="164" fontId="14" fillId="0" borderId="8" xfId="0" applyNumberFormat="1" applyFont="1" applyFill="1" applyBorder="1" applyAlignment="1">
      <alignment horizontal="right"/>
    </xf>
    <xf numFmtId="164" fontId="14" fillId="11" borderId="7" xfId="0" applyNumberFormat="1" applyFont="1" applyFill="1" applyBorder="1" applyAlignment="1">
      <alignment horizontal="right"/>
    </xf>
    <xf numFmtId="0" fontId="14" fillId="0" borderId="0" xfId="0" applyFont="1" applyFill="1" applyBorder="1" applyAlignment="1">
      <alignment horizontal="left" wrapText="1"/>
    </xf>
    <xf numFmtId="0" fontId="7" fillId="12" borderId="0" xfId="0" applyFont="1" applyFill="1" applyAlignment="1">
      <alignment vertical="center"/>
    </xf>
    <xf numFmtId="0" fontId="10" fillId="12" borderId="0" xfId="0" applyFont="1" applyFill="1" applyAlignment="1">
      <alignment vertical="center"/>
    </xf>
    <xf numFmtId="0" fontId="7" fillId="4" borderId="0" xfId="0" applyFont="1" applyFill="1"/>
    <xf numFmtId="0" fontId="12" fillId="0" borderId="30" xfId="0" applyFont="1" applyFill="1" applyBorder="1" applyAlignment="1">
      <alignment wrapText="1"/>
    </xf>
    <xf numFmtId="0" fontId="12" fillId="0" borderId="7" xfId="0" applyFont="1" applyFill="1" applyBorder="1" applyAlignment="1">
      <alignment wrapText="1"/>
    </xf>
    <xf numFmtId="0" fontId="12" fillId="0" borderId="0" xfId="0" applyFont="1" applyBorder="1" applyAlignment="1">
      <alignment horizontal="left" wrapText="1" indent="1"/>
    </xf>
    <xf numFmtId="0" fontId="12" fillId="0" borderId="33" xfId="0" applyFont="1" applyBorder="1" applyAlignment="1">
      <alignment horizontal="right"/>
    </xf>
    <xf numFmtId="0" fontId="12" fillId="0" borderId="6" xfId="0" applyFont="1" applyFill="1" applyBorder="1" applyAlignment="1">
      <alignment horizontal="right" vertical="center" wrapText="1"/>
    </xf>
    <xf numFmtId="0" fontId="14" fillId="0" borderId="0" xfId="0" applyFont="1" applyAlignment="1">
      <alignment horizontal="right"/>
    </xf>
    <xf numFmtId="0" fontId="35" fillId="0" borderId="7" xfId="0" applyNumberFormat="1" applyFont="1" applyBorder="1" applyAlignment="1">
      <alignment horizontal="right" wrapText="1"/>
    </xf>
    <xf numFmtId="167" fontId="35" fillId="0" borderId="7" xfId="0" applyNumberFormat="1" applyFont="1" applyBorder="1" applyAlignment="1">
      <alignment horizontal="right" wrapText="1"/>
    </xf>
    <xf numFmtId="0" fontId="35" fillId="0" borderId="8" xfId="0" applyNumberFormat="1" applyFont="1" applyBorder="1" applyAlignment="1">
      <alignment horizontal="right" wrapText="1"/>
    </xf>
    <xf numFmtId="1" fontId="35" fillId="0" borderId="7" xfId="0" applyNumberFormat="1" applyFont="1" applyBorder="1" applyAlignment="1">
      <alignment horizontal="right" wrapText="1"/>
    </xf>
    <xf numFmtId="1" fontId="35" fillId="0" borderId="8" xfId="0" applyNumberFormat="1" applyFont="1" applyBorder="1" applyAlignment="1">
      <alignment horizontal="right" wrapText="1"/>
    </xf>
    <xf numFmtId="0" fontId="12" fillId="0" borderId="6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wrapText="1"/>
    </xf>
    <xf numFmtId="164" fontId="14" fillId="0" borderId="7" xfId="0" applyNumberFormat="1" applyFont="1" applyBorder="1" applyAlignment="1"/>
    <xf numFmtId="0" fontId="12" fillId="0" borderId="6" xfId="0" applyFont="1" applyFill="1" applyBorder="1" applyAlignment="1"/>
    <xf numFmtId="164" fontId="12" fillId="0" borderId="0" xfId="0" applyNumberFormat="1" applyFont="1" applyFill="1" applyBorder="1"/>
    <xf numFmtId="0" fontId="12" fillId="0" borderId="0" xfId="2" applyFill="1" applyAlignment="1"/>
    <xf numFmtId="0" fontId="12" fillId="0" borderId="6" xfId="0" applyFont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12" fillId="0" borderId="30" xfId="0" applyFont="1" applyBorder="1" applyAlignment="1"/>
    <xf numFmtId="0" fontId="12" fillId="0" borderId="34" xfId="0" applyFont="1" applyBorder="1" applyAlignment="1"/>
    <xf numFmtId="0" fontId="12" fillId="0" borderId="6" xfId="0" applyFont="1" applyBorder="1" applyAlignment="1">
      <alignment horizontal="left" indent="2"/>
    </xf>
    <xf numFmtId="0" fontId="0" fillId="0" borderId="33" xfId="0" applyFill="1" applyBorder="1" applyAlignment="1">
      <alignment horizontal="center" vertical="center"/>
    </xf>
    <xf numFmtId="0" fontId="32" fillId="0" borderId="30" xfId="0" applyFont="1" applyFill="1" applyBorder="1" applyAlignment="1">
      <alignment horizontal="center" vertical="center" wrapText="1"/>
    </xf>
    <xf numFmtId="0" fontId="32" fillId="0" borderId="34" xfId="0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left" indent="1"/>
    </xf>
    <xf numFmtId="0" fontId="0" fillId="0" borderId="7" xfId="0" applyFill="1" applyBorder="1"/>
    <xf numFmtId="0" fontId="14" fillId="0" borderId="0" xfId="0" applyFont="1" applyFill="1" applyBorder="1" applyAlignment="1">
      <alignment horizontal="justify" vertical="center" wrapText="1"/>
    </xf>
    <xf numFmtId="0" fontId="0" fillId="0" borderId="8" xfId="0" applyFill="1" applyBorder="1"/>
    <xf numFmtId="164" fontId="12" fillId="0" borderId="6" xfId="0" applyNumberFormat="1" applyFont="1" applyFill="1" applyBorder="1" applyAlignment="1">
      <alignment horizontal="right"/>
    </xf>
    <xf numFmtId="164" fontId="14" fillId="0" borderId="6" xfId="0" applyNumberFormat="1" applyFont="1" applyFill="1" applyBorder="1" applyAlignment="1">
      <alignment horizontal="right"/>
    </xf>
    <xf numFmtId="0" fontId="12" fillId="0" borderId="5" xfId="0" applyFont="1" applyFill="1" applyBorder="1" applyAlignment="1">
      <alignment horizontal="center" vertical="center" wrapText="1"/>
    </xf>
    <xf numFmtId="0" fontId="32" fillId="0" borderId="5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 wrapText="1" indent="1"/>
    </xf>
    <xf numFmtId="0" fontId="12" fillId="0" borderId="7" xfId="0" applyNumberFormat="1" applyFont="1" applyFill="1" applyBorder="1" applyAlignment="1">
      <alignment horizontal="right"/>
    </xf>
    <xf numFmtId="0" fontId="32" fillId="0" borderId="33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wrapText="1"/>
    </xf>
    <xf numFmtId="0" fontId="12" fillId="0" borderId="6" xfId="0" applyFont="1" applyFill="1" applyBorder="1" applyAlignment="1">
      <alignment horizontal="right"/>
    </xf>
    <xf numFmtId="0" fontId="12" fillId="0" borderId="0" xfId="0" applyFont="1" applyBorder="1" applyAlignment="1">
      <alignment vertical="center" wrapText="1"/>
    </xf>
    <xf numFmtId="0" fontId="14" fillId="0" borderId="6" xfId="0" applyFont="1" applyFill="1" applyBorder="1" applyAlignment="1">
      <alignment horizontal="right"/>
    </xf>
    <xf numFmtId="0" fontId="12" fillId="0" borderId="6" xfId="0" applyFont="1" applyBorder="1" applyAlignment="1">
      <alignment wrapText="1"/>
    </xf>
    <xf numFmtId="0" fontId="14" fillId="0" borderId="0" xfId="0" applyFont="1" applyBorder="1" applyAlignment="1">
      <alignment horizontal="right"/>
    </xf>
    <xf numFmtId="0" fontId="12" fillId="0" borderId="33" xfId="0" applyFont="1" applyBorder="1" applyAlignment="1">
      <alignment vertical="center" wrapText="1"/>
    </xf>
    <xf numFmtId="0" fontId="12" fillId="0" borderId="33" xfId="0" applyFont="1" applyBorder="1" applyAlignment="1">
      <alignment wrapText="1"/>
    </xf>
    <xf numFmtId="0" fontId="14" fillId="0" borderId="6" xfId="0" applyFont="1" applyBorder="1" applyAlignment="1">
      <alignment wrapText="1"/>
    </xf>
    <xf numFmtId="0" fontId="7" fillId="13" borderId="0" xfId="0" applyFont="1" applyFill="1" applyAlignment="1">
      <alignment vertical="center"/>
    </xf>
    <xf numFmtId="0" fontId="10" fillId="13" borderId="0" xfId="0" applyFont="1" applyFill="1" applyAlignment="1">
      <alignment vertical="center"/>
    </xf>
    <xf numFmtId="0" fontId="12" fillId="13" borderId="2" xfId="15" applyFill="1" applyBorder="1">
      <alignment horizontal="center" vertical="center" wrapText="1"/>
    </xf>
    <xf numFmtId="0" fontId="12" fillId="13" borderId="3" xfId="15" applyFill="1" applyBorder="1">
      <alignment horizontal="center" vertical="center" wrapText="1"/>
    </xf>
    <xf numFmtId="0" fontId="12" fillId="13" borderId="4" xfId="15" applyFill="1" applyBorder="1">
      <alignment horizontal="center" vertical="center" wrapText="1"/>
    </xf>
    <xf numFmtId="0" fontId="12" fillId="13" borderId="10" xfId="0" applyFont="1" applyFill="1" applyBorder="1" applyAlignment="1">
      <alignment horizontal="center" vertical="center" wrapText="1"/>
    </xf>
    <xf numFmtId="0" fontId="12" fillId="13" borderId="11" xfId="0" applyFont="1" applyFill="1" applyBorder="1" applyAlignment="1">
      <alignment horizontal="center" vertical="center" wrapText="1"/>
    </xf>
    <xf numFmtId="165" fontId="0" fillId="0" borderId="0" xfId="0" applyNumberFormat="1"/>
    <xf numFmtId="165" fontId="0" fillId="0" borderId="0" xfId="0" applyNumberFormat="1" applyBorder="1"/>
    <xf numFmtId="0" fontId="14" fillId="14" borderId="6" xfId="0" applyFont="1" applyFill="1" applyBorder="1" applyAlignment="1">
      <alignment vertical="center" wrapText="1"/>
    </xf>
    <xf numFmtId="0" fontId="12" fillId="13" borderId="3" xfId="0" applyFont="1" applyFill="1" applyBorder="1" applyAlignment="1">
      <alignment horizontal="center" vertical="center" wrapText="1"/>
    </xf>
    <xf numFmtId="0" fontId="12" fillId="13" borderId="4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right" vertical="center" wrapText="1"/>
    </xf>
    <xf numFmtId="1" fontId="12" fillId="0" borderId="8" xfId="0" applyNumberFormat="1" applyFont="1" applyFill="1" applyBorder="1" applyAlignment="1">
      <alignment horizontal="right"/>
    </xf>
    <xf numFmtId="1" fontId="14" fillId="0" borderId="8" xfId="0" applyNumberFormat="1" applyFont="1" applyFill="1" applyBorder="1" applyAlignment="1">
      <alignment horizontal="right"/>
    </xf>
    <xf numFmtId="2" fontId="12" fillId="0" borderId="7" xfId="0" applyNumberFormat="1" applyFont="1" applyFill="1" applyBorder="1" applyAlignment="1">
      <alignment horizontal="right"/>
    </xf>
    <xf numFmtId="0" fontId="0" fillId="13" borderId="15" xfId="0" applyFill="1" applyBorder="1" applyAlignment="1">
      <alignment horizontal="center" vertical="center" wrapText="1"/>
    </xf>
    <xf numFmtId="1" fontId="12" fillId="0" borderId="30" xfId="0" applyNumberFormat="1" applyFont="1" applyBorder="1" applyAlignment="1">
      <alignment horizontal="right"/>
    </xf>
    <xf numFmtId="1" fontId="12" fillId="0" borderId="34" xfId="0" applyNumberFormat="1" applyFont="1" applyBorder="1" applyAlignment="1">
      <alignment horizontal="right"/>
    </xf>
    <xf numFmtId="2" fontId="12" fillId="0" borderId="0" xfId="0" applyNumberFormat="1" applyFont="1" applyFill="1" applyBorder="1" applyAlignment="1">
      <alignment horizontal="right"/>
    </xf>
    <xf numFmtId="164" fontId="12" fillId="0" borderId="7" xfId="0" quotePrefix="1" applyNumberFormat="1" applyFont="1" applyFill="1" applyBorder="1" applyAlignment="1">
      <alignment horizontal="right"/>
    </xf>
    <xf numFmtId="0" fontId="12" fillId="13" borderId="10" xfId="2" applyFill="1" applyBorder="1" applyAlignment="1">
      <alignment horizontal="center" vertical="center" wrapText="1"/>
    </xf>
    <xf numFmtId="0" fontId="12" fillId="13" borderId="10" xfId="2" applyFill="1" applyBorder="1" applyAlignment="1">
      <alignment horizontal="center" vertical="center"/>
    </xf>
    <xf numFmtId="0" fontId="12" fillId="0" borderId="0" xfId="0" applyFont="1" applyFill="1" applyBorder="1" applyAlignment="1">
      <alignment wrapText="1"/>
    </xf>
    <xf numFmtId="165" fontId="54" fillId="0" borderId="0" xfId="7" applyNumberFormat="1" applyFont="1" applyBorder="1"/>
    <xf numFmtId="0" fontId="14" fillId="0" borderId="33" xfId="0" applyFont="1" applyBorder="1" applyAlignment="1">
      <alignment horizontal="left" wrapText="1"/>
    </xf>
    <xf numFmtId="0" fontId="12" fillId="0" borderId="6" xfId="0" applyFont="1" applyBorder="1" applyAlignment="1">
      <alignment horizontal="left"/>
    </xf>
    <xf numFmtId="0" fontId="12" fillId="0" borderId="30" xfId="0" applyFont="1" applyBorder="1" applyAlignment="1">
      <alignment horizontal="right" wrapText="1"/>
    </xf>
    <xf numFmtId="164" fontId="12" fillId="0" borderId="8" xfId="0" quotePrefix="1" applyNumberFormat="1" applyFont="1" applyBorder="1" applyAlignment="1">
      <alignment horizontal="right"/>
    </xf>
    <xf numFmtId="0" fontId="12" fillId="0" borderId="34" xfId="0" applyFont="1" applyBorder="1" applyAlignment="1">
      <alignment horizontal="right" wrapText="1"/>
    </xf>
    <xf numFmtId="1" fontId="0" fillId="0" borderId="0" xfId="0" applyNumberFormat="1"/>
    <xf numFmtId="1" fontId="55" fillId="0" borderId="30" xfId="0" applyNumberFormat="1" applyFont="1" applyFill="1" applyBorder="1" applyAlignment="1">
      <alignment horizontal="center" vertical="center" wrapText="1"/>
    </xf>
    <xf numFmtId="164" fontId="55" fillId="0" borderId="34" xfId="0" applyNumberFormat="1" applyFont="1" applyFill="1" applyBorder="1" applyAlignment="1">
      <alignment horizontal="center" vertical="center" wrapText="1"/>
    </xf>
    <xf numFmtId="164" fontId="55" fillId="0" borderId="33" xfId="0" applyNumberFormat="1" applyFont="1" applyFill="1" applyBorder="1" applyAlignment="1">
      <alignment horizontal="center" vertical="center" wrapText="1"/>
    </xf>
    <xf numFmtId="164" fontId="55" fillId="0" borderId="30" xfId="0" applyNumberFormat="1" applyFont="1" applyFill="1" applyBorder="1" applyAlignment="1">
      <alignment horizontal="center" vertical="center" wrapText="1"/>
    </xf>
    <xf numFmtId="1" fontId="55" fillId="0" borderId="33" xfId="0" applyNumberFormat="1" applyFont="1" applyFill="1" applyBorder="1" applyAlignment="1">
      <alignment horizontal="center" vertical="center" wrapText="1"/>
    </xf>
    <xf numFmtId="164" fontId="55" fillId="0" borderId="5" xfId="0" applyNumberFormat="1" applyFont="1" applyFill="1" applyBorder="1" applyAlignment="1">
      <alignment horizontal="center" vertical="center" wrapText="1"/>
    </xf>
    <xf numFmtId="1" fontId="55" fillId="0" borderId="34" xfId="0" applyNumberFormat="1" applyFont="1" applyFill="1" applyBorder="1" applyAlignment="1">
      <alignment horizontal="center" vertical="center" wrapText="1"/>
    </xf>
    <xf numFmtId="1" fontId="55" fillId="0" borderId="5" xfId="0" applyNumberFormat="1" applyFont="1" applyFill="1" applyBorder="1" applyAlignment="1">
      <alignment horizontal="center" vertical="center" wrapText="1"/>
    </xf>
    <xf numFmtId="1" fontId="12" fillId="0" borderId="7" xfId="0" applyNumberFormat="1" applyFont="1" applyFill="1" applyBorder="1" applyAlignment="1">
      <alignment horizontal="right" vertical="center" wrapText="1"/>
    </xf>
    <xf numFmtId="1" fontId="12" fillId="0" borderId="8" xfId="0" applyNumberFormat="1" applyFont="1" applyFill="1" applyBorder="1" applyAlignment="1">
      <alignment horizontal="right" vertical="center" wrapText="1"/>
    </xf>
    <xf numFmtId="1" fontId="14" fillId="0" borderId="7" xfId="0" applyNumberFormat="1" applyFont="1" applyFill="1" applyBorder="1" applyAlignment="1">
      <alignment horizontal="right" vertical="center" wrapText="1"/>
    </xf>
    <xf numFmtId="1" fontId="14" fillId="0" borderId="8" xfId="0" applyNumberFormat="1" applyFont="1" applyFill="1" applyBorder="1" applyAlignment="1">
      <alignment horizontal="right" vertical="center" wrapText="1"/>
    </xf>
    <xf numFmtId="0" fontId="12" fillId="0" borderId="6" xfId="0" applyFont="1" applyFill="1" applyBorder="1" applyAlignment="1">
      <alignment horizontal="left" wrapText="1" indent="1"/>
    </xf>
    <xf numFmtId="0" fontId="12" fillId="13" borderId="13" xfId="0" applyFont="1" applyFill="1" applyBorder="1" applyAlignment="1">
      <alignment horizontal="center" vertical="center" wrapText="1"/>
    </xf>
    <xf numFmtId="0" fontId="14" fillId="0" borderId="33" xfId="0" applyFont="1" applyBorder="1" applyAlignment="1">
      <alignment horizontal="right" wrapText="1"/>
    </xf>
    <xf numFmtId="164" fontId="14" fillId="0" borderId="33" xfId="0" applyNumberFormat="1" applyFont="1" applyBorder="1" applyAlignment="1">
      <alignment horizontal="right" wrapText="1"/>
    </xf>
    <xf numFmtId="164" fontId="14" fillId="0" borderId="34" xfId="0" applyNumberFormat="1" applyFont="1" applyFill="1" applyBorder="1" applyAlignment="1">
      <alignment horizontal="right" wrapText="1"/>
    </xf>
    <xf numFmtId="0" fontId="12" fillId="0" borderId="6" xfId="0" applyFont="1" applyBorder="1" applyAlignment="1">
      <alignment horizontal="left" wrapText="1"/>
    </xf>
    <xf numFmtId="0" fontId="12" fillId="0" borderId="6" xfId="0" applyFont="1" applyBorder="1" applyAlignment="1">
      <alignment horizontal="right" wrapText="1"/>
    </xf>
    <xf numFmtId="0" fontId="12" fillId="0" borderId="6" xfId="0" applyFont="1" applyBorder="1" applyAlignment="1">
      <alignment horizontal="right" vertical="center" wrapText="1"/>
    </xf>
    <xf numFmtId="164" fontId="12" fillId="13" borderId="10" xfId="0" applyNumberFormat="1" applyFont="1" applyFill="1" applyBorder="1" applyAlignment="1">
      <alignment horizontal="center" vertical="center" wrapText="1"/>
    </xf>
    <xf numFmtId="1" fontId="12" fillId="13" borderId="10" xfId="0" applyNumberFormat="1" applyFont="1" applyFill="1" applyBorder="1" applyAlignment="1">
      <alignment horizontal="center" vertical="center" wrapText="1"/>
    </xf>
    <xf numFmtId="164" fontId="12" fillId="0" borderId="5" xfId="0" applyNumberFormat="1" applyFont="1" applyFill="1" applyBorder="1" applyAlignment="1">
      <alignment horizontal="center" vertical="center" wrapText="1"/>
    </xf>
    <xf numFmtId="1" fontId="12" fillId="0" borderId="5" xfId="0" applyNumberFormat="1" applyFont="1" applyFill="1" applyBorder="1" applyAlignment="1">
      <alignment horizontal="center" vertical="center" wrapText="1"/>
    </xf>
    <xf numFmtId="0" fontId="19" fillId="0" borderId="0" xfId="21" applyFont="1" applyBorder="1"/>
    <xf numFmtId="164" fontId="16" fillId="0" borderId="7" xfId="21" applyNumberFormat="1" applyFont="1" applyBorder="1" applyAlignment="1">
      <alignment horizontal="right"/>
    </xf>
    <xf numFmtId="164" fontId="14" fillId="0" borderId="30" xfId="0" applyNumberFormat="1" applyFont="1" applyBorder="1" applyAlignment="1">
      <alignment horizontal="right" wrapText="1"/>
    </xf>
    <xf numFmtId="164" fontId="16" fillId="0" borderId="7" xfId="0" applyNumberFormat="1" applyFont="1" applyBorder="1"/>
    <xf numFmtId="164" fontId="12" fillId="0" borderId="8" xfId="0" applyNumberFormat="1" applyFont="1" applyBorder="1" applyAlignment="1">
      <alignment horizontal="right" wrapText="1"/>
    </xf>
    <xf numFmtId="164" fontId="16" fillId="0" borderId="8" xfId="0" applyNumberFormat="1" applyFont="1" applyBorder="1"/>
    <xf numFmtId="0" fontId="12" fillId="13" borderId="12" xfId="0" applyFont="1" applyFill="1" applyBorder="1" applyAlignment="1">
      <alignment horizontal="center" vertical="center" wrapText="1"/>
    </xf>
    <xf numFmtId="164" fontId="12" fillId="0" borderId="34" xfId="0" applyNumberFormat="1" applyFont="1" applyFill="1" applyBorder="1" applyAlignment="1">
      <alignment horizontal="right" vertical="center" wrapText="1"/>
    </xf>
    <xf numFmtId="0" fontId="14" fillId="0" borderId="6" xfId="0" applyFont="1" applyBorder="1" applyAlignment="1">
      <alignment horizontal="left" wrapText="1"/>
    </xf>
    <xf numFmtId="1" fontId="0" fillId="0" borderId="0" xfId="0" applyNumberFormat="1" applyFont="1"/>
    <xf numFmtId="0" fontId="12" fillId="0" borderId="6" xfId="0" applyFont="1" applyBorder="1" applyAlignment="1">
      <alignment horizontal="left" wrapText="1" indent="1"/>
    </xf>
    <xf numFmtId="0" fontId="12" fillId="0" borderId="6" xfId="0" applyFont="1" applyBorder="1" applyAlignment="1">
      <alignment horizontal="left" wrapText="1" indent="2"/>
    </xf>
    <xf numFmtId="1" fontId="12" fillId="0" borderId="7" xfId="0" applyNumberFormat="1" applyFont="1" applyFill="1" applyBorder="1"/>
    <xf numFmtId="1" fontId="12" fillId="0" borderId="8" xfId="0" applyNumberFormat="1" applyFont="1" applyFill="1" applyBorder="1"/>
    <xf numFmtId="0" fontId="0" fillId="13" borderId="9" xfId="0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right" wrapText="1"/>
    </xf>
    <xf numFmtId="0" fontId="7" fillId="15" borderId="0" xfId="0" applyFont="1" applyFill="1" applyAlignment="1">
      <alignment vertical="center"/>
    </xf>
    <xf numFmtId="0" fontId="10" fillId="15" borderId="0" xfId="0" applyFont="1" applyFill="1" applyAlignment="1">
      <alignment vertical="center"/>
    </xf>
    <xf numFmtId="0" fontId="14" fillId="0" borderId="0" xfId="0" applyFont="1" applyBorder="1" applyAlignment="1">
      <alignment wrapText="1"/>
    </xf>
    <xf numFmtId="0" fontId="12" fillId="0" borderId="0" xfId="0" applyFont="1" applyAlignment="1">
      <alignment vertical="center" wrapText="1"/>
    </xf>
    <xf numFmtId="0" fontId="12" fillId="15" borderId="10" xfId="0" applyFont="1" applyFill="1" applyBorder="1" applyAlignment="1">
      <alignment horizontal="center" vertical="center" wrapText="1"/>
    </xf>
    <xf numFmtId="164" fontId="14" fillId="0" borderId="0" xfId="0" applyNumberFormat="1" applyFont="1" applyFill="1" applyBorder="1"/>
    <xf numFmtId="0" fontId="16" fillId="15" borderId="3" xfId="0" applyFont="1" applyFill="1" applyBorder="1" applyAlignment="1">
      <alignment horizontal="center" vertical="center" wrapText="1"/>
    </xf>
    <xf numFmtId="0" fontId="14" fillId="0" borderId="33" xfId="0" applyFont="1" applyBorder="1" applyAlignment="1">
      <alignment vertical="center" wrapText="1"/>
    </xf>
    <xf numFmtId="0" fontId="12" fillId="15" borderId="10" xfId="2" applyFont="1" applyFill="1" applyBorder="1" applyAlignment="1">
      <alignment horizontal="center" vertical="center" wrapText="1"/>
    </xf>
    <xf numFmtId="0" fontId="12" fillId="15" borderId="3" xfId="2" applyFont="1" applyFill="1" applyBorder="1" applyAlignment="1">
      <alignment horizontal="center" vertical="center" wrapText="1"/>
    </xf>
    <xf numFmtId="0" fontId="12" fillId="15" borderId="4" xfId="2" applyFont="1" applyFill="1" applyBorder="1" applyAlignment="1">
      <alignment horizontal="center" vertical="center" wrapText="1"/>
    </xf>
    <xf numFmtId="0" fontId="12" fillId="15" borderId="11" xfId="2" applyFont="1" applyFill="1" applyBorder="1" applyAlignment="1">
      <alignment horizontal="center" vertical="center" wrapText="1"/>
    </xf>
    <xf numFmtId="0" fontId="7" fillId="17" borderId="0" xfId="0" applyFont="1" applyFill="1" applyAlignment="1">
      <alignment vertical="center"/>
    </xf>
    <xf numFmtId="0" fontId="10" fillId="17" borderId="0" xfId="0" applyFont="1" applyFill="1" applyAlignment="1">
      <alignment vertical="center"/>
    </xf>
    <xf numFmtId="0" fontId="12" fillId="17" borderId="10" xfId="0" applyFont="1" applyFill="1" applyBorder="1" applyAlignment="1">
      <alignment horizontal="center" vertical="center" wrapText="1"/>
    </xf>
    <xf numFmtId="0" fontId="12" fillId="17" borderId="11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left"/>
    </xf>
    <xf numFmtId="0" fontId="12" fillId="17" borderId="10" xfId="0" applyFont="1" applyFill="1" applyBorder="1" applyAlignment="1">
      <alignment horizontal="center" vertical="center"/>
    </xf>
    <xf numFmtId="0" fontId="12" fillId="17" borderId="11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left"/>
    </xf>
    <xf numFmtId="164" fontId="12" fillId="0" borderId="6" xfId="0" applyNumberFormat="1" applyFont="1" applyFill="1" applyBorder="1" applyAlignment="1">
      <alignment horizontal="center" wrapText="1"/>
    </xf>
    <xf numFmtId="1" fontId="12" fillId="0" borderId="6" xfId="0" applyNumberFormat="1" applyFont="1" applyFill="1" applyBorder="1" applyAlignment="1">
      <alignment horizontal="center" wrapText="1"/>
    </xf>
    <xf numFmtId="1" fontId="12" fillId="0" borderId="7" xfId="0" applyNumberFormat="1" applyFont="1" applyFill="1" applyBorder="1" applyAlignment="1">
      <alignment horizontal="center" vertical="center" wrapText="1"/>
    </xf>
    <xf numFmtId="164" fontId="12" fillId="0" borderId="7" xfId="0" applyNumberFormat="1" applyFont="1" applyFill="1" applyBorder="1" applyAlignment="1">
      <alignment horizontal="center" vertical="center" wrapText="1"/>
    </xf>
    <xf numFmtId="164" fontId="12" fillId="0" borderId="8" xfId="0" applyNumberFormat="1" applyFont="1" applyFill="1" applyBorder="1" applyAlignment="1">
      <alignment horizontal="center" vertical="center" wrapText="1"/>
    </xf>
    <xf numFmtId="164" fontId="14" fillId="0" borderId="6" xfId="0" applyNumberFormat="1" applyFont="1" applyFill="1" applyBorder="1" applyAlignment="1">
      <alignment horizontal="center" vertical="center" wrapText="1"/>
    </xf>
    <xf numFmtId="1" fontId="14" fillId="0" borderId="6" xfId="0" applyNumberFormat="1" applyFont="1" applyFill="1" applyBorder="1" applyAlignment="1">
      <alignment horizontal="center" vertical="center" wrapText="1"/>
    </xf>
    <xf numFmtId="1" fontId="14" fillId="0" borderId="7" xfId="0" applyNumberFormat="1" applyFont="1" applyFill="1" applyBorder="1" applyAlignment="1">
      <alignment horizontal="center" vertical="center" wrapText="1"/>
    </xf>
    <xf numFmtId="164" fontId="14" fillId="0" borderId="7" xfId="0" applyNumberFormat="1" applyFont="1" applyFill="1" applyBorder="1" applyAlignment="1">
      <alignment horizontal="center" vertical="center" wrapText="1"/>
    </xf>
    <xf numFmtId="164" fontId="14" fillId="0" borderId="8" xfId="0" applyNumberFormat="1" applyFont="1" applyFill="1" applyBorder="1" applyAlignment="1">
      <alignment horizontal="center" vertical="center" wrapText="1"/>
    </xf>
    <xf numFmtId="1" fontId="12" fillId="0" borderId="7" xfId="0" applyNumberFormat="1" applyFont="1" applyBorder="1" applyAlignment="1">
      <alignment horizontal="center"/>
    </xf>
    <xf numFmtId="164" fontId="12" fillId="0" borderId="7" xfId="0" applyNumberFormat="1" applyFont="1" applyBorder="1" applyAlignment="1">
      <alignment horizontal="center"/>
    </xf>
    <xf numFmtId="164" fontId="12" fillId="0" borderId="8" xfId="0" applyNumberFormat="1" applyFont="1" applyBorder="1" applyAlignment="1">
      <alignment horizontal="center"/>
    </xf>
    <xf numFmtId="1" fontId="14" fillId="0" borderId="7" xfId="0" applyNumberFormat="1" applyFont="1" applyBorder="1" applyAlignment="1">
      <alignment horizontal="center"/>
    </xf>
    <xf numFmtId="164" fontId="14" fillId="0" borderId="7" xfId="0" applyNumberFormat="1" applyFont="1" applyBorder="1" applyAlignment="1">
      <alignment horizontal="center"/>
    </xf>
    <xf numFmtId="0" fontId="16" fillId="17" borderId="3" xfId="0" applyFont="1" applyFill="1" applyBorder="1" applyAlignment="1">
      <alignment horizontal="center" vertical="center" wrapText="1"/>
    </xf>
    <xf numFmtId="0" fontId="16" fillId="17" borderId="4" xfId="0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left" vertical="center" wrapText="1" indent="2"/>
    </xf>
    <xf numFmtId="0" fontId="12" fillId="0" borderId="6" xfId="0" applyFont="1" applyBorder="1" applyAlignment="1">
      <alignment horizontal="left" vertical="center" wrapText="1" indent="4"/>
    </xf>
    <xf numFmtId="0" fontId="12" fillId="0" borderId="6" xfId="0" applyFont="1" applyBorder="1" applyAlignment="1">
      <alignment horizontal="left" vertical="center" wrapText="1" indent="5"/>
    </xf>
    <xf numFmtId="0" fontId="14" fillId="0" borderId="6" xfId="0" applyFont="1" applyBorder="1" applyAlignment="1">
      <alignment horizontal="left" vertical="center" wrapText="1" indent="5"/>
    </xf>
    <xf numFmtId="0" fontId="12" fillId="17" borderId="3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right" wrapText="1"/>
    </xf>
    <xf numFmtId="0" fontId="7" fillId="18" borderId="0" xfId="0" applyFont="1" applyFill="1" applyAlignment="1">
      <alignment vertical="center"/>
    </xf>
    <xf numFmtId="0" fontId="10" fillId="18" borderId="0" xfId="0" applyFont="1" applyFill="1" applyAlignment="1">
      <alignment vertical="center"/>
    </xf>
    <xf numFmtId="0" fontId="12" fillId="18" borderId="10" xfId="0" applyFont="1" applyFill="1" applyBorder="1" applyAlignment="1">
      <alignment horizontal="center" vertical="center"/>
    </xf>
    <xf numFmtId="0" fontId="12" fillId="18" borderId="10" xfId="0" applyFont="1" applyFill="1" applyBorder="1" applyAlignment="1">
      <alignment horizontal="center" vertical="center" wrapText="1"/>
    </xf>
    <xf numFmtId="164" fontId="12" fillId="0" borderId="6" xfId="0" applyNumberFormat="1" applyFont="1" applyFill="1" applyBorder="1" applyAlignment="1">
      <alignment wrapText="1"/>
    </xf>
    <xf numFmtId="164" fontId="12" fillId="0" borderId="7" xfId="0" applyNumberFormat="1" applyFont="1" applyFill="1" applyBorder="1" applyAlignment="1">
      <alignment wrapText="1"/>
    </xf>
    <xf numFmtId="164" fontId="12" fillId="0" borderId="8" xfId="0" applyNumberFormat="1" applyFont="1" applyFill="1" applyBorder="1" applyAlignment="1">
      <alignment wrapText="1"/>
    </xf>
    <xf numFmtId="0" fontId="12" fillId="18" borderId="10" xfId="15" applyFill="1" applyBorder="1" applyAlignment="1">
      <alignment horizontal="center" vertical="center" wrapText="1"/>
    </xf>
    <xf numFmtId="0" fontId="12" fillId="18" borderId="11" xfId="15" applyFill="1" applyBorder="1" applyAlignment="1">
      <alignment horizontal="center" vertical="center" wrapText="1"/>
    </xf>
    <xf numFmtId="0" fontId="12" fillId="18" borderId="3" xfId="15" applyFill="1" applyBorder="1" applyAlignment="1">
      <alignment horizontal="center" vertical="center" wrapText="1"/>
    </xf>
    <xf numFmtId="0" fontId="12" fillId="18" borderId="4" xfId="15" applyFill="1" applyBorder="1" applyAlignment="1">
      <alignment horizontal="center" vertical="center" wrapText="1"/>
    </xf>
    <xf numFmtId="0" fontId="14" fillId="0" borderId="33" xfId="0" applyFont="1" applyFill="1" applyBorder="1" applyAlignment="1">
      <alignment horizontal="left" wrapText="1"/>
    </xf>
    <xf numFmtId="164" fontId="14" fillId="0" borderId="30" xfId="0" applyNumberFormat="1" applyFont="1" applyFill="1" applyBorder="1" applyAlignment="1">
      <alignment horizontal="right"/>
    </xf>
    <xf numFmtId="164" fontId="14" fillId="0" borderId="34" xfId="0" applyNumberFormat="1" applyFont="1" applyFill="1" applyBorder="1" applyAlignment="1">
      <alignment horizontal="right"/>
    </xf>
    <xf numFmtId="0" fontId="16" fillId="0" borderId="6" xfId="0" applyFont="1" applyFill="1" applyBorder="1" applyAlignment="1">
      <alignment horizontal="left" vertical="center" wrapText="1"/>
    </xf>
    <xf numFmtId="0" fontId="12" fillId="0" borderId="33" xfId="15" applyFill="1" applyBorder="1" applyAlignment="1">
      <alignment horizontal="center" vertical="center" wrapText="1"/>
    </xf>
    <xf numFmtId="0" fontId="12" fillId="0" borderId="34" xfId="15" applyFill="1" applyBorder="1" applyAlignment="1">
      <alignment horizontal="center" vertical="center" wrapText="1"/>
    </xf>
    <xf numFmtId="0" fontId="12" fillId="0" borderId="5" xfId="15" applyFill="1" applyBorder="1" applyAlignment="1">
      <alignment horizontal="center" vertical="center" wrapText="1"/>
    </xf>
    <xf numFmtId="0" fontId="14" fillId="19" borderId="6" xfId="0" applyFont="1" applyFill="1" applyBorder="1" applyAlignment="1">
      <alignment wrapText="1"/>
    </xf>
    <xf numFmtId="164" fontId="14" fillId="19" borderId="7" xfId="0" applyNumberFormat="1" applyFont="1" applyFill="1" applyBorder="1" applyAlignment="1"/>
    <xf numFmtId="0" fontId="14" fillId="19" borderId="6" xfId="0" applyFont="1" applyFill="1" applyBorder="1" applyAlignment="1">
      <alignment vertical="center" wrapText="1"/>
    </xf>
    <xf numFmtId="0" fontId="12" fillId="18" borderId="12" xfId="15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right" vertical="center" wrapText="1" indent="1"/>
    </xf>
    <xf numFmtId="0" fontId="14" fillId="0" borderId="6" xfId="0" applyFont="1" applyFill="1" applyBorder="1" applyAlignment="1">
      <alignment horizontal="right" vertical="center" wrapText="1" indent="1"/>
    </xf>
    <xf numFmtId="164" fontId="14" fillId="19" borderId="7" xfId="0" applyNumberFormat="1" applyFont="1" applyFill="1" applyBorder="1"/>
    <xf numFmtId="0" fontId="0" fillId="0" borderId="0" xfId="0" applyBorder="1" applyAlignment="1">
      <alignment horizontal="right"/>
    </xf>
    <xf numFmtId="164" fontId="16" fillId="0" borderId="7" xfId="0" applyNumberFormat="1" applyFont="1" applyBorder="1" applyAlignment="1">
      <alignment horizontal="right"/>
    </xf>
    <xf numFmtId="0" fontId="12" fillId="0" borderId="0" xfId="0" applyFont="1" applyFill="1" applyAlignment="1">
      <alignment horizontal="right"/>
    </xf>
    <xf numFmtId="0" fontId="12" fillId="18" borderId="10" xfId="15" applyFont="1" applyFill="1" applyBorder="1" applyAlignment="1">
      <alignment horizontal="center" vertical="center" wrapText="1"/>
    </xf>
    <xf numFmtId="164" fontId="16" fillId="0" borderId="8" xfId="0" applyNumberFormat="1" applyFont="1" applyBorder="1" applyAlignment="1">
      <alignment horizontal="right"/>
    </xf>
    <xf numFmtId="0" fontId="12" fillId="18" borderId="2" xfId="15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164" fontId="12" fillId="0" borderId="30" xfId="0" applyNumberFormat="1" applyFont="1" applyFill="1" applyBorder="1"/>
    <xf numFmtId="164" fontId="12" fillId="0" borderId="34" xfId="0" applyNumberFormat="1" applyFont="1" applyFill="1" applyBorder="1"/>
    <xf numFmtId="0" fontId="12" fillId="18" borderId="12" xfId="0" applyFont="1" applyFill="1" applyBorder="1" applyAlignment="1">
      <alignment horizontal="center" vertical="center"/>
    </xf>
    <xf numFmtId="0" fontId="12" fillId="18" borderId="12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wrapText="1"/>
    </xf>
    <xf numFmtId="164" fontId="12" fillId="0" borderId="30" xfId="0" applyNumberFormat="1" applyFont="1" applyFill="1" applyBorder="1" applyAlignment="1">
      <alignment horizontal="right"/>
    </xf>
    <xf numFmtId="164" fontId="12" fillId="0" borderId="34" xfId="0" applyNumberFormat="1" applyFont="1" applyFill="1" applyBorder="1" applyAlignment="1">
      <alignment horizontal="right"/>
    </xf>
    <xf numFmtId="0" fontId="12" fillId="18" borderId="3" xfId="0" applyFont="1" applyFill="1" applyBorder="1" applyAlignment="1">
      <alignment horizontal="center" vertical="center" wrapText="1"/>
    </xf>
    <xf numFmtId="1" fontId="14" fillId="0" borderId="7" xfId="0" applyNumberFormat="1" applyFont="1" applyFill="1" applyBorder="1"/>
    <xf numFmtId="1" fontId="14" fillId="0" borderId="8" xfId="0" applyNumberFormat="1" applyFont="1" applyFill="1" applyBorder="1"/>
    <xf numFmtId="0" fontId="12" fillId="18" borderId="3" xfId="15" applyFont="1" applyFill="1" applyBorder="1" applyAlignment="1">
      <alignment horizontal="center" vertical="center" wrapText="1"/>
    </xf>
    <xf numFmtId="0" fontId="12" fillId="18" borderId="1" xfId="15" applyFill="1" applyBorder="1" applyAlignment="1">
      <alignment horizontal="center" vertical="center" wrapText="1"/>
    </xf>
    <xf numFmtId="0" fontId="12" fillId="18" borderId="15" xfId="15" applyFill="1" applyBorder="1" applyAlignment="1">
      <alignment horizontal="center" vertical="center" wrapText="1"/>
    </xf>
    <xf numFmtId="164" fontId="12" fillId="0" borderId="7" xfId="15" applyNumberFormat="1" applyFont="1" applyFill="1" applyBorder="1" applyAlignment="1">
      <alignment horizontal="right" wrapText="1"/>
    </xf>
    <xf numFmtId="164" fontId="12" fillId="0" borderId="8" xfId="15" applyNumberFormat="1" applyFont="1" applyFill="1" applyBorder="1" applyAlignment="1">
      <alignment horizontal="right" wrapText="1"/>
    </xf>
    <xf numFmtId="164" fontId="14" fillId="0" borderId="8" xfId="0" applyNumberFormat="1" applyFont="1" applyFill="1" applyBorder="1" applyAlignment="1">
      <alignment horizontal="right" wrapText="1"/>
    </xf>
    <xf numFmtId="0" fontId="14" fillId="0" borderId="0" xfId="0" applyFont="1" applyFill="1" applyBorder="1" applyAlignment="1">
      <alignment wrapText="1"/>
    </xf>
    <xf numFmtId="0" fontId="12" fillId="0" borderId="0" xfId="0" applyFont="1" applyFill="1" applyBorder="1" applyAlignment="1">
      <alignment horizontal="left" vertical="center" wrapText="1" indent="2"/>
    </xf>
    <xf numFmtId="0" fontId="12" fillId="0" borderId="0" xfId="0" applyFont="1" applyFill="1" applyBorder="1" applyAlignment="1">
      <alignment horizontal="left" vertical="center" wrapText="1" indent="13"/>
    </xf>
    <xf numFmtId="0" fontId="14" fillId="0" borderId="34" xfId="0" applyFont="1" applyFill="1" applyBorder="1" applyAlignment="1">
      <alignment horizontal="right" vertical="center" wrapText="1"/>
    </xf>
    <xf numFmtId="0" fontId="12" fillId="18" borderId="9" xfId="15" applyFill="1" applyBorder="1" applyAlignment="1">
      <alignment horizontal="center" vertical="center" wrapText="1"/>
    </xf>
    <xf numFmtId="164" fontId="14" fillId="0" borderId="0" xfId="0" applyNumberFormat="1" applyFont="1" applyAlignment="1">
      <alignment horizontal="right"/>
    </xf>
    <xf numFmtId="0" fontId="12" fillId="18" borderId="12" xfId="15" applyFill="1" applyBorder="1" applyAlignment="1">
      <alignment horizontal="center" vertical="center" wrapText="1"/>
    </xf>
    <xf numFmtId="0" fontId="14" fillId="0" borderId="5" xfId="0" applyFont="1" applyFill="1" applyBorder="1" applyAlignment="1">
      <alignment vertical="center" wrapText="1"/>
    </xf>
    <xf numFmtId="0" fontId="14" fillId="0" borderId="33" xfId="0" applyFont="1" applyFill="1" applyBorder="1" applyAlignment="1">
      <alignment horizontal="right" vertical="center" wrapText="1"/>
    </xf>
    <xf numFmtId="0" fontId="12" fillId="0" borderId="6" xfId="0" applyFont="1" applyFill="1" applyBorder="1" applyAlignment="1">
      <alignment horizontal="left" wrapText="1" indent="3"/>
    </xf>
    <xf numFmtId="0" fontId="0" fillId="4" borderId="0" xfId="0" applyFill="1" applyBorder="1"/>
    <xf numFmtId="0" fontId="12" fillId="18" borderId="13" xfId="15" applyFill="1" applyBorder="1" applyAlignment="1">
      <alignment horizontal="center" vertical="center" wrapText="1"/>
    </xf>
    <xf numFmtId="0" fontId="14" fillId="0" borderId="33" xfId="0" applyFont="1" applyFill="1" applyBorder="1" applyAlignment="1">
      <alignment vertical="center" wrapText="1"/>
    </xf>
    <xf numFmtId="0" fontId="14" fillId="0" borderId="34" xfId="0" applyFont="1" applyFill="1" applyBorder="1"/>
    <xf numFmtId="0" fontId="0" fillId="20" borderId="0" xfId="0" applyFill="1"/>
    <xf numFmtId="0" fontId="5" fillId="20" borderId="0" xfId="1" applyFont="1" applyFill="1" applyAlignment="1">
      <alignment vertical="center" wrapText="1"/>
    </xf>
    <xf numFmtId="0" fontId="7" fillId="21" borderId="0" xfId="0" applyFont="1" applyFill="1"/>
    <xf numFmtId="0" fontId="0" fillId="4" borderId="0" xfId="0" applyFill="1" applyBorder="1" applyAlignment="1">
      <alignment wrapText="1"/>
    </xf>
    <xf numFmtId="0" fontId="12" fillId="4" borderId="0" xfId="5" applyFont="1" applyFill="1">
      <alignment horizontal="left" wrapText="1"/>
    </xf>
    <xf numFmtId="0" fontId="32" fillId="4" borderId="20" xfId="8" applyFont="1" applyFill="1" applyBorder="1" applyAlignment="1">
      <alignment horizontal="right" wrapText="1"/>
    </xf>
    <xf numFmtId="0" fontId="32" fillId="4" borderId="21" xfId="8" applyFont="1" applyFill="1" applyBorder="1" applyAlignment="1">
      <alignment horizontal="right" wrapText="1"/>
    </xf>
    <xf numFmtId="0" fontId="32" fillId="4" borderId="7" xfId="8" applyFont="1" applyFill="1" applyBorder="1" applyAlignment="1">
      <alignment horizontal="right" wrapText="1"/>
    </xf>
    <xf numFmtId="0" fontId="32" fillId="4" borderId="22" xfId="8" applyFont="1" applyFill="1" applyBorder="1" applyAlignment="1">
      <alignment horizontal="right" wrapText="1"/>
    </xf>
    <xf numFmtId="0" fontId="59" fillId="0" borderId="7" xfId="6" applyFont="1" applyBorder="1">
      <alignment horizontal="right"/>
    </xf>
    <xf numFmtId="0" fontId="59" fillId="0" borderId="8" xfId="6" applyFont="1" applyBorder="1">
      <alignment horizontal="right"/>
    </xf>
    <xf numFmtId="0" fontId="56" fillId="0" borderId="7" xfId="6" applyFont="1" applyBorder="1">
      <alignment horizontal="right"/>
    </xf>
    <xf numFmtId="0" fontId="56" fillId="0" borderId="8" xfId="6" applyFont="1" applyBorder="1">
      <alignment horizontal="right"/>
    </xf>
    <xf numFmtId="164" fontId="56" fillId="0" borderId="7" xfId="6" applyNumberFormat="1" applyFont="1" applyBorder="1">
      <alignment horizontal="right"/>
    </xf>
    <xf numFmtId="164" fontId="60" fillId="0" borderId="7" xfId="6" applyNumberFormat="1" applyFont="1" applyBorder="1" applyAlignment="1">
      <alignment horizontal="right" wrapText="1"/>
    </xf>
    <xf numFmtId="0" fontId="56" fillId="0" borderId="7" xfId="0" applyFont="1" applyBorder="1" applyAlignment="1">
      <alignment horizontal="right"/>
    </xf>
    <xf numFmtId="164" fontId="56" fillId="0" borderId="7" xfId="0" applyNumberFormat="1" applyFont="1" applyBorder="1" applyAlignment="1">
      <alignment horizontal="right"/>
    </xf>
    <xf numFmtId="164" fontId="56" fillId="0" borderId="8" xfId="6" applyNumberFormat="1" applyFont="1" applyBorder="1">
      <alignment horizontal="right"/>
    </xf>
    <xf numFmtId="0" fontId="56" fillId="0" borderId="7" xfId="6" applyFont="1" applyFill="1" applyBorder="1">
      <alignment horizontal="right"/>
    </xf>
    <xf numFmtId="0" fontId="56" fillId="0" borderId="8" xfId="6" applyFont="1" applyFill="1" applyBorder="1">
      <alignment horizontal="right"/>
    </xf>
    <xf numFmtId="0" fontId="56" fillId="0" borderId="7" xfId="0" applyFont="1" applyFill="1" applyBorder="1" applyAlignment="1">
      <alignment horizontal="right"/>
    </xf>
    <xf numFmtId="0" fontId="56" fillId="0" borderId="0" xfId="0" applyFont="1" applyFill="1"/>
    <xf numFmtId="0" fontId="56" fillId="0" borderId="0" xfId="0" applyFont="1"/>
    <xf numFmtId="164" fontId="56" fillId="0" borderId="0" xfId="0" applyNumberFormat="1" applyFont="1"/>
    <xf numFmtId="0" fontId="16" fillId="0" borderId="7" xfId="6" applyFont="1" applyBorder="1">
      <alignment horizontal="right"/>
    </xf>
    <xf numFmtId="0" fontId="16" fillId="0" borderId="8" xfId="6" applyFont="1" applyBorder="1">
      <alignment horizontal="right"/>
    </xf>
    <xf numFmtId="0" fontId="13" fillId="0" borderId="7" xfId="6" applyFont="1" applyBorder="1">
      <alignment horizontal="right"/>
    </xf>
    <xf numFmtId="0" fontId="13" fillId="0" borderId="8" xfId="6" applyFont="1" applyBorder="1">
      <alignment horizontal="right"/>
    </xf>
    <xf numFmtId="164" fontId="13" fillId="0" borderId="7" xfId="6" applyNumberFormat="1" applyFont="1" applyBorder="1">
      <alignment horizontal="right"/>
    </xf>
    <xf numFmtId="164" fontId="13" fillId="0" borderId="8" xfId="6" applyNumberFormat="1" applyFont="1" applyFill="1" applyBorder="1">
      <alignment horizontal="right"/>
    </xf>
    <xf numFmtId="0" fontId="27" fillId="0" borderId="0" xfId="0" applyFont="1" applyAlignment="1">
      <alignment horizontal="left" wrapText="1"/>
    </xf>
    <xf numFmtId="0" fontId="27" fillId="0" borderId="0" xfId="0" applyFont="1" applyAlignment="1">
      <alignment horizontal="left"/>
    </xf>
    <xf numFmtId="164" fontId="16" fillId="0" borderId="7" xfId="6" applyNumberFormat="1" applyFont="1" applyBorder="1">
      <alignment horizontal="right"/>
    </xf>
    <xf numFmtId="164" fontId="16" fillId="0" borderId="8" xfId="6" applyNumberFormat="1" applyFont="1" applyFill="1" applyBorder="1">
      <alignment horizontal="right"/>
    </xf>
    <xf numFmtId="1" fontId="16" fillId="0" borderId="7" xfId="6" applyNumberFormat="1" applyFont="1" applyBorder="1">
      <alignment horizontal="right"/>
    </xf>
    <xf numFmtId="1" fontId="16" fillId="0" borderId="8" xfId="6" applyNumberFormat="1" applyFont="1" applyBorder="1">
      <alignment horizontal="right"/>
    </xf>
    <xf numFmtId="164" fontId="16" fillId="0" borderId="8" xfId="6" applyNumberFormat="1" applyFont="1" applyBorder="1">
      <alignment horizontal="right"/>
    </xf>
    <xf numFmtId="164" fontId="13" fillId="0" borderId="8" xfId="6" applyNumberFormat="1" applyFont="1" applyBorder="1">
      <alignment horizontal="right"/>
    </xf>
    <xf numFmtId="164" fontId="62" fillId="0" borderId="7" xfId="6" applyNumberFormat="1" applyFont="1" applyBorder="1" applyAlignment="1">
      <alignment horizontal="right" wrapText="1"/>
    </xf>
    <xf numFmtId="164" fontId="62" fillId="0" borderId="8" xfId="6" applyNumberFormat="1" applyFont="1" applyBorder="1" applyAlignment="1">
      <alignment horizontal="right" wrapText="1"/>
    </xf>
    <xf numFmtId="0" fontId="16" fillId="0" borderId="7" xfId="6" applyNumberFormat="1" applyFont="1" applyBorder="1">
      <alignment horizontal="right"/>
    </xf>
    <xf numFmtId="0" fontId="13" fillId="0" borderId="7" xfId="0" applyFont="1" applyBorder="1" applyAlignment="1">
      <alignment horizontal="right" vertical="center" wrapText="1"/>
    </xf>
    <xf numFmtId="0" fontId="13" fillId="0" borderId="0" xfId="7" applyFont="1"/>
    <xf numFmtId="164" fontId="16" fillId="0" borderId="7" xfId="0" applyNumberFormat="1" applyFont="1" applyBorder="1" applyAlignment="1">
      <alignment horizontal="right" vertical="center" wrapText="1"/>
    </xf>
    <xf numFmtId="164" fontId="16" fillId="0" borderId="8" xfId="0" applyNumberFormat="1" applyFont="1" applyBorder="1" applyAlignment="1">
      <alignment horizontal="right" vertical="center" wrapText="1"/>
    </xf>
    <xf numFmtId="164" fontId="16" fillId="0" borderId="8" xfId="7" applyNumberFormat="1" applyFont="1" applyBorder="1"/>
    <xf numFmtId="0" fontId="16" fillId="0" borderId="7" xfId="0" applyFont="1" applyBorder="1" applyAlignment="1">
      <alignment horizontal="right"/>
    </xf>
    <xf numFmtId="0" fontId="16" fillId="0" borderId="8" xfId="7" applyFont="1" applyBorder="1"/>
    <xf numFmtId="164" fontId="16" fillId="0" borderId="8" xfId="0" applyNumberFormat="1" applyFont="1" applyFill="1" applyBorder="1" applyAlignment="1">
      <alignment horizontal="right"/>
    </xf>
    <xf numFmtId="0" fontId="16" fillId="0" borderId="7" xfId="0" applyFont="1" applyFill="1" applyBorder="1" applyAlignment="1">
      <alignment horizontal="right" wrapText="1"/>
    </xf>
    <xf numFmtId="0" fontId="16" fillId="0" borderId="7" xfId="0" applyFont="1" applyFill="1" applyBorder="1" applyAlignment="1">
      <alignment horizontal="right" vertical="center" wrapText="1"/>
    </xf>
    <xf numFmtId="0" fontId="16" fillId="0" borderId="8" xfId="0" applyFont="1" applyFill="1" applyBorder="1" applyAlignment="1">
      <alignment horizontal="right" vertical="center" wrapText="1"/>
    </xf>
    <xf numFmtId="0" fontId="13" fillId="0" borderId="7" xfId="0" applyFont="1" applyFill="1" applyBorder="1" applyAlignment="1">
      <alignment horizontal="right" wrapText="1"/>
    </xf>
    <xf numFmtId="0" fontId="13" fillId="0" borderId="7" xfId="0" applyFont="1" applyFill="1" applyBorder="1" applyAlignment="1">
      <alignment horizontal="right" vertical="center" wrapText="1"/>
    </xf>
    <xf numFmtId="0" fontId="13" fillId="0" borderId="8" xfId="0" applyFont="1" applyFill="1" applyBorder="1" applyAlignment="1">
      <alignment horizontal="right" vertical="center" wrapText="1"/>
    </xf>
    <xf numFmtId="1" fontId="13" fillId="0" borderId="7" xfId="6" applyNumberFormat="1" applyFont="1" applyBorder="1">
      <alignment horizontal="right"/>
    </xf>
    <xf numFmtId="1" fontId="13" fillId="0" borderId="8" xfId="6" applyNumberFormat="1" applyFont="1" applyBorder="1">
      <alignment horizontal="right"/>
    </xf>
    <xf numFmtId="1" fontId="16" fillId="0" borderId="7" xfId="0" applyNumberFormat="1" applyFont="1" applyBorder="1" applyAlignment="1">
      <alignment horizontal="right" vertical="center" wrapText="1"/>
    </xf>
    <xf numFmtId="1" fontId="16" fillId="0" borderId="8" xfId="0" applyNumberFormat="1" applyFont="1" applyBorder="1" applyAlignment="1">
      <alignment horizontal="right" vertical="center" wrapText="1"/>
    </xf>
    <xf numFmtId="0" fontId="16" fillId="0" borderId="7" xfId="6" applyFont="1" applyFill="1" applyBorder="1">
      <alignment horizontal="right"/>
    </xf>
    <xf numFmtId="0" fontId="63" fillId="0" borderId="7" xfId="6" applyFont="1" applyBorder="1">
      <alignment horizontal="right"/>
    </xf>
    <xf numFmtId="0" fontId="63" fillId="0" borderId="8" xfId="6" applyFont="1" applyBorder="1">
      <alignment horizontal="right"/>
    </xf>
    <xf numFmtId="164" fontId="63" fillId="0" borderId="8" xfId="6" applyNumberFormat="1" applyFont="1" applyBorder="1">
      <alignment horizontal="right"/>
    </xf>
    <xf numFmtId="0" fontId="63" fillId="0" borderId="7" xfId="6" applyFont="1" applyFill="1" applyBorder="1">
      <alignment horizontal="right"/>
    </xf>
    <xf numFmtId="0" fontId="63" fillId="0" borderId="8" xfId="6" applyFont="1" applyFill="1" applyBorder="1">
      <alignment horizontal="right"/>
    </xf>
    <xf numFmtId="0" fontId="16" fillId="0" borderId="0" xfId="0" applyFont="1"/>
    <xf numFmtId="164" fontId="16" fillId="0" borderId="0" xfId="0" applyNumberFormat="1" applyFont="1"/>
    <xf numFmtId="0" fontId="12" fillId="4" borderId="0" xfId="0" applyFont="1" applyFill="1" applyAlignment="1">
      <alignment horizontal="left" wrapText="1" indent="2"/>
    </xf>
    <xf numFmtId="0" fontId="16" fillId="0" borderId="8" xfId="0" applyFont="1" applyBorder="1" applyAlignment="1">
      <alignment horizontal="right"/>
    </xf>
    <xf numFmtId="164" fontId="63" fillId="0" borderId="7" xfId="6" applyNumberFormat="1" applyFont="1" applyBorder="1">
      <alignment horizontal="right"/>
    </xf>
    <xf numFmtId="164" fontId="16" fillId="4" borderId="7" xfId="8" applyNumberFormat="1" applyFont="1" applyFill="1" applyBorder="1" applyAlignment="1">
      <alignment horizontal="right" wrapText="1"/>
    </xf>
    <xf numFmtId="164" fontId="16" fillId="4" borderId="8" xfId="8" applyNumberFormat="1" applyFont="1" applyFill="1" applyBorder="1" applyAlignment="1">
      <alignment horizontal="right" wrapText="1"/>
    </xf>
    <xf numFmtId="0" fontId="12" fillId="0" borderId="0" xfId="0" applyFont="1" applyFill="1" applyBorder="1" applyAlignment="1">
      <alignment horizontal="left" wrapText="1" indent="2"/>
    </xf>
    <xf numFmtId="0" fontId="12" fillId="0" borderId="8" xfId="0" applyFont="1" applyFill="1" applyBorder="1" applyAlignment="1">
      <alignment horizontal="right" vertical="center" wrapText="1" indent="1"/>
    </xf>
    <xf numFmtId="0" fontId="12" fillId="0" borderId="8" xfId="0" applyFont="1" applyBorder="1" applyAlignment="1">
      <alignment horizontal="right" indent="1"/>
    </xf>
    <xf numFmtId="164" fontId="12" fillId="0" borderId="8" xfId="0" applyNumberFormat="1" applyFont="1" applyBorder="1" applyAlignment="1">
      <alignment horizontal="right" indent="1"/>
    </xf>
    <xf numFmtId="0" fontId="12" fillId="7" borderId="4" xfId="0" applyFont="1" applyFill="1" applyBorder="1" applyAlignment="1">
      <alignment horizontal="center" vertical="center" wrapText="1"/>
    </xf>
    <xf numFmtId="164" fontId="16" fillId="4" borderId="7" xfId="7" applyNumberFormat="1" applyFont="1" applyFill="1" applyBorder="1" applyAlignment="1">
      <alignment horizontal="right" wrapText="1"/>
    </xf>
    <xf numFmtId="164" fontId="12" fillId="4" borderId="7" xfId="11" applyNumberFormat="1" applyFont="1" applyFill="1" applyBorder="1"/>
    <xf numFmtId="164" fontId="32" fillId="0" borderId="12" xfId="8" applyNumberFormat="1" applyFont="1" applyBorder="1" applyAlignment="1"/>
    <xf numFmtId="164" fontId="32" fillId="4" borderId="7" xfId="8" applyNumberFormat="1" applyFont="1" applyFill="1" applyBorder="1" applyAlignment="1">
      <alignment horizontal="right" wrapText="1"/>
    </xf>
    <xf numFmtId="164" fontId="32" fillId="0" borderId="7" xfId="8" applyNumberFormat="1" applyFont="1" applyBorder="1" applyAlignment="1">
      <alignment horizontal="right" wrapText="1"/>
    </xf>
    <xf numFmtId="165" fontId="16" fillId="0" borderId="13" xfId="8" applyNumberFormat="1" applyFont="1" applyBorder="1" applyAlignment="1">
      <alignment horizontal="right" wrapText="1"/>
    </xf>
    <xf numFmtId="165" fontId="16" fillId="4" borderId="8" xfId="8" applyNumberFormat="1" applyFont="1" applyFill="1" applyBorder="1" applyAlignment="1">
      <alignment horizontal="right" wrapText="1"/>
    </xf>
    <xf numFmtId="165" fontId="16" fillId="0" borderId="8" xfId="8" applyNumberFormat="1" applyFont="1" applyBorder="1" applyAlignment="1">
      <alignment horizontal="right" wrapText="1"/>
    </xf>
    <xf numFmtId="165" fontId="16" fillId="0" borderId="7" xfId="8" applyNumberFormat="1" applyFont="1" applyBorder="1" applyAlignment="1">
      <alignment horizontal="right" wrapText="1"/>
    </xf>
    <xf numFmtId="165" fontId="12" fillId="0" borderId="8" xfId="8" applyNumberFormat="1" applyFont="1" applyBorder="1" applyAlignment="1">
      <alignment horizontal="right"/>
    </xf>
    <xf numFmtId="164" fontId="16" fillId="4" borderId="8" xfId="7" applyNumberFormat="1" applyFont="1" applyFill="1" applyBorder="1" applyAlignment="1">
      <alignment horizontal="right" wrapText="1"/>
    </xf>
    <xf numFmtId="0" fontId="12" fillId="7" borderId="4" xfId="0" applyFont="1" applyFill="1" applyBorder="1" applyAlignment="1">
      <alignment horizontal="center" vertical="center" wrapText="1"/>
    </xf>
    <xf numFmtId="165" fontId="16" fillId="0" borderId="7" xfId="0" applyNumberFormat="1" applyFont="1" applyBorder="1" applyAlignment="1">
      <alignment horizontal="right" wrapText="1"/>
    </xf>
    <xf numFmtId="165" fontId="12" fillId="4" borderId="7" xfId="5" applyNumberFormat="1" applyFont="1" applyFill="1" applyBorder="1" applyAlignment="1">
      <alignment horizontal="right" wrapText="1"/>
    </xf>
    <xf numFmtId="165" fontId="16" fillId="4" borderId="7" xfId="0" applyNumberFormat="1" applyFont="1" applyFill="1" applyBorder="1" applyAlignment="1">
      <alignment horizontal="right" wrapText="1"/>
    </xf>
    <xf numFmtId="168" fontId="70" fillId="0" borderId="7" xfId="0" applyNumberFormat="1" applyFont="1" applyBorder="1"/>
    <xf numFmtId="165" fontId="16" fillId="0" borderId="7" xfId="0" applyNumberFormat="1" applyFont="1" applyBorder="1"/>
    <xf numFmtId="166" fontId="16" fillId="0" borderId="7" xfId="0" applyNumberFormat="1" applyFont="1" applyBorder="1"/>
    <xf numFmtId="0" fontId="12" fillId="7" borderId="4" xfId="0" applyFont="1" applyFill="1" applyBorder="1" applyAlignment="1">
      <alignment horizontal="center" vertical="center" wrapText="1"/>
    </xf>
    <xf numFmtId="0" fontId="74" fillId="0" borderId="0" xfId="0" applyFont="1"/>
    <xf numFmtId="0" fontId="13" fillId="0" borderId="38" xfId="0" applyNumberFormat="1" applyFont="1" applyBorder="1" applyAlignment="1">
      <alignment horizontal="left" vertical="center"/>
    </xf>
    <xf numFmtId="0" fontId="13" fillId="0" borderId="39" xfId="0" applyFont="1" applyBorder="1" applyAlignment="1">
      <alignment horizontal="right" vertical="center"/>
    </xf>
    <xf numFmtId="0" fontId="13" fillId="0" borderId="40" xfId="0" applyFont="1" applyBorder="1" applyAlignment="1">
      <alignment horizontal="right" vertical="center"/>
    </xf>
    <xf numFmtId="0" fontId="13" fillId="0" borderId="42" xfId="0" applyFont="1" applyBorder="1" applyAlignment="1">
      <alignment vertical="center"/>
    </xf>
    <xf numFmtId="0" fontId="16" fillId="0" borderId="42" xfId="0" applyFont="1" applyBorder="1" applyAlignment="1">
      <alignment vertical="center"/>
    </xf>
    <xf numFmtId="0" fontId="16" fillId="0" borderId="38" xfId="0" applyFont="1" applyBorder="1" applyAlignment="1">
      <alignment horizontal="left" vertical="center" indent="1"/>
    </xf>
    <xf numFmtId="0" fontId="16" fillId="0" borderId="0" xfId="0" applyFont="1" applyAlignment="1">
      <alignment horizontal="right"/>
    </xf>
    <xf numFmtId="0" fontId="16" fillId="0" borderId="42" xfId="0" applyFont="1" applyBorder="1" applyAlignment="1">
      <alignment horizontal="right" vertical="center"/>
    </xf>
    <xf numFmtId="0" fontId="13" fillId="0" borderId="42" xfId="0" applyFont="1" applyBorder="1" applyAlignment="1">
      <alignment horizontal="right" vertical="center"/>
    </xf>
    <xf numFmtId="0" fontId="16" fillId="0" borderId="41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16" fillId="0" borderId="38" xfId="0" applyNumberFormat="1" applyFont="1" applyBorder="1" applyAlignment="1">
      <alignment horizontal="left" vertical="center"/>
    </xf>
    <xf numFmtId="1" fontId="12" fillId="0" borderId="33" xfId="0" applyNumberFormat="1" applyFont="1" applyBorder="1"/>
    <xf numFmtId="1" fontId="12" fillId="0" borderId="6" xfId="0" applyNumberFormat="1" applyFont="1" applyBorder="1"/>
    <xf numFmtId="0" fontId="12" fillId="0" borderId="32" xfId="2" applyBorder="1" applyAlignment="1">
      <alignment wrapText="1"/>
    </xf>
    <xf numFmtId="0" fontId="12" fillId="0" borderId="32" xfId="2" applyBorder="1" applyAlignment="1">
      <alignment horizontal="left" wrapText="1" indent="8"/>
    </xf>
    <xf numFmtId="0" fontId="12" fillId="0" borderId="0" xfId="2" applyFont="1" applyAlignment="1"/>
    <xf numFmtId="0" fontId="12" fillId="0" borderId="0" xfId="0" applyFont="1" applyAlignment="1"/>
    <xf numFmtId="0" fontId="12" fillId="10" borderId="11" xfId="2" applyFont="1" applyFill="1" applyBorder="1" applyAlignment="1">
      <alignment horizontal="center" vertical="center" wrapText="1"/>
    </xf>
    <xf numFmtId="0" fontId="12" fillId="10" borderId="10" xfId="2" applyFont="1" applyFill="1" applyBorder="1" applyAlignment="1">
      <alignment horizontal="center" vertical="center" wrapText="1"/>
    </xf>
    <xf numFmtId="0" fontId="12" fillId="0" borderId="32" xfId="2" applyBorder="1" applyAlignment="1">
      <alignment horizontal="left" wrapText="1" indent="8"/>
    </xf>
    <xf numFmtId="0" fontId="14" fillId="4" borderId="0" xfId="0" applyFont="1" applyFill="1" applyBorder="1" applyAlignment="1">
      <alignment vertical="center" wrapText="1"/>
    </xf>
    <xf numFmtId="0" fontId="12" fillId="4" borderId="0" xfId="0" applyFont="1" applyFill="1" applyBorder="1" applyAlignment="1">
      <alignment horizontal="left" vertical="center" wrapText="1" indent="1"/>
    </xf>
    <xf numFmtId="165" fontId="78" fillId="0" borderId="43" xfId="0" applyNumberFormat="1" applyFont="1" applyBorder="1" applyAlignment="1"/>
    <xf numFmtId="165" fontId="78" fillId="0" borderId="43" xfId="0" applyNumberFormat="1" applyFont="1" applyBorder="1"/>
    <xf numFmtId="1" fontId="14" fillId="0" borderId="6" xfId="0" applyNumberFormat="1" applyFont="1" applyFill="1" applyBorder="1" applyAlignment="1">
      <alignment horizontal="right" vertical="center" wrapText="1"/>
    </xf>
    <xf numFmtId="1" fontId="12" fillId="0" borderId="6" xfId="0" applyNumberFormat="1" applyFont="1" applyFill="1" applyBorder="1" applyAlignment="1">
      <alignment horizontal="right" wrapText="1"/>
    </xf>
    <xf numFmtId="1" fontId="12" fillId="0" borderId="43" xfId="0" applyNumberFormat="1" applyFont="1" applyBorder="1" applyAlignment="1">
      <alignment horizontal="right"/>
    </xf>
    <xf numFmtId="1" fontId="12" fillId="0" borderId="44" xfId="0" applyNumberFormat="1" applyFont="1" applyBorder="1" applyAlignment="1">
      <alignment horizontal="right"/>
    </xf>
    <xf numFmtId="1" fontId="12" fillId="0" borderId="43" xfId="0" applyNumberFormat="1" applyFont="1" applyBorder="1" applyAlignment="1"/>
    <xf numFmtId="164" fontId="12" fillId="0" borderId="6" xfId="0" applyNumberFormat="1" applyFont="1" applyFill="1" applyBorder="1" applyAlignment="1">
      <alignment horizontal="right" vertical="center" wrapText="1"/>
    </xf>
    <xf numFmtId="164" fontId="12" fillId="0" borderId="44" xfId="0" applyNumberFormat="1" applyFont="1" applyBorder="1"/>
    <xf numFmtId="0" fontId="14" fillId="22" borderId="0" xfId="0" applyFont="1" applyFill="1" applyBorder="1" applyAlignment="1">
      <alignment vertical="center" wrapText="1"/>
    </xf>
    <xf numFmtId="1" fontId="14" fillId="22" borderId="6" xfId="0" applyNumberFormat="1" applyFont="1" applyFill="1" applyBorder="1" applyAlignment="1">
      <alignment horizontal="right" wrapText="1"/>
    </xf>
    <xf numFmtId="164" fontId="14" fillId="22" borderId="6" xfId="0" applyNumberFormat="1" applyFont="1" applyFill="1" applyBorder="1" applyAlignment="1">
      <alignment horizontal="right" wrapText="1"/>
    </xf>
    <xf numFmtId="1" fontId="14" fillId="22" borderId="7" xfId="0" applyNumberFormat="1" applyFont="1" applyFill="1" applyBorder="1" applyAlignment="1">
      <alignment horizontal="right"/>
    </xf>
    <xf numFmtId="1" fontId="14" fillId="22" borderId="8" xfId="0" applyNumberFormat="1" applyFont="1" applyFill="1" applyBorder="1" applyAlignment="1">
      <alignment horizontal="right"/>
    </xf>
    <xf numFmtId="1" fontId="14" fillId="22" borderId="44" xfId="0" applyNumberFormat="1" applyFont="1" applyFill="1" applyBorder="1" applyAlignment="1">
      <alignment horizontal="right" wrapText="1"/>
    </xf>
    <xf numFmtId="0" fontId="12" fillId="0" borderId="6" xfId="0" applyFont="1" applyFill="1" applyBorder="1" applyAlignment="1">
      <alignment horizontal="center" wrapText="1"/>
    </xf>
    <xf numFmtId="0" fontId="14" fillId="0" borderId="6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wrapText="1"/>
    </xf>
    <xf numFmtId="1" fontId="14" fillId="22" borderId="6" xfId="0" applyNumberFormat="1" applyFont="1" applyFill="1" applyBorder="1" applyAlignment="1">
      <alignment horizontal="center" wrapText="1"/>
    </xf>
    <xf numFmtId="1" fontId="12" fillId="0" borderId="6" xfId="0" applyNumberFormat="1" applyFont="1" applyFill="1" applyBorder="1" applyAlignment="1">
      <alignment horizontal="right" vertical="center" wrapText="1"/>
    </xf>
    <xf numFmtId="0" fontId="12" fillId="4" borderId="0" xfId="0" applyFont="1" applyFill="1" applyBorder="1" applyAlignment="1">
      <alignment vertical="center" wrapText="1"/>
    </xf>
    <xf numFmtId="0" fontId="12" fillId="0" borderId="44" xfId="0" applyFont="1" applyBorder="1" applyAlignment="1"/>
    <xf numFmtId="164" fontId="12" fillId="0" borderId="43" xfId="0" applyNumberFormat="1" applyFont="1" applyBorder="1"/>
    <xf numFmtId="0" fontId="1" fillId="0" borderId="0" xfId="0" applyFont="1"/>
    <xf numFmtId="0" fontId="16" fillId="0" borderId="6" xfId="0" applyNumberFormat="1" applyFont="1" applyBorder="1"/>
    <xf numFmtId="0" fontId="16" fillId="0" borderId="6" xfId="0" applyNumberFormat="1" applyFont="1" applyBorder="1" applyAlignment="1">
      <alignment horizontal="left" indent="1"/>
    </xf>
    <xf numFmtId="0" fontId="16" fillId="0" borderId="6" xfId="0" applyNumberFormat="1" applyFont="1" applyBorder="1" applyAlignment="1">
      <alignment horizontal="left" indent="2"/>
    </xf>
    <xf numFmtId="0" fontId="13" fillId="23" borderId="6" xfId="0" applyNumberFormat="1" applyFont="1" applyFill="1" applyBorder="1"/>
    <xf numFmtId="0" fontId="12" fillId="0" borderId="44" xfId="0" applyFont="1" applyBorder="1" applyAlignment="1">
      <alignment horizontal="right"/>
    </xf>
    <xf numFmtId="0" fontId="14" fillId="0" borderId="44" xfId="0" applyFont="1" applyBorder="1" applyAlignment="1">
      <alignment horizontal="right"/>
    </xf>
    <xf numFmtId="0" fontId="50" fillId="0" borderId="0" xfId="0" applyFont="1" applyBorder="1"/>
    <xf numFmtId="1" fontId="14" fillId="0" borderId="6" xfId="0" applyNumberFormat="1" applyFont="1" applyFill="1" applyBorder="1" applyAlignment="1">
      <alignment horizontal="right" wrapText="1"/>
    </xf>
    <xf numFmtId="169" fontId="12" fillId="0" borderId="43" xfId="0" applyNumberFormat="1" applyFont="1" applyBorder="1"/>
    <xf numFmtId="169" fontId="0" fillId="0" borderId="0" xfId="0" applyNumberFormat="1"/>
    <xf numFmtId="0" fontId="14" fillId="0" borderId="5" xfId="0" applyFont="1" applyFill="1" applyBorder="1" applyAlignment="1">
      <alignment horizontal="left" vertical="center"/>
    </xf>
    <xf numFmtId="2" fontId="13" fillId="0" borderId="0" xfId="0" applyNumberFormat="1" applyFont="1" applyFill="1" applyBorder="1" applyAlignment="1">
      <alignment horizontal="right" wrapText="1"/>
    </xf>
    <xf numFmtId="2" fontId="13" fillId="11" borderId="44" xfId="0" applyNumberFormat="1" applyFont="1" applyFill="1" applyBorder="1" applyAlignment="1">
      <alignment horizontal="right"/>
    </xf>
    <xf numFmtId="2" fontId="16" fillId="0" borderId="44" xfId="0" applyNumberFormat="1" applyFont="1" applyBorder="1" applyAlignment="1">
      <alignment horizontal="right"/>
    </xf>
    <xf numFmtId="2" fontId="16" fillId="0" borderId="44" xfId="0" applyNumberFormat="1" applyFont="1" applyBorder="1"/>
    <xf numFmtId="2" fontId="13" fillId="0" borderId="44" xfId="0" applyNumberFormat="1" applyFont="1" applyBorder="1" applyAlignment="1">
      <alignment horizontal="right"/>
    </xf>
    <xf numFmtId="169" fontId="14" fillId="23" borderId="7" xfId="0" applyNumberFormat="1" applyFont="1" applyFill="1" applyBorder="1" applyAlignment="1">
      <alignment horizontal="right"/>
    </xf>
    <xf numFmtId="2" fontId="13" fillId="23" borderId="44" xfId="0" applyNumberFormat="1" applyFont="1" applyFill="1" applyBorder="1" applyAlignment="1">
      <alignment horizontal="right"/>
    </xf>
    <xf numFmtId="2" fontId="16" fillId="0" borderId="0" xfId="0" applyNumberFormat="1" applyFont="1" applyFill="1" applyBorder="1" applyAlignment="1">
      <alignment horizontal="right" wrapText="1"/>
    </xf>
    <xf numFmtId="164" fontId="12" fillId="0" borderId="44" xfId="0" applyNumberFormat="1" applyFont="1" applyBorder="1" applyAlignment="1"/>
    <xf numFmtId="0" fontId="78" fillId="0" borderId="0" xfId="0" applyFont="1" applyBorder="1" applyAlignment="1">
      <alignment horizontal="right" vertical="center" wrapText="1"/>
    </xf>
    <xf numFmtId="166" fontId="12" fillId="0" borderId="7" xfId="0" applyNumberFormat="1" applyFont="1" applyBorder="1" applyAlignment="1">
      <alignment horizontal="right"/>
    </xf>
    <xf numFmtId="169" fontId="14" fillId="0" borderId="43" xfId="0" applyNumberFormat="1" applyFont="1" applyBorder="1"/>
    <xf numFmtId="166" fontId="14" fillId="0" borderId="43" xfId="0" applyNumberFormat="1" applyFont="1" applyBorder="1"/>
    <xf numFmtId="169" fontId="12" fillId="0" borderId="44" xfId="0" applyNumberFormat="1" applyFont="1" applyBorder="1"/>
    <xf numFmtId="166" fontId="12" fillId="0" borderId="43" xfId="0" applyNumberFormat="1" applyFont="1" applyBorder="1"/>
    <xf numFmtId="164" fontId="14" fillId="0" borderId="44" xfId="0" applyNumberFormat="1" applyFont="1" applyBorder="1" applyProtection="1"/>
    <xf numFmtId="169" fontId="14" fillId="11" borderId="43" xfId="0" applyNumberFormat="1" applyFont="1" applyFill="1" applyBorder="1" applyAlignment="1">
      <alignment horizontal="right"/>
    </xf>
    <xf numFmtId="0" fontId="12" fillId="0" borderId="43" xfId="0" applyFont="1" applyBorder="1" applyAlignment="1">
      <alignment horizontal="right"/>
    </xf>
    <xf numFmtId="0" fontId="12" fillId="0" borderId="43" xfId="0" applyFont="1" applyFill="1" applyBorder="1" applyProtection="1"/>
    <xf numFmtId="0" fontId="12" fillId="0" borderId="43" xfId="0" applyFont="1" applyFill="1" applyBorder="1" applyAlignment="1" applyProtection="1">
      <alignment horizontal="right"/>
    </xf>
    <xf numFmtId="166" fontId="12" fillId="0" borderId="44" xfId="0" applyNumberFormat="1" applyFont="1" applyBorder="1"/>
    <xf numFmtId="0" fontId="12" fillId="0" borderId="43" xfId="0" applyFont="1" applyBorder="1" applyProtection="1"/>
    <xf numFmtId="169" fontId="12" fillId="0" borderId="43" xfId="0" applyNumberFormat="1" applyFont="1" applyFill="1" applyBorder="1" applyAlignment="1" applyProtection="1">
      <alignment horizontal="right"/>
    </xf>
    <xf numFmtId="169" fontId="12" fillId="0" borderId="43" xfId="0" applyNumberFormat="1" applyFont="1" applyBorder="1" applyAlignment="1">
      <alignment horizontal="right"/>
    </xf>
    <xf numFmtId="169" fontId="14" fillId="23" borderId="43" xfId="0" applyNumberFormat="1" applyFont="1" applyFill="1" applyBorder="1" applyAlignment="1">
      <alignment horizontal="right"/>
    </xf>
    <xf numFmtId="169" fontId="12" fillId="0" borderId="44" xfId="0" applyNumberFormat="1" applyFont="1" applyFill="1" applyBorder="1" applyAlignment="1" applyProtection="1">
      <alignment horizontal="right"/>
    </xf>
    <xf numFmtId="166" fontId="12" fillId="0" borderId="43" xfId="0" applyNumberFormat="1" applyFont="1" applyBorder="1" applyAlignment="1">
      <alignment horizontal="right"/>
    </xf>
    <xf numFmtId="166" fontId="12" fillId="0" borderId="43" xfId="0" applyNumberFormat="1" applyFont="1" applyFill="1" applyBorder="1" applyAlignment="1" applyProtection="1">
      <alignment horizontal="right"/>
    </xf>
    <xf numFmtId="166" fontId="12" fillId="0" borderId="44" xfId="0" applyNumberFormat="1" applyFont="1" applyFill="1" applyBorder="1" applyAlignment="1" applyProtection="1">
      <alignment horizontal="right"/>
    </xf>
    <xf numFmtId="0" fontId="12" fillId="0" borderId="44" xfId="0" applyFont="1" applyFill="1" applyBorder="1" applyAlignment="1" applyProtection="1">
      <alignment horizontal="right"/>
    </xf>
    <xf numFmtId="164" fontId="12" fillId="0" borderId="44" xfId="0" applyNumberFormat="1" applyFont="1" applyBorder="1" applyProtection="1"/>
    <xf numFmtId="166" fontId="14" fillId="0" borderId="44" xfId="0" applyNumberFormat="1" applyFont="1" applyBorder="1"/>
    <xf numFmtId="170" fontId="14" fillId="11" borderId="44" xfId="0" applyNumberFormat="1" applyFont="1" applyFill="1" applyBorder="1" applyAlignment="1">
      <alignment horizontal="right"/>
    </xf>
    <xf numFmtId="170" fontId="14" fillId="23" borderId="44" xfId="0" applyNumberFormat="1" applyFont="1" applyFill="1" applyBorder="1" applyAlignment="1">
      <alignment horizontal="right"/>
    </xf>
    <xf numFmtId="0" fontId="12" fillId="0" borderId="43" xfId="0" applyFont="1" applyFill="1" applyBorder="1"/>
    <xf numFmtId="0" fontId="12" fillId="0" borderId="44" xfId="0" applyFont="1" applyFill="1" applyBorder="1"/>
    <xf numFmtId="166" fontId="14" fillId="0" borderId="43" xfId="0" applyNumberFormat="1" applyFont="1" applyBorder="1" applyAlignment="1"/>
    <xf numFmtId="166" fontId="14" fillId="0" borderId="44" xfId="0" applyNumberFormat="1" applyFont="1" applyBorder="1" applyAlignment="1"/>
    <xf numFmtId="0" fontId="12" fillId="0" borderId="44" xfId="0" applyFont="1" applyFill="1" applyBorder="1" applyAlignment="1">
      <alignment horizontal="right"/>
    </xf>
    <xf numFmtId="166" fontId="14" fillId="23" borderId="43" xfId="0" applyNumberFormat="1" applyFont="1" applyFill="1" applyBorder="1" applyAlignment="1"/>
    <xf numFmtId="166" fontId="14" fillId="23" borderId="44" xfId="0" applyNumberFormat="1" applyFont="1" applyFill="1" applyBorder="1" applyAlignment="1"/>
    <xf numFmtId="0" fontId="33" fillId="11" borderId="6" xfId="0" applyFont="1" applyFill="1" applyBorder="1" applyAlignment="1">
      <alignment horizontal="left" vertical="center" wrapText="1"/>
    </xf>
    <xf numFmtId="166" fontId="12" fillId="0" borderId="43" xfId="0" applyNumberFormat="1" applyFont="1" applyBorder="1" applyAlignment="1"/>
    <xf numFmtId="166" fontId="12" fillId="0" borderId="44" xfId="0" applyNumberFormat="1" applyFont="1" applyBorder="1" applyAlignment="1"/>
    <xf numFmtId="0" fontId="12" fillId="0" borderId="6" xfId="0" applyFont="1" applyFill="1" applyBorder="1" applyAlignment="1">
      <alignment horizontal="center" vertical="center" wrapText="1"/>
    </xf>
    <xf numFmtId="166" fontId="12" fillId="0" borderId="0" xfId="0" applyNumberFormat="1" applyFont="1" applyAlignment="1">
      <alignment horizontal="right"/>
    </xf>
    <xf numFmtId="166" fontId="12" fillId="0" borderId="44" xfId="0" applyNumberFormat="1" applyFont="1" applyBorder="1" applyAlignment="1">
      <alignment horizontal="right"/>
    </xf>
    <xf numFmtId="166" fontId="12" fillId="0" borderId="0" xfId="0" applyNumberFormat="1" applyFont="1"/>
    <xf numFmtId="0" fontId="49" fillId="0" borderId="0" xfId="9" applyFont="1" applyAlignment="1">
      <alignment wrapText="1"/>
    </xf>
    <xf numFmtId="0" fontId="1" fillId="0" borderId="0" xfId="0" applyFont="1" applyAlignment="1">
      <alignment wrapText="1"/>
    </xf>
    <xf numFmtId="0" fontId="12" fillId="10" borderId="13" xfId="0" applyFont="1" applyFill="1" applyBorder="1" applyAlignment="1">
      <alignment horizontal="center" vertical="center" wrapText="1"/>
    </xf>
    <xf numFmtId="0" fontId="12" fillId="10" borderId="15" xfId="2" applyFill="1" applyBorder="1" applyAlignment="1">
      <alignment horizontal="center" vertical="center" wrapText="1"/>
    </xf>
    <xf numFmtId="0" fontId="12" fillId="10" borderId="27" xfId="2" applyFill="1" applyBorder="1" applyAlignment="1">
      <alignment horizontal="center" vertical="center" wrapText="1"/>
    </xf>
    <xf numFmtId="0" fontId="14" fillId="0" borderId="44" xfId="0" applyFont="1" applyBorder="1"/>
    <xf numFmtId="0" fontId="12" fillId="0" borderId="44" xfId="0" applyFont="1" applyBorder="1"/>
    <xf numFmtId="164" fontId="14" fillId="0" borderId="44" xfId="0" applyNumberFormat="1" applyFont="1" applyBorder="1"/>
    <xf numFmtId="164" fontId="12" fillId="4" borderId="7" xfId="0" applyNumberFormat="1" applyFont="1" applyFill="1" applyBorder="1" applyAlignment="1">
      <alignment horizontal="right"/>
    </xf>
    <xf numFmtId="0" fontId="32" fillId="10" borderId="4" xfId="0" applyFont="1" applyFill="1" applyBorder="1" applyAlignment="1">
      <alignment horizontal="center" vertical="center" wrapText="1"/>
    </xf>
    <xf numFmtId="0" fontId="12" fillId="10" borderId="11" xfId="0" applyFont="1" applyFill="1" applyBorder="1" applyAlignment="1">
      <alignment horizontal="center" vertical="center" wrapText="1"/>
    </xf>
    <xf numFmtId="0" fontId="12" fillId="10" borderId="4" xfId="0" applyFont="1" applyFill="1" applyBorder="1" applyAlignment="1">
      <alignment horizontal="center" vertical="center" wrapText="1"/>
    </xf>
    <xf numFmtId="0" fontId="12" fillId="10" borderId="10" xfId="0" applyFont="1" applyFill="1" applyBorder="1" applyAlignment="1">
      <alignment horizontal="center" vertical="center" wrapText="1"/>
    </xf>
    <xf numFmtId="0" fontId="56" fillId="0" borderId="0" xfId="0" applyFont="1" applyBorder="1"/>
    <xf numFmtId="164" fontId="12" fillId="0" borderId="44" xfId="0" applyNumberFormat="1" applyFont="1" applyBorder="1" applyAlignment="1">
      <alignment horizontal="right"/>
    </xf>
    <xf numFmtId="164" fontId="14" fillId="0" borderId="43" xfId="0" applyNumberFormat="1" applyFont="1" applyBorder="1"/>
    <xf numFmtId="164" fontId="14" fillId="11" borderId="44" xfId="0" applyNumberFormat="1" applyFont="1" applyFill="1" applyBorder="1" applyAlignment="1">
      <alignment horizontal="right"/>
    </xf>
    <xf numFmtId="164" fontId="12" fillId="4" borderId="44" xfId="0" applyNumberFormat="1" applyFont="1" applyFill="1" applyBorder="1" applyAlignment="1">
      <alignment horizontal="right"/>
    </xf>
    <xf numFmtId="164" fontId="14" fillId="4" borderId="7" xfId="0" applyNumberFormat="1" applyFont="1" applyFill="1" applyBorder="1"/>
    <xf numFmtId="164" fontId="14" fillId="4" borderId="8" xfId="0" applyNumberFormat="1" applyFont="1" applyFill="1" applyBorder="1"/>
    <xf numFmtId="0" fontId="16" fillId="0" borderId="7" xfId="0" applyFont="1" applyFill="1" applyBorder="1"/>
    <xf numFmtId="0" fontId="16" fillId="0" borderId="8" xfId="0" applyFont="1" applyFill="1" applyBorder="1"/>
    <xf numFmtId="0" fontId="82" fillId="0" borderId="0" xfId="0" applyFont="1"/>
    <xf numFmtId="166" fontId="32" fillId="0" borderId="43" xfId="0" applyNumberFormat="1" applyFont="1" applyFill="1" applyBorder="1"/>
    <xf numFmtId="0" fontId="12" fillId="0" borderId="43" xfId="0" applyFont="1" applyBorder="1"/>
    <xf numFmtId="166" fontId="32" fillId="0" borderId="44" xfId="0" applyNumberFormat="1" applyFont="1" applyFill="1" applyBorder="1"/>
    <xf numFmtId="166" fontId="14" fillId="23" borderId="43" xfId="0" applyNumberFormat="1" applyFont="1" applyFill="1" applyBorder="1"/>
    <xf numFmtId="166" fontId="14" fillId="23" borderId="44" xfId="0" applyNumberFormat="1" applyFont="1" applyFill="1" applyBorder="1"/>
    <xf numFmtId="0" fontId="0" fillId="0" borderId="0" xfId="0" applyAlignment="1">
      <alignment horizontal="right"/>
    </xf>
    <xf numFmtId="0" fontId="14" fillId="0" borderId="0" xfId="0" applyFont="1" applyFill="1" applyBorder="1" applyAlignment="1">
      <alignment horizontal="right" wrapText="1"/>
    </xf>
    <xf numFmtId="0" fontId="12" fillId="0" borderId="44" xfId="0" applyFont="1" applyFill="1" applyBorder="1" applyAlignment="1">
      <alignment horizontal="right" wrapText="1"/>
    </xf>
    <xf numFmtId="166" fontId="12" fillId="0" borderId="30" xfId="0" applyNumberFormat="1" applyFont="1" applyBorder="1"/>
    <xf numFmtId="166" fontId="12" fillId="0" borderId="34" xfId="0" applyNumberFormat="1" applyFont="1" applyBorder="1"/>
    <xf numFmtId="166" fontId="14" fillId="0" borderId="7" xfId="0" applyNumberFormat="1" applyFont="1" applyFill="1" applyBorder="1"/>
    <xf numFmtId="165" fontId="14" fillId="0" borderId="7" xfId="0" applyNumberFormat="1" applyFont="1" applyFill="1" applyBorder="1"/>
    <xf numFmtId="165" fontId="14" fillId="0" borderId="8" xfId="0" applyNumberFormat="1" applyFont="1" applyFill="1" applyBorder="1"/>
    <xf numFmtId="165" fontId="12" fillId="0" borderId="43" xfId="0" applyNumberFormat="1" applyFont="1" applyBorder="1"/>
    <xf numFmtId="165" fontId="12" fillId="0" borderId="44" xfId="0" applyNumberFormat="1" applyFont="1" applyBorder="1"/>
    <xf numFmtId="165" fontId="12" fillId="4" borderId="43" xfId="0" applyNumberFormat="1" applyFont="1" applyFill="1" applyBorder="1"/>
    <xf numFmtId="0" fontId="12" fillId="4" borderId="7" xfId="0" applyFont="1" applyFill="1" applyBorder="1" applyAlignment="1">
      <alignment horizontal="right"/>
    </xf>
    <xf numFmtId="164" fontId="12" fillId="4" borderId="43" xfId="0" applyNumberFormat="1" applyFont="1" applyFill="1" applyBorder="1"/>
    <xf numFmtId="165" fontId="14" fillId="23" borderId="43" xfId="0" applyNumberFormat="1" applyFont="1" applyFill="1" applyBorder="1"/>
    <xf numFmtId="165" fontId="14" fillId="23" borderId="44" xfId="0" applyNumberFormat="1" applyFont="1" applyFill="1" applyBorder="1"/>
    <xf numFmtId="0" fontId="16" fillId="4" borderId="6" xfId="0" applyNumberFormat="1" applyFont="1" applyFill="1" applyBorder="1"/>
    <xf numFmtId="166" fontId="12" fillId="4" borderId="43" xfId="0" applyNumberFormat="1" applyFont="1" applyFill="1" applyBorder="1"/>
    <xf numFmtId="165" fontId="12" fillId="4" borderId="44" xfId="0" applyNumberFormat="1" applyFont="1" applyFill="1" applyBorder="1"/>
    <xf numFmtId="0" fontId="16" fillId="4" borderId="6" xfId="0" applyNumberFormat="1" applyFont="1" applyFill="1" applyBorder="1" applyAlignment="1">
      <alignment horizontal="left" indent="1"/>
    </xf>
    <xf numFmtId="166" fontId="12" fillId="0" borderId="7" xfId="0" applyNumberFormat="1" applyFont="1" applyFill="1" applyBorder="1"/>
    <xf numFmtId="165" fontId="12" fillId="0" borderId="7" xfId="0" applyNumberFormat="1" applyFont="1" applyFill="1" applyBorder="1"/>
    <xf numFmtId="165" fontId="12" fillId="0" borderId="8" xfId="0" applyNumberFormat="1" applyFont="1" applyFill="1" applyBorder="1"/>
    <xf numFmtId="166" fontId="12" fillId="0" borderId="43" xfId="0" applyNumberFormat="1" applyFont="1" applyFill="1" applyBorder="1" applyAlignment="1">
      <alignment horizontal="right"/>
    </xf>
    <xf numFmtId="166" fontId="12" fillId="0" borderId="44" xfId="0" applyNumberFormat="1" applyFont="1" applyFill="1" applyBorder="1"/>
    <xf numFmtId="0" fontId="14" fillId="0" borderId="43" xfId="0" applyFont="1" applyBorder="1" applyAlignment="1">
      <alignment horizontal="right"/>
    </xf>
    <xf numFmtId="0" fontId="12" fillId="0" borderId="43" xfId="0" applyFont="1" applyFill="1" applyBorder="1" applyAlignment="1">
      <alignment horizontal="right"/>
    </xf>
    <xf numFmtId="0" fontId="14" fillId="0" borderId="43" xfId="0" applyFont="1" applyFill="1" applyBorder="1"/>
    <xf numFmtId="0" fontId="14" fillId="0" borderId="44" xfId="0" applyFont="1" applyFill="1" applyBorder="1"/>
    <xf numFmtId="0" fontId="14" fillId="23" borderId="43" xfId="0" applyFont="1" applyFill="1" applyBorder="1" applyAlignment="1">
      <alignment horizontal="right"/>
    </xf>
    <xf numFmtId="0" fontId="14" fillId="23" borderId="44" xfId="0" applyFont="1" applyFill="1" applyBorder="1"/>
    <xf numFmtId="0" fontId="16" fillId="0" borderId="30" xfId="0" applyFont="1" applyBorder="1" applyAlignment="1">
      <alignment horizontal="right"/>
    </xf>
    <xf numFmtId="0" fontId="16" fillId="0" borderId="30" xfId="0" applyFont="1" applyFill="1" applyBorder="1"/>
    <xf numFmtId="1" fontId="16" fillId="0" borderId="34" xfId="0" applyNumberFormat="1" applyFont="1" applyBorder="1"/>
    <xf numFmtId="0" fontId="16" fillId="0" borderId="43" xfId="0" applyFont="1" applyBorder="1" applyAlignment="1">
      <alignment horizontal="right"/>
    </xf>
    <xf numFmtId="166" fontId="16" fillId="0" borderId="43" xfId="0" applyNumberFormat="1" applyFont="1" applyBorder="1" applyAlignment="1">
      <alignment vertical="center"/>
    </xf>
    <xf numFmtId="166" fontId="16" fillId="0" borderId="44" xfId="0" applyNumberFormat="1" applyFont="1" applyBorder="1" applyAlignment="1">
      <alignment vertical="center"/>
    </xf>
    <xf numFmtId="171" fontId="13" fillId="0" borderId="43" xfId="0" applyNumberFormat="1" applyFont="1" applyBorder="1" applyAlignment="1">
      <alignment horizontal="right"/>
    </xf>
    <xf numFmtId="166" fontId="13" fillId="0" borderId="43" xfId="0" applyNumberFormat="1" applyFont="1" applyBorder="1" applyAlignment="1">
      <alignment vertical="center"/>
    </xf>
    <xf numFmtId="166" fontId="13" fillId="0" borderId="44" xfId="0" applyNumberFormat="1" applyFont="1" applyBorder="1" applyAlignment="1">
      <alignment vertical="center"/>
    </xf>
    <xf numFmtId="166" fontId="13" fillId="23" borderId="43" xfId="0" applyNumberFormat="1" applyFont="1" applyFill="1" applyBorder="1"/>
    <xf numFmtId="166" fontId="13" fillId="23" borderId="43" xfId="0" applyNumberFormat="1" applyFont="1" applyFill="1" applyBorder="1" applyAlignment="1">
      <alignment vertical="center"/>
    </xf>
    <xf numFmtId="0" fontId="13" fillId="23" borderId="43" xfId="0" applyFont="1" applyFill="1" applyBorder="1"/>
    <xf numFmtId="0" fontId="13" fillId="23" borderId="44" xfId="0" applyFont="1" applyFill="1" applyBorder="1"/>
    <xf numFmtId="0" fontId="12" fillId="0" borderId="43" xfId="0" applyFont="1" applyFill="1" applyBorder="1" applyAlignment="1">
      <alignment wrapText="1"/>
    </xf>
    <xf numFmtId="0" fontId="14" fillId="0" borderId="43" xfId="0" applyFont="1" applyBorder="1" applyAlignment="1"/>
    <xf numFmtId="0" fontId="14" fillId="0" borderId="44" xfId="0" applyFont="1" applyBorder="1" applyAlignment="1"/>
    <xf numFmtId="0" fontId="35" fillId="0" borderId="43" xfId="0" applyNumberFormat="1" applyFont="1" applyBorder="1" applyAlignment="1">
      <alignment horizontal="right" wrapText="1"/>
    </xf>
    <xf numFmtId="0" fontId="35" fillId="0" borderId="44" xfId="0" applyNumberFormat="1" applyFont="1" applyBorder="1" applyAlignment="1">
      <alignment horizontal="right" wrapText="1"/>
    </xf>
    <xf numFmtId="0" fontId="32" fillId="0" borderId="44" xfId="0" applyNumberFormat="1" applyFont="1" applyBorder="1" applyAlignment="1">
      <alignment horizontal="right" wrapText="1"/>
    </xf>
    <xf numFmtId="0" fontId="33" fillId="0" borderId="44" xfId="0" applyNumberFormat="1" applyFont="1" applyBorder="1" applyAlignment="1">
      <alignment horizontal="right" wrapText="1"/>
    </xf>
    <xf numFmtId="0" fontId="32" fillId="0" borderId="44" xfId="0" applyFont="1" applyBorder="1" applyAlignment="1">
      <alignment horizontal="right" wrapText="1"/>
    </xf>
    <xf numFmtId="167" fontId="32" fillId="0" borderId="44" xfId="0" applyNumberFormat="1" applyFont="1" applyBorder="1" applyAlignment="1">
      <alignment horizontal="right" wrapText="1"/>
    </xf>
    <xf numFmtId="164" fontId="14" fillId="4" borderId="7" xfId="0" applyNumberFormat="1" applyFont="1" applyFill="1" applyBorder="1" applyAlignment="1">
      <alignment horizontal="right"/>
    </xf>
    <xf numFmtId="164" fontId="14" fillId="4" borderId="8" xfId="0" applyNumberFormat="1" applyFont="1" applyFill="1" applyBorder="1" applyAlignment="1">
      <alignment horizontal="right"/>
    </xf>
    <xf numFmtId="1" fontId="14" fillId="4" borderId="7" xfId="0" applyNumberFormat="1" applyFont="1" applyFill="1" applyBorder="1" applyAlignment="1">
      <alignment horizontal="right"/>
    </xf>
    <xf numFmtId="0" fontId="14" fillId="4" borderId="7" xfId="0" applyNumberFormat="1" applyFont="1" applyFill="1" applyBorder="1"/>
    <xf numFmtId="0" fontId="14" fillId="4" borderId="8" xfId="0" applyNumberFormat="1" applyFont="1" applyFill="1" applyBorder="1"/>
    <xf numFmtId="0" fontId="14" fillId="0" borderId="33" xfId="0" applyFont="1" applyBorder="1" applyAlignment="1">
      <alignment horizontal="right"/>
    </xf>
    <xf numFmtId="0" fontId="14" fillId="0" borderId="30" xfId="0" applyFont="1" applyBorder="1" applyAlignment="1">
      <alignment horizontal="right"/>
    </xf>
    <xf numFmtId="164" fontId="14" fillId="0" borderId="43" xfId="0" applyNumberFormat="1" applyFont="1" applyBorder="1" applyAlignment="1"/>
    <xf numFmtId="164" fontId="12" fillId="0" borderId="43" xfId="0" applyNumberFormat="1" applyFont="1" applyBorder="1" applyAlignment="1"/>
    <xf numFmtId="164" fontId="14" fillId="0" borderId="44" xfId="0" applyNumberFormat="1" applyFont="1" applyBorder="1" applyAlignment="1"/>
    <xf numFmtId="0" fontId="49" fillId="0" borderId="0" xfId="9" applyFont="1"/>
    <xf numFmtId="0" fontId="83" fillId="0" borderId="44" xfId="0" applyNumberFormat="1" applyFont="1" applyBorder="1" applyAlignment="1">
      <alignment horizontal="right" wrapText="1"/>
    </xf>
    <xf numFmtId="164" fontId="32" fillId="0" borderId="44" xfId="0" applyNumberFormat="1" applyFont="1" applyBorder="1" applyAlignment="1">
      <alignment horizontal="right" wrapText="1"/>
    </xf>
    <xf numFmtId="164" fontId="12" fillId="0" borderId="43" xfId="0" applyNumberFormat="1" applyFont="1" applyFill="1" applyBorder="1"/>
    <xf numFmtId="164" fontId="12" fillId="0" borderId="44" xfId="0" applyNumberFormat="1" applyFont="1" applyFill="1" applyBorder="1" applyAlignment="1">
      <alignment horizontal="right"/>
    </xf>
    <xf numFmtId="164" fontId="12" fillId="0" borderId="43" xfId="0" applyNumberFormat="1" applyFont="1" applyFill="1" applyBorder="1" applyAlignment="1">
      <alignment horizontal="right"/>
    </xf>
    <xf numFmtId="164" fontId="12" fillId="0" borderId="43" xfId="0" applyNumberFormat="1" applyFont="1" applyBorder="1" applyAlignment="1">
      <alignment horizontal="right"/>
    </xf>
    <xf numFmtId="164" fontId="14" fillId="0" borderId="43" xfId="0" applyNumberFormat="1" applyFont="1" applyBorder="1" applyAlignment="1">
      <alignment horizontal="right"/>
    </xf>
    <xf numFmtId="164" fontId="14" fillId="0" borderId="44" xfId="0" applyNumberFormat="1" applyFont="1" applyBorder="1" applyAlignment="1">
      <alignment horizontal="right"/>
    </xf>
    <xf numFmtId="164" fontId="35" fillId="0" borderId="43" xfId="0" applyNumberFormat="1" applyFont="1" applyBorder="1" applyAlignment="1">
      <alignment horizontal="right" wrapText="1"/>
    </xf>
    <xf numFmtId="164" fontId="32" fillId="0" borderId="43" xfId="0" applyNumberFormat="1" applyFont="1" applyBorder="1" applyAlignment="1">
      <alignment horizontal="right" wrapText="1"/>
    </xf>
    <xf numFmtId="164" fontId="35" fillId="0" borderId="44" xfId="0" applyNumberFormat="1" applyFont="1" applyBorder="1" applyAlignment="1">
      <alignment horizontal="right" wrapText="1"/>
    </xf>
    <xf numFmtId="164" fontId="33" fillId="0" borderId="43" xfId="0" applyNumberFormat="1" applyFont="1" applyBorder="1" applyAlignment="1">
      <alignment horizontal="right" wrapText="1"/>
    </xf>
    <xf numFmtId="164" fontId="14" fillId="0" borderId="43" xfId="0" applyNumberFormat="1" applyFont="1" applyFill="1" applyBorder="1" applyAlignment="1">
      <alignment horizontal="right"/>
    </xf>
    <xf numFmtId="164" fontId="14" fillId="0" borderId="44" xfId="0" applyNumberFormat="1" applyFont="1" applyFill="1" applyBorder="1" applyAlignment="1">
      <alignment horizontal="right"/>
    </xf>
    <xf numFmtId="0" fontId="9" fillId="0" borderId="0" xfId="0" applyFont="1"/>
    <xf numFmtId="0" fontId="86" fillId="0" borderId="0" xfId="0" applyFont="1"/>
    <xf numFmtId="0" fontId="32" fillId="0" borderId="43" xfId="0" applyNumberFormat="1" applyFont="1" applyBorder="1" applyAlignment="1">
      <alignment horizontal="right" wrapText="1"/>
    </xf>
    <xf numFmtId="0" fontId="32" fillId="0" borderId="43" xfId="0" applyFont="1" applyBorder="1" applyAlignment="1">
      <alignment horizontal="right" wrapText="1"/>
    </xf>
    <xf numFmtId="0" fontId="0" fillId="0" borderId="0" xfId="0" applyAlignment="1"/>
    <xf numFmtId="0" fontId="0" fillId="0" borderId="0" xfId="0" applyBorder="1" applyAlignment="1"/>
    <xf numFmtId="0" fontId="33" fillId="4" borderId="44" xfId="0" applyNumberFormat="1" applyFont="1" applyFill="1" applyBorder="1" applyAlignment="1">
      <alignment horizontal="right" wrapText="1"/>
    </xf>
    <xf numFmtId="164" fontId="37" fillId="0" borderId="44" xfId="0" applyNumberFormat="1" applyFont="1" applyBorder="1" applyAlignment="1">
      <alignment horizontal="right" wrapText="1"/>
    </xf>
    <xf numFmtId="164" fontId="16" fillId="0" borderId="7" xfId="0" applyNumberFormat="1" applyFont="1" applyFill="1" applyBorder="1"/>
    <xf numFmtId="164" fontId="16" fillId="0" borderId="43" xfId="0" applyNumberFormat="1" applyFont="1" applyBorder="1" applyAlignment="1"/>
    <xf numFmtId="1" fontId="12" fillId="0" borderId="6" xfId="0" applyNumberFormat="1" applyFont="1" applyFill="1" applyBorder="1" applyAlignment="1">
      <alignment vertical="center" wrapText="1"/>
    </xf>
    <xf numFmtId="1" fontId="12" fillId="0" borderId="7" xfId="0" applyNumberFormat="1" applyFont="1" applyBorder="1" applyAlignment="1"/>
    <xf numFmtId="1" fontId="35" fillId="0" borderId="43" xfId="0" applyNumberFormat="1" applyFont="1" applyBorder="1" applyAlignment="1">
      <alignment horizontal="right" wrapText="1"/>
    </xf>
    <xf numFmtId="1" fontId="35" fillId="0" borderId="44" xfId="0" applyNumberFormat="1" applyFont="1" applyBorder="1" applyAlignment="1">
      <alignment horizontal="right" wrapText="1"/>
    </xf>
    <xf numFmtId="1" fontId="12" fillId="0" borderId="44" xfId="0" applyNumberFormat="1" applyFont="1" applyBorder="1" applyAlignment="1"/>
    <xf numFmtId="167" fontId="33" fillId="0" borderId="44" xfId="0" applyNumberFormat="1" applyFont="1" applyBorder="1" applyAlignment="1">
      <alignment horizontal="right" wrapText="1"/>
    </xf>
    <xf numFmtId="0" fontId="12" fillId="24" borderId="3" xfId="15" applyFont="1" applyFill="1" applyBorder="1">
      <alignment horizontal="center" vertical="center" wrapText="1"/>
    </xf>
    <xf numFmtId="0" fontId="12" fillId="24" borderId="4" xfId="15" applyFont="1" applyFill="1" applyBorder="1">
      <alignment horizontal="center" vertical="center" wrapText="1"/>
    </xf>
    <xf numFmtId="0" fontId="32" fillId="24" borderId="4" xfId="7" applyFont="1" applyFill="1" applyBorder="1" applyAlignment="1">
      <alignment horizontal="center" vertical="center" wrapText="1"/>
    </xf>
    <xf numFmtId="0" fontId="32" fillId="24" borderId="3" xfId="7" applyFont="1" applyFill="1" applyBorder="1" applyAlignment="1">
      <alignment horizontal="center" vertical="center" wrapText="1"/>
    </xf>
    <xf numFmtId="0" fontId="12" fillId="24" borderId="3" xfId="15" applyFill="1" applyBorder="1">
      <alignment horizontal="center" vertical="center" wrapText="1"/>
    </xf>
    <xf numFmtId="0" fontId="12" fillId="24" borderId="4" xfId="15" applyFill="1" applyBorder="1">
      <alignment horizontal="center" vertical="center" wrapText="1"/>
    </xf>
    <xf numFmtId="0" fontId="12" fillId="24" borderId="3" xfId="0" applyFont="1" applyFill="1" applyBorder="1" applyAlignment="1">
      <alignment horizontal="center" vertical="center" wrapText="1"/>
    </xf>
    <xf numFmtId="0" fontId="32" fillId="24" borderId="0" xfId="0" applyFont="1" applyFill="1" applyAlignment="1">
      <alignment horizontal="center" vertical="center" wrapText="1"/>
    </xf>
    <xf numFmtId="0" fontId="32" fillId="24" borderId="10" xfId="0" applyFont="1" applyFill="1" applyBorder="1" applyAlignment="1">
      <alignment horizontal="center" vertical="center" wrapText="1"/>
    </xf>
    <xf numFmtId="0" fontId="32" fillId="24" borderId="11" xfId="0" applyFont="1" applyFill="1" applyBorder="1" applyAlignment="1">
      <alignment horizontal="center" vertical="center" wrapText="1"/>
    </xf>
    <xf numFmtId="0" fontId="12" fillId="24" borderId="10" xfId="0" applyFont="1" applyFill="1" applyBorder="1" applyAlignment="1">
      <alignment horizontal="center" vertical="center"/>
    </xf>
    <xf numFmtId="0" fontId="12" fillId="24" borderId="11" xfId="0" applyFont="1" applyFill="1" applyBorder="1" applyAlignment="1">
      <alignment horizontal="center" vertical="center"/>
    </xf>
    <xf numFmtId="0" fontId="32" fillId="24" borderId="3" xfId="0" applyFont="1" applyFill="1" applyBorder="1" applyAlignment="1">
      <alignment horizontal="center" vertical="center" wrapText="1"/>
    </xf>
    <xf numFmtId="0" fontId="32" fillId="24" borderId="4" xfId="0" applyFont="1" applyFill="1" applyBorder="1" applyAlignment="1">
      <alignment horizontal="center" vertical="center" wrapText="1"/>
    </xf>
    <xf numFmtId="0" fontId="12" fillId="24" borderId="2" xfId="0" applyFont="1" applyFill="1" applyBorder="1" applyAlignment="1">
      <alignment horizontal="center" vertical="center"/>
    </xf>
    <xf numFmtId="0" fontId="12" fillId="24" borderId="12" xfId="0" applyFont="1" applyFill="1" applyBorder="1" applyAlignment="1">
      <alignment horizontal="center" vertical="center" wrapText="1"/>
    </xf>
    <xf numFmtId="0" fontId="12" fillId="24" borderId="2" xfId="0" applyFont="1" applyFill="1" applyBorder="1" applyAlignment="1">
      <alignment horizontal="center" vertical="center" wrapText="1"/>
    </xf>
    <xf numFmtId="0" fontId="14" fillId="25" borderId="6" xfId="0" applyFont="1" applyFill="1" applyBorder="1" applyAlignment="1">
      <alignment horizontal="left"/>
    </xf>
    <xf numFmtId="172" fontId="33" fillId="25" borderId="44" xfId="0" applyNumberFormat="1" applyFont="1" applyFill="1" applyBorder="1" applyAlignment="1">
      <alignment horizontal="right" wrapText="1"/>
    </xf>
    <xf numFmtId="0" fontId="33" fillId="25" borderId="44" xfId="0" applyFont="1" applyFill="1" applyBorder="1" applyAlignment="1">
      <alignment horizontal="right" wrapText="1"/>
    </xf>
    <xf numFmtId="0" fontId="14" fillId="25" borderId="6" xfId="0" applyFont="1" applyFill="1" applyBorder="1" applyAlignment="1">
      <alignment vertical="center" wrapText="1"/>
    </xf>
    <xf numFmtId="0" fontId="14" fillId="25" borderId="6" xfId="0" applyFont="1" applyFill="1" applyBorder="1" applyAlignment="1">
      <alignment horizontal="right" wrapText="1"/>
    </xf>
    <xf numFmtId="0" fontId="14" fillId="25" borderId="0" xfId="0" applyFont="1" applyFill="1" applyBorder="1" applyAlignment="1">
      <alignment horizontal="right" wrapText="1"/>
    </xf>
    <xf numFmtId="0" fontId="14" fillId="25" borderId="7" xfId="0" applyFont="1" applyFill="1" applyBorder="1" applyAlignment="1">
      <alignment horizontal="right"/>
    </xf>
    <xf numFmtId="164" fontId="14" fillId="25" borderId="7" xfId="0" applyNumberFormat="1" applyFont="1" applyFill="1" applyBorder="1" applyAlignment="1">
      <alignment horizontal="right"/>
    </xf>
    <xf numFmtId="0" fontId="14" fillId="25" borderId="44" xfId="0" applyFont="1" applyFill="1" applyBorder="1" applyAlignment="1">
      <alignment horizontal="right"/>
    </xf>
    <xf numFmtId="0" fontId="12" fillId="25" borderId="7" xfId="0" applyNumberFormat="1" applyFont="1" applyFill="1" applyBorder="1"/>
    <xf numFmtId="164" fontId="14" fillId="25" borderId="8" xfId="0" applyNumberFormat="1" applyFont="1" applyFill="1" applyBorder="1" applyAlignment="1">
      <alignment horizontal="right"/>
    </xf>
    <xf numFmtId="0" fontId="33" fillId="25" borderId="44" xfId="0" applyNumberFormat="1" applyFont="1" applyFill="1" applyBorder="1" applyAlignment="1">
      <alignment horizontal="right" wrapText="1"/>
    </xf>
    <xf numFmtId="167" fontId="33" fillId="25" borderId="44" xfId="0" applyNumberFormat="1" applyFont="1" applyFill="1" applyBorder="1" applyAlignment="1">
      <alignment horizontal="right" wrapText="1"/>
    </xf>
    <xf numFmtId="1" fontId="37" fillId="25" borderId="7" xfId="7" applyNumberFormat="1" applyFont="1" applyFill="1" applyBorder="1" applyAlignment="1">
      <alignment horizontal="right" wrapText="1"/>
    </xf>
    <xf numFmtId="164" fontId="33" fillId="25" borderId="44" xfId="0" applyNumberFormat="1" applyFont="1" applyFill="1" applyBorder="1" applyAlignment="1">
      <alignment horizontal="right" wrapText="1"/>
    </xf>
    <xf numFmtId="164" fontId="37" fillId="25" borderId="44" xfId="0" applyNumberFormat="1" applyFont="1" applyFill="1" applyBorder="1" applyAlignment="1">
      <alignment horizontal="right" wrapText="1"/>
    </xf>
    <xf numFmtId="0" fontId="12" fillId="26" borderId="2" xfId="3" applyFill="1" applyBorder="1">
      <alignment horizontal="center" vertical="center" wrapText="1"/>
    </xf>
    <xf numFmtId="0" fontId="12" fillId="26" borderId="3" xfId="3" applyFill="1" applyBorder="1">
      <alignment horizontal="center" vertical="center" wrapText="1"/>
    </xf>
    <xf numFmtId="0" fontId="12" fillId="26" borderId="4" xfId="3" applyFill="1" applyBorder="1">
      <alignment horizontal="center" vertical="center" wrapText="1"/>
    </xf>
    <xf numFmtId="0" fontId="12" fillId="26" borderId="12" xfId="3" applyFill="1" applyBorder="1">
      <alignment horizontal="center" vertical="center" wrapText="1"/>
    </xf>
    <xf numFmtId="0" fontId="12" fillId="26" borderId="12" xfId="3" applyFill="1" applyBorder="1" applyAlignment="1">
      <alignment horizontal="center" vertical="center" wrapText="1"/>
    </xf>
    <xf numFmtId="0" fontId="12" fillId="26" borderId="12" xfId="3" applyFont="1" applyFill="1" applyBorder="1" applyAlignment="1">
      <alignment horizontal="center" vertical="center" wrapText="1"/>
    </xf>
    <xf numFmtId="0" fontId="12" fillId="26" borderId="7" xfId="3" applyFont="1" applyFill="1" applyBorder="1" applyAlignment="1">
      <alignment horizontal="center" vertical="center" wrapText="1"/>
    </xf>
    <xf numFmtId="0" fontId="12" fillId="26" borderId="8" xfId="3" applyFont="1" applyFill="1" applyBorder="1" applyAlignment="1">
      <alignment horizontal="center" vertical="center" wrapText="1"/>
    </xf>
    <xf numFmtId="0" fontId="12" fillId="26" borderId="10" xfId="3" applyFill="1" applyBorder="1" applyAlignment="1">
      <alignment horizontal="center" vertical="center" wrapText="1"/>
    </xf>
    <xf numFmtId="0" fontId="16" fillId="26" borderId="10" xfId="3" applyFont="1" applyFill="1" applyBorder="1" applyAlignment="1">
      <alignment horizontal="center" vertical="center" wrapText="1"/>
    </xf>
    <xf numFmtId="0" fontId="12" fillId="26" borderId="11" xfId="3" applyFill="1" applyBorder="1" applyAlignment="1">
      <alignment horizontal="center" vertical="center" wrapText="1"/>
    </xf>
    <xf numFmtId="0" fontId="12" fillId="26" borderId="7" xfId="3" applyFill="1" applyBorder="1" applyAlignment="1">
      <alignment horizontal="center" vertical="center" wrapText="1"/>
    </xf>
    <xf numFmtId="0" fontId="12" fillId="26" borderId="8" xfId="3" applyFill="1" applyBorder="1" applyAlignment="1">
      <alignment horizontal="center" vertical="center" wrapText="1"/>
    </xf>
    <xf numFmtId="0" fontId="12" fillId="26" borderId="3" xfId="3" applyFont="1" applyFill="1" applyBorder="1" applyAlignment="1">
      <alignment horizontal="center" vertical="center" wrapText="1"/>
    </xf>
    <xf numFmtId="0" fontId="12" fillId="26" borderId="4" xfId="3" applyFont="1" applyFill="1" applyBorder="1" applyAlignment="1">
      <alignment horizontal="center" vertical="center" wrapText="1"/>
    </xf>
    <xf numFmtId="0" fontId="12" fillId="26" borderId="10" xfId="3" applyFill="1" applyBorder="1">
      <alignment horizontal="center" vertical="center" wrapText="1"/>
    </xf>
    <xf numFmtId="0" fontId="12" fillId="26" borderId="11" xfId="3" applyFill="1" applyBorder="1">
      <alignment horizontal="center" vertical="center" wrapText="1"/>
    </xf>
    <xf numFmtId="0" fontId="12" fillId="26" borderId="10" xfId="3" applyFont="1" applyFill="1" applyBorder="1">
      <alignment horizontal="center" vertical="center" wrapText="1"/>
    </xf>
    <xf numFmtId="0" fontId="14" fillId="4" borderId="0" xfId="0" applyFont="1" applyFill="1" applyBorder="1" applyAlignment="1"/>
    <xf numFmtId="0" fontId="14" fillId="27" borderId="6" xfId="0" applyFont="1" applyFill="1" applyBorder="1" applyAlignment="1">
      <alignment vertical="center" wrapText="1"/>
    </xf>
    <xf numFmtId="164" fontId="14" fillId="27" borderId="7" xfId="0" applyNumberFormat="1" applyFont="1" applyFill="1" applyBorder="1"/>
    <xf numFmtId="164" fontId="14" fillId="27" borderId="7" xfId="0" applyNumberFormat="1" applyFont="1" applyFill="1" applyBorder="1" applyAlignment="1">
      <alignment horizontal="right"/>
    </xf>
    <xf numFmtId="0" fontId="14" fillId="27" borderId="0" xfId="5" applyFont="1" applyFill="1">
      <alignment horizontal="left" wrapText="1"/>
    </xf>
    <xf numFmtId="164" fontId="13" fillId="27" borderId="7" xfId="0" applyNumberFormat="1" applyFont="1" applyFill="1" applyBorder="1"/>
    <xf numFmtId="165" fontId="13" fillId="27" borderId="7" xfId="0" applyNumberFormat="1" applyFont="1" applyFill="1" applyBorder="1"/>
    <xf numFmtId="166" fontId="13" fillId="27" borderId="7" xfId="0" applyNumberFormat="1" applyFont="1" applyFill="1" applyBorder="1"/>
    <xf numFmtId="164" fontId="13" fillId="27" borderId="8" xfId="0" applyNumberFormat="1" applyFont="1" applyFill="1" applyBorder="1"/>
    <xf numFmtId="164" fontId="14" fillId="27" borderId="7" xfId="11" applyNumberFormat="1" applyFont="1" applyFill="1" applyBorder="1"/>
    <xf numFmtId="0" fontId="12" fillId="4" borderId="0" xfId="2" applyFill="1" applyBorder="1" applyAlignment="1">
      <alignment vertical="top" wrapText="1"/>
    </xf>
    <xf numFmtId="165" fontId="13" fillId="27" borderId="7" xfId="0" applyNumberFormat="1" applyFont="1" applyFill="1" applyBorder="1" applyAlignment="1">
      <alignment horizontal="right" wrapText="1"/>
    </xf>
    <xf numFmtId="164" fontId="13" fillId="27" borderId="7" xfId="7" applyNumberFormat="1" applyFont="1" applyFill="1" applyBorder="1" applyAlignment="1">
      <alignment wrapText="1"/>
    </xf>
    <xf numFmtId="164" fontId="13" fillId="27" borderId="8" xfId="7" applyNumberFormat="1" applyFont="1" applyFill="1" applyBorder="1" applyAlignment="1">
      <alignment wrapText="1"/>
    </xf>
    <xf numFmtId="165" fontId="13" fillId="27" borderId="7" xfId="8" applyNumberFormat="1" applyFont="1" applyFill="1" applyBorder="1" applyAlignment="1">
      <alignment horizontal="right" wrapText="1"/>
    </xf>
    <xf numFmtId="165" fontId="13" fillId="27" borderId="8" xfId="8" applyNumberFormat="1" applyFont="1" applyFill="1" applyBorder="1" applyAlignment="1">
      <alignment horizontal="right" wrapText="1"/>
    </xf>
    <xf numFmtId="164" fontId="33" fillId="27" borderId="7" xfId="8" applyNumberFormat="1" applyFont="1" applyFill="1" applyBorder="1" applyAlignment="1">
      <alignment horizontal="right" wrapText="1"/>
    </xf>
    <xf numFmtId="164" fontId="13" fillId="27" borderId="7" xfId="8" applyNumberFormat="1" applyFont="1" applyFill="1" applyBorder="1" applyAlignment="1">
      <alignment horizontal="right" wrapText="1"/>
    </xf>
    <xf numFmtId="164" fontId="13" fillId="27" borderId="8" xfId="8" applyNumberFormat="1" applyFont="1" applyFill="1" applyBorder="1" applyAlignment="1">
      <alignment horizontal="right" wrapText="1"/>
    </xf>
    <xf numFmtId="0" fontId="12" fillId="27" borderId="0" xfId="5" applyFill="1">
      <alignment horizontal="left" wrapText="1"/>
    </xf>
    <xf numFmtId="0" fontId="33" fillId="27" borderId="20" xfId="8" applyFont="1" applyFill="1" applyBorder="1" applyAlignment="1">
      <alignment horizontal="right" wrapText="1"/>
    </xf>
    <xf numFmtId="0" fontId="33" fillId="27" borderId="21" xfId="8" applyFont="1" applyFill="1" applyBorder="1" applyAlignment="1">
      <alignment horizontal="right" wrapText="1"/>
    </xf>
    <xf numFmtId="0" fontId="33" fillId="27" borderId="7" xfId="8" applyFont="1" applyFill="1" applyBorder="1" applyAlignment="1">
      <alignment horizontal="right" wrapText="1"/>
    </xf>
    <xf numFmtId="0" fontId="33" fillId="27" borderId="22" xfId="8" applyFont="1" applyFill="1" applyBorder="1" applyAlignment="1">
      <alignment horizontal="right" wrapText="1"/>
    </xf>
    <xf numFmtId="0" fontId="12" fillId="4" borderId="0" xfId="2" applyFont="1" applyFill="1" applyBorder="1" applyAlignment="1">
      <alignment vertical="top" wrapText="1"/>
    </xf>
    <xf numFmtId="0" fontId="12" fillId="0" borderId="43" xfId="0" applyFont="1" applyFill="1" applyBorder="1" applyAlignment="1">
      <alignment horizontal="right" vertical="center" wrapText="1"/>
    </xf>
    <xf numFmtId="0" fontId="12" fillId="0" borderId="44" xfId="0" applyFont="1" applyFill="1" applyBorder="1" applyAlignment="1">
      <alignment horizontal="right" vertical="center" wrapText="1"/>
    </xf>
    <xf numFmtId="168" fontId="54" fillId="0" borderId="0" xfId="0" applyNumberFormat="1" applyFont="1" applyFill="1" applyBorder="1"/>
    <xf numFmtId="165" fontId="16" fillId="0" borderId="43" xfId="0" applyNumberFormat="1" applyFont="1" applyBorder="1"/>
    <xf numFmtId="165" fontId="13" fillId="0" borderId="43" xfId="0" applyNumberFormat="1" applyFont="1" applyBorder="1"/>
    <xf numFmtId="166" fontId="16" fillId="0" borderId="44" xfId="0" applyNumberFormat="1" applyFont="1" applyBorder="1"/>
    <xf numFmtId="165" fontId="13" fillId="0" borderId="44" xfId="0" applyNumberFormat="1" applyFont="1" applyBorder="1"/>
    <xf numFmtId="165" fontId="16" fillId="0" borderId="44" xfId="0" applyNumberFormat="1" applyFont="1" applyBorder="1"/>
    <xf numFmtId="0" fontId="13" fillId="14" borderId="6" xfId="0" applyNumberFormat="1" applyFont="1" applyFill="1" applyBorder="1"/>
    <xf numFmtId="165" fontId="16" fillId="0" borderId="43" xfId="21" applyNumberFormat="1" applyFont="1" applyBorder="1"/>
    <xf numFmtId="165" fontId="16" fillId="0" borderId="44" xfId="21" applyNumberFormat="1" applyFont="1" applyBorder="1"/>
    <xf numFmtId="165" fontId="13" fillId="0" borderId="43" xfId="21" applyNumberFormat="1" applyFont="1" applyBorder="1"/>
    <xf numFmtId="165" fontId="13" fillId="0" borderId="44" xfId="21" applyNumberFormat="1" applyFont="1" applyBorder="1"/>
    <xf numFmtId="165" fontId="13" fillId="4" borderId="43" xfId="21" applyNumberFormat="1" applyFont="1" applyFill="1" applyBorder="1" applyAlignment="1">
      <alignment horizontal="right"/>
    </xf>
    <xf numFmtId="165" fontId="13" fillId="4" borderId="44" xfId="21" applyNumberFormat="1" applyFont="1" applyFill="1" applyBorder="1" applyAlignment="1">
      <alignment horizontal="right"/>
    </xf>
    <xf numFmtId="165" fontId="13" fillId="14" borderId="43" xfId="0" applyNumberFormat="1" applyFont="1" applyFill="1" applyBorder="1"/>
    <xf numFmtId="165" fontId="13" fillId="14" borderId="44" xfId="0" applyNumberFormat="1" applyFont="1" applyFill="1" applyBorder="1"/>
    <xf numFmtId="165" fontId="16" fillId="14" borderId="43" xfId="0" applyNumberFormat="1" applyFont="1" applyFill="1" applyBorder="1"/>
    <xf numFmtId="165" fontId="16" fillId="14" borderId="44" xfId="0" applyNumberFormat="1" applyFont="1" applyFill="1" applyBorder="1"/>
    <xf numFmtId="0" fontId="27" fillId="0" borderId="0" xfId="9" applyAlignment="1">
      <alignment wrapText="1"/>
    </xf>
    <xf numFmtId="0" fontId="0" fillId="0" borderId="32" xfId="0" applyBorder="1" applyAlignment="1"/>
    <xf numFmtId="0" fontId="12" fillId="13" borderId="1" xfId="0" applyFont="1" applyFill="1" applyBorder="1" applyAlignment="1">
      <alignment horizontal="center" vertical="center" wrapText="1"/>
    </xf>
    <xf numFmtId="0" fontId="12" fillId="0" borderId="43" xfId="0" applyFont="1" applyFill="1" applyBorder="1" applyAlignment="1">
      <alignment horizontal="center" vertical="center" wrapText="1"/>
    </xf>
    <xf numFmtId="0" fontId="12" fillId="13" borderId="27" xfId="0" applyFont="1" applyFill="1" applyBorder="1" applyAlignment="1">
      <alignment horizontal="center" vertical="center" wrapText="1"/>
    </xf>
    <xf numFmtId="0" fontId="12" fillId="13" borderId="28" xfId="0" applyFont="1" applyFill="1" applyBorder="1" applyAlignment="1">
      <alignment horizontal="center" vertical="center" wrapText="1"/>
    </xf>
    <xf numFmtId="164" fontId="13" fillId="0" borderId="43" xfId="0" applyNumberFormat="1" applyFont="1" applyBorder="1"/>
    <xf numFmtId="164" fontId="13" fillId="0" borderId="44" xfId="0" applyNumberFormat="1" applyFont="1" applyBorder="1"/>
    <xf numFmtId="0" fontId="0" fillId="4" borderId="0" xfId="0" applyFill="1" applyAlignment="1"/>
    <xf numFmtId="0" fontId="12" fillId="13" borderId="11" xfId="2" applyFill="1" applyBorder="1" applyAlignment="1">
      <alignment horizontal="center" vertical="center"/>
    </xf>
    <xf numFmtId="0" fontId="14" fillId="0" borderId="30" xfId="0" applyFont="1" applyFill="1" applyBorder="1" applyAlignment="1">
      <alignment horizontal="center" vertical="center" wrapText="1"/>
    </xf>
    <xf numFmtId="164" fontId="16" fillId="0" borderId="43" xfId="0" applyNumberFormat="1" applyFont="1" applyBorder="1"/>
    <xf numFmtId="164" fontId="16" fillId="0" borderId="44" xfId="0" applyNumberFormat="1" applyFont="1" applyBorder="1"/>
    <xf numFmtId="1" fontId="12" fillId="0" borderId="43" xfId="0" applyNumberFormat="1" applyFont="1" applyFill="1" applyBorder="1" applyAlignment="1">
      <alignment horizontal="right"/>
    </xf>
    <xf numFmtId="1" fontId="14" fillId="0" borderId="43" xfId="0" applyNumberFormat="1" applyFont="1" applyFill="1" applyBorder="1" applyAlignment="1">
      <alignment horizontal="right"/>
    </xf>
    <xf numFmtId="1" fontId="12" fillId="0" borderId="44" xfId="0" applyNumberFormat="1" applyFont="1" applyFill="1" applyBorder="1" applyAlignment="1">
      <alignment horizontal="right"/>
    </xf>
    <xf numFmtId="1" fontId="14" fillId="0" borderId="44" xfId="0" applyNumberFormat="1" applyFont="1" applyFill="1" applyBorder="1" applyAlignment="1">
      <alignment horizontal="right"/>
    </xf>
    <xf numFmtId="1" fontId="12" fillId="0" borderId="44" xfId="0" quotePrefix="1" applyNumberFormat="1" applyFont="1" applyBorder="1" applyAlignment="1">
      <alignment horizontal="right"/>
    </xf>
    <xf numFmtId="0" fontId="0" fillId="13" borderId="2" xfId="0" applyFill="1" applyBorder="1" applyAlignment="1">
      <alignment horizontal="center" vertical="center" wrapText="1"/>
    </xf>
    <xf numFmtId="0" fontId="13" fillId="0" borderId="0" xfId="0" applyNumberFormat="1" applyFont="1" applyBorder="1" applyAlignment="1">
      <alignment horizontal="left" vertical="center"/>
    </xf>
    <xf numFmtId="0" fontId="19" fillId="0" borderId="43" xfId="0" applyFont="1" applyBorder="1"/>
    <xf numFmtId="0" fontId="19" fillId="0" borderId="44" xfId="0" applyFont="1" applyBorder="1"/>
    <xf numFmtId="0" fontId="0" fillId="0" borderId="43" xfId="0" applyBorder="1"/>
    <xf numFmtId="0" fontId="0" fillId="0" borderId="44" xfId="0" applyBorder="1"/>
    <xf numFmtId="0" fontId="19" fillId="0" borderId="43" xfId="0" applyFont="1" applyBorder="1" applyAlignment="1">
      <alignment horizontal="right"/>
    </xf>
    <xf numFmtId="0" fontId="19" fillId="0" borderId="44" xfId="0" applyFont="1" applyBorder="1" applyAlignment="1">
      <alignment horizontal="right"/>
    </xf>
    <xf numFmtId="0" fontId="22" fillId="0" borderId="30" xfId="0" applyFont="1" applyBorder="1"/>
    <xf numFmtId="0" fontId="22" fillId="0" borderId="34" xfId="0" applyFont="1" applyBorder="1"/>
    <xf numFmtId="0" fontId="22" fillId="0" borderId="43" xfId="0" applyFont="1" applyBorder="1"/>
    <xf numFmtId="0" fontId="22" fillId="0" borderId="44" xfId="0" applyFont="1" applyBorder="1"/>
    <xf numFmtId="0" fontId="22" fillId="0" borderId="44" xfId="0" applyFont="1" applyBorder="1" applyAlignment="1">
      <alignment horizontal="right"/>
    </xf>
    <xf numFmtId="2" fontId="12" fillId="0" borderId="44" xfId="0" applyNumberFormat="1" applyFont="1" applyFill="1" applyBorder="1" applyAlignment="1">
      <alignment horizontal="right"/>
    </xf>
    <xf numFmtId="0" fontId="16" fillId="0" borderId="6" xfId="0" applyNumberFormat="1" applyFont="1" applyBorder="1" applyAlignment="1">
      <alignment horizontal="center" vertical="center"/>
    </xf>
    <xf numFmtId="0" fontId="13" fillId="0" borderId="6" xfId="0" applyNumberFormat="1" applyFont="1" applyBorder="1" applyAlignment="1">
      <alignment horizontal="center" vertical="center"/>
    </xf>
    <xf numFmtId="0" fontId="16" fillId="0" borderId="0" xfId="0" applyNumberFormat="1" applyFont="1" applyBorder="1" applyAlignment="1">
      <alignment vertical="center"/>
    </xf>
    <xf numFmtId="165" fontId="16" fillId="0" borderId="43" xfId="0" applyNumberFormat="1" applyFont="1" applyBorder="1" applyAlignment="1">
      <alignment horizontal="right"/>
    </xf>
    <xf numFmtId="165" fontId="16" fillId="0" borderId="8" xfId="0" applyNumberFormat="1" applyFont="1" applyBorder="1" applyAlignment="1">
      <alignment horizontal="right"/>
    </xf>
    <xf numFmtId="165" fontId="16" fillId="0" borderId="7" xfId="21" applyNumberFormat="1" applyFont="1" applyBorder="1" applyAlignment="1">
      <alignment horizontal="right"/>
    </xf>
    <xf numFmtId="165" fontId="16" fillId="0" borderId="8" xfId="21" applyNumberFormat="1" applyFont="1" applyBorder="1" applyAlignment="1">
      <alignment horizontal="right"/>
    </xf>
    <xf numFmtId="164" fontId="13" fillId="0" borderId="43" xfId="0" applyNumberFormat="1" applyFont="1" applyBorder="1" applyAlignment="1">
      <alignment horizontal="right"/>
    </xf>
    <xf numFmtId="164" fontId="13" fillId="0" borderId="8" xfId="0" applyNumberFormat="1" applyFont="1" applyBorder="1" applyAlignment="1">
      <alignment horizontal="right"/>
    </xf>
    <xf numFmtId="164" fontId="13" fillId="0" borderId="7" xfId="21" applyNumberFormat="1" applyFont="1" applyBorder="1" applyAlignment="1">
      <alignment horizontal="right"/>
    </xf>
    <xf numFmtId="164" fontId="13" fillId="0" borderId="8" xfId="21" applyNumberFormat="1" applyFont="1" applyBorder="1" applyAlignment="1">
      <alignment horizontal="right"/>
    </xf>
    <xf numFmtId="164" fontId="16" fillId="0" borderId="43" xfId="0" applyNumberFormat="1" applyFont="1" applyBorder="1" applyAlignment="1">
      <alignment horizontal="right"/>
    </xf>
    <xf numFmtId="164" fontId="16" fillId="0" borderId="8" xfId="21" applyNumberFormat="1" applyFont="1" applyBorder="1" applyAlignment="1">
      <alignment horizontal="right"/>
    </xf>
    <xf numFmtId="49" fontId="13" fillId="0" borderId="9" xfId="0" applyNumberFormat="1" applyFont="1" applyBorder="1" applyAlignment="1">
      <alignment wrapText="1"/>
    </xf>
    <xf numFmtId="49" fontId="16" fillId="0" borderId="6" xfId="0" applyNumberFormat="1" applyFont="1" applyBorder="1" applyAlignment="1">
      <alignment wrapText="1"/>
    </xf>
    <xf numFmtId="164" fontId="13" fillId="0" borderId="45" xfId="0" applyNumberFormat="1" applyFont="1" applyBorder="1" applyAlignment="1">
      <alignment horizontal="right"/>
    </xf>
    <xf numFmtId="0" fontId="12" fillId="0" borderId="43" xfId="0" applyFont="1" applyBorder="1" applyAlignment="1">
      <alignment horizontal="right" vertical="center" wrapText="1"/>
    </xf>
    <xf numFmtId="0" fontId="12" fillId="13" borderId="3" xfId="0" applyFont="1" applyFill="1" applyBorder="1" applyAlignment="1">
      <alignment horizontal="center" vertical="center"/>
    </xf>
    <xf numFmtId="164" fontId="12" fillId="0" borderId="43" xfId="0" applyNumberFormat="1" applyFont="1" applyBorder="1" applyAlignment="1">
      <alignment horizontal="right" vertical="center" wrapText="1"/>
    </xf>
    <xf numFmtId="0" fontId="12" fillId="0" borderId="0" xfId="0" applyFont="1" applyBorder="1" applyAlignment="1">
      <alignment horizontal="left"/>
    </xf>
    <xf numFmtId="1" fontId="14" fillId="4" borderId="8" xfId="0" applyNumberFormat="1" applyFont="1" applyFill="1" applyBorder="1" applyAlignment="1">
      <alignment horizontal="right"/>
    </xf>
    <xf numFmtId="0" fontId="12" fillId="0" borderId="33" xfId="0" applyFont="1" applyBorder="1" applyAlignment="1">
      <alignment horizontal="left" wrapText="1"/>
    </xf>
    <xf numFmtId="164" fontId="12" fillId="13" borderId="11" xfId="0" applyNumberFormat="1" applyFont="1" applyFill="1" applyBorder="1" applyAlignment="1">
      <alignment horizontal="center" vertical="center" wrapText="1"/>
    </xf>
    <xf numFmtId="0" fontId="12" fillId="13" borderId="12" xfId="0" applyFont="1" applyFill="1" applyBorder="1" applyAlignment="1">
      <alignment horizontal="center" vertical="center" wrapText="1"/>
    </xf>
    <xf numFmtId="0" fontId="12" fillId="13" borderId="13" xfId="0" applyFont="1" applyFill="1" applyBorder="1" applyAlignment="1">
      <alignment horizontal="center" vertical="center" wrapText="1"/>
    </xf>
    <xf numFmtId="0" fontId="14" fillId="14" borderId="0" xfId="0" applyFont="1" applyFill="1" applyBorder="1" applyAlignment="1">
      <alignment vertical="center" wrapText="1"/>
    </xf>
    <xf numFmtId="0" fontId="16" fillId="0" borderId="0" xfId="0" applyNumberFormat="1" applyFont="1" applyBorder="1"/>
    <xf numFmtId="0" fontId="16" fillId="0" borderId="0" xfId="0" applyNumberFormat="1" applyFont="1" applyBorder="1" applyAlignment="1">
      <alignment horizontal="left" indent="1"/>
    </xf>
    <xf numFmtId="0" fontId="16" fillId="0" borderId="0" xfId="0" applyNumberFormat="1" applyFont="1" applyBorder="1" applyAlignment="1">
      <alignment horizontal="left" indent="2"/>
    </xf>
    <xf numFmtId="0" fontId="13" fillId="14" borderId="0" xfId="0" applyNumberFormat="1" applyFont="1" applyFill="1" applyBorder="1"/>
    <xf numFmtId="0" fontId="37" fillId="0" borderId="7" xfId="0" applyFont="1" applyBorder="1" applyAlignment="1">
      <alignment horizontal="right"/>
    </xf>
    <xf numFmtId="0" fontId="37" fillId="0" borderId="8" xfId="0" applyFont="1" applyBorder="1" applyAlignment="1">
      <alignment horizontal="right"/>
    </xf>
    <xf numFmtId="0" fontId="35" fillId="0" borderId="7" xfId="0" applyFont="1" applyBorder="1" applyAlignment="1">
      <alignment horizontal="right"/>
    </xf>
    <xf numFmtId="0" fontId="35" fillId="0" borderId="8" xfId="0" applyFont="1" applyBorder="1" applyAlignment="1">
      <alignment horizontal="right"/>
    </xf>
    <xf numFmtId="164" fontId="0" fillId="4" borderId="0" xfId="0" applyNumberFormat="1" applyFill="1"/>
    <xf numFmtId="164" fontId="37" fillId="0" borderId="7" xfId="0" applyNumberFormat="1" applyFont="1" applyBorder="1" applyAlignment="1">
      <alignment horizontal="right"/>
    </xf>
    <xf numFmtId="164" fontId="35" fillId="0" borderId="7" xfId="0" applyNumberFormat="1" applyFont="1" applyBorder="1" applyAlignment="1">
      <alignment horizontal="right"/>
    </xf>
    <xf numFmtId="164" fontId="0" fillId="0" borderId="0" xfId="0" applyNumberFormat="1" applyFill="1" applyBorder="1"/>
    <xf numFmtId="164" fontId="0" fillId="0" borderId="0" xfId="0" applyNumberFormat="1" applyFill="1"/>
    <xf numFmtId="164" fontId="16" fillId="13" borderId="11" xfId="0" applyNumberFormat="1" applyFont="1" applyFill="1" applyBorder="1" applyAlignment="1">
      <alignment horizontal="center" vertical="center" wrapText="1"/>
    </xf>
    <xf numFmtId="0" fontId="37" fillId="14" borderId="7" xfId="0" applyFont="1" applyFill="1" applyBorder="1" applyAlignment="1">
      <alignment horizontal="right"/>
    </xf>
    <xf numFmtId="164" fontId="37" fillId="14" borderId="7" xfId="0" applyNumberFormat="1" applyFont="1" applyFill="1" applyBorder="1" applyAlignment="1">
      <alignment horizontal="right"/>
    </xf>
    <xf numFmtId="0" fontId="37" fillId="14" borderId="8" xfId="0" applyFont="1" applyFill="1" applyBorder="1" applyAlignment="1">
      <alignment horizontal="right"/>
    </xf>
    <xf numFmtId="0" fontId="12" fillId="13" borderId="12" xfId="0" applyFont="1" applyFill="1" applyBorder="1" applyAlignment="1">
      <alignment horizontal="center" vertical="center" wrapText="1"/>
    </xf>
    <xf numFmtId="0" fontId="12" fillId="13" borderId="13" xfId="0" applyFont="1" applyFill="1" applyBorder="1" applyAlignment="1">
      <alignment horizontal="center" vertical="center" wrapText="1"/>
    </xf>
    <xf numFmtId="164" fontId="12" fillId="0" borderId="44" xfId="0" applyNumberFormat="1" applyFont="1" applyFill="1" applyBorder="1" applyAlignment="1">
      <alignment horizontal="right" wrapText="1"/>
    </xf>
    <xf numFmtId="0" fontId="12" fillId="13" borderId="46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wrapText="1"/>
    </xf>
    <xf numFmtId="164" fontId="13" fillId="0" borderId="0" xfId="0" applyNumberFormat="1" applyFont="1"/>
    <xf numFmtId="0" fontId="13" fillId="0" borderId="30" xfId="0" applyFont="1" applyFill="1" applyBorder="1" applyAlignment="1">
      <alignment horizontal="right" wrapText="1"/>
    </xf>
    <xf numFmtId="0" fontId="13" fillId="0" borderId="33" xfId="0" applyFont="1" applyFill="1" applyBorder="1" applyAlignment="1">
      <alignment wrapText="1"/>
    </xf>
    <xf numFmtId="164" fontId="13" fillId="0" borderId="0" xfId="0" applyNumberFormat="1" applyFont="1" applyBorder="1"/>
    <xf numFmtId="164" fontId="13" fillId="0" borderId="34" xfId="0" applyNumberFormat="1" applyFont="1" applyBorder="1"/>
    <xf numFmtId="0" fontId="14" fillId="0" borderId="44" xfId="0" applyFont="1" applyBorder="1" applyAlignment="1">
      <alignment horizontal="right" vertical="center" wrapText="1"/>
    </xf>
    <xf numFmtId="164" fontId="16" fillId="0" borderId="0" xfId="0" applyNumberFormat="1" applyFont="1" applyAlignment="1">
      <alignment horizontal="right"/>
    </xf>
    <xf numFmtId="164" fontId="16" fillId="0" borderId="44" xfId="0" applyNumberFormat="1" applyFont="1" applyBorder="1" applyAlignment="1">
      <alignment horizontal="right"/>
    </xf>
    <xf numFmtId="164" fontId="12" fillId="0" borderId="44" xfId="0" applyNumberFormat="1" applyFont="1" applyBorder="1" applyAlignment="1">
      <alignment horizontal="right" vertical="center" wrapText="1"/>
    </xf>
    <xf numFmtId="164" fontId="12" fillId="0" borderId="44" xfId="0" applyNumberFormat="1" applyFont="1" applyBorder="1" applyAlignment="1">
      <alignment horizontal="right" wrapText="1"/>
    </xf>
    <xf numFmtId="0" fontId="14" fillId="14" borderId="0" xfId="0" applyFont="1" applyFill="1" applyBorder="1" applyAlignment="1">
      <alignment horizontal="left"/>
    </xf>
    <xf numFmtId="164" fontId="13" fillId="14" borderId="43" xfId="0" applyNumberFormat="1" applyFont="1" applyFill="1" applyBorder="1"/>
    <xf numFmtId="164" fontId="13" fillId="14" borderId="43" xfId="0" applyNumberFormat="1" applyFont="1" applyFill="1" applyBorder="1" applyAlignment="1">
      <alignment horizontal="right"/>
    </xf>
    <xf numFmtId="164" fontId="13" fillId="14" borderId="44" xfId="0" applyNumberFormat="1" applyFont="1" applyFill="1" applyBorder="1"/>
    <xf numFmtId="164" fontId="47" fillId="0" borderId="43" xfId="0" applyNumberFormat="1" applyFont="1" applyBorder="1"/>
    <xf numFmtId="164" fontId="47" fillId="0" borderId="44" xfId="0" applyNumberFormat="1" applyFont="1" applyBorder="1"/>
    <xf numFmtId="0" fontId="12" fillId="0" borderId="0" xfId="0" applyFont="1" applyBorder="1" applyAlignment="1">
      <alignment wrapText="1"/>
    </xf>
    <xf numFmtId="0" fontId="12" fillId="13" borderId="12" xfId="0" applyFont="1" applyFill="1" applyBorder="1" applyAlignment="1">
      <alignment horizontal="center" vertical="center" wrapText="1"/>
    </xf>
    <xf numFmtId="164" fontId="0" fillId="0" borderId="7" xfId="0" applyNumberFormat="1" applyBorder="1"/>
    <xf numFmtId="164" fontId="0" fillId="0" borderId="8" xfId="0" applyNumberFormat="1" applyBorder="1"/>
    <xf numFmtId="164" fontId="0" fillId="0" borderId="7" xfId="0" applyNumberFormat="1" applyBorder="1" applyAlignment="1">
      <alignment horizontal="right"/>
    </xf>
    <xf numFmtId="164" fontId="0" fillId="0" borderId="8" xfId="0" applyNumberFormat="1" applyBorder="1" applyAlignment="1">
      <alignment horizontal="right"/>
    </xf>
    <xf numFmtId="164" fontId="2" fillId="14" borderId="7" xfId="0" applyNumberFormat="1" applyFont="1" applyFill="1" applyBorder="1"/>
    <xf numFmtId="164" fontId="2" fillId="14" borderId="8" xfId="0" applyNumberFormat="1" applyFont="1" applyFill="1" applyBorder="1"/>
    <xf numFmtId="164" fontId="2" fillId="0" borderId="7" xfId="0" applyNumberFormat="1" applyFont="1" applyBorder="1"/>
    <xf numFmtId="164" fontId="2" fillId="0" borderId="8" xfId="0" applyNumberFormat="1" applyFont="1" applyBorder="1"/>
    <xf numFmtId="0" fontId="12" fillId="0" borderId="0" xfId="0" applyFont="1" applyBorder="1" applyAlignment="1">
      <alignment horizontal="left" vertical="center" wrapText="1"/>
    </xf>
    <xf numFmtId="0" fontId="16" fillId="0" borderId="0" xfId="0" applyFont="1" applyBorder="1"/>
    <xf numFmtId="0" fontId="16" fillId="0" borderId="47" xfId="0" applyNumberFormat="1" applyFont="1" applyBorder="1" applyAlignment="1">
      <alignment horizontal="left" vertical="center" wrapText="1" indent="1"/>
    </xf>
    <xf numFmtId="0" fontId="16" fillId="0" borderId="47" xfId="0" applyNumberFormat="1" applyFont="1" applyBorder="1" applyAlignment="1">
      <alignment horizontal="left" vertical="center" wrapText="1"/>
    </xf>
    <xf numFmtId="0" fontId="16" fillId="0" borderId="47" xfId="0" applyNumberFormat="1" applyFont="1" applyBorder="1" applyAlignment="1">
      <alignment horizontal="left" vertical="center" wrapText="1" indent="2"/>
    </xf>
    <xf numFmtId="0" fontId="16" fillId="0" borderId="47" xfId="0" applyNumberFormat="1" applyFont="1" applyBorder="1" applyAlignment="1">
      <alignment horizontal="left" vertical="center" wrapText="1" indent="3"/>
    </xf>
    <xf numFmtId="1" fontId="16" fillId="0" borderId="7" xfId="0" applyNumberFormat="1" applyFont="1" applyFill="1" applyBorder="1" applyAlignment="1">
      <alignment horizontal="right"/>
    </xf>
    <xf numFmtId="0" fontId="16" fillId="0" borderId="8" xfId="0" applyFont="1" applyBorder="1" applyAlignment="1"/>
    <xf numFmtId="0" fontId="16" fillId="0" borderId="47" xfId="0" applyNumberFormat="1" applyFont="1" applyBorder="1" applyAlignment="1">
      <alignment horizontal="left" wrapText="1"/>
    </xf>
    <xf numFmtId="1" fontId="16" fillId="0" borderId="8" xfId="0" applyNumberFormat="1" applyFont="1" applyFill="1" applyBorder="1" applyAlignment="1">
      <alignment horizontal="right"/>
    </xf>
    <xf numFmtId="1" fontId="16" fillId="0" borderId="30" xfId="0" applyNumberFormat="1" applyFont="1" applyFill="1" applyBorder="1" applyAlignment="1">
      <alignment horizontal="right"/>
    </xf>
    <xf numFmtId="0" fontId="12" fillId="13" borderId="51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left" wrapText="1"/>
    </xf>
    <xf numFmtId="1" fontId="16" fillId="0" borderId="43" xfId="0" applyNumberFormat="1" applyFont="1" applyBorder="1"/>
    <xf numFmtId="1" fontId="16" fillId="0" borderId="44" xfId="0" applyNumberFormat="1" applyFont="1" applyBorder="1"/>
    <xf numFmtId="1" fontId="14" fillId="14" borderId="43" xfId="0" applyNumberFormat="1" applyFont="1" applyFill="1" applyBorder="1" applyAlignment="1">
      <alignment horizontal="right" vertical="center" wrapText="1"/>
    </xf>
    <xf numFmtId="1" fontId="14" fillId="14" borderId="44" xfId="0" applyNumberFormat="1" applyFont="1" applyFill="1" applyBorder="1" applyAlignment="1">
      <alignment horizontal="right" vertical="center" wrapText="1"/>
    </xf>
    <xf numFmtId="1" fontId="16" fillId="0" borderId="43" xfId="0" applyNumberFormat="1" applyFont="1" applyBorder="1" applyAlignment="1">
      <alignment horizontal="right"/>
    </xf>
    <xf numFmtId="1" fontId="16" fillId="0" borderId="44" xfId="0" applyNumberFormat="1" applyFont="1" applyBorder="1" applyAlignment="1">
      <alignment horizontal="right"/>
    </xf>
    <xf numFmtId="1" fontId="13" fillId="0" borderId="43" xfId="0" applyNumberFormat="1" applyFont="1" applyBorder="1"/>
    <xf numFmtId="1" fontId="13" fillId="0" borderId="44" xfId="0" applyNumberFormat="1" applyFont="1" applyBorder="1"/>
    <xf numFmtId="164" fontId="14" fillId="14" borderId="43" xfId="0" applyNumberFormat="1" applyFont="1" applyFill="1" applyBorder="1" applyAlignment="1">
      <alignment horizontal="right" vertical="center" wrapText="1"/>
    </xf>
    <xf numFmtId="164" fontId="14" fillId="0" borderId="43" xfId="0" applyNumberFormat="1" applyFont="1" applyFill="1" applyBorder="1" applyAlignment="1">
      <alignment horizontal="left" vertical="center" wrapText="1" indent="1"/>
    </xf>
    <xf numFmtId="0" fontId="12" fillId="0" borderId="43" xfId="0" applyFont="1" applyFill="1" applyBorder="1" applyAlignment="1">
      <alignment horizontal="right" wrapText="1"/>
    </xf>
    <xf numFmtId="164" fontId="12" fillId="0" borderId="44" xfId="0" applyNumberFormat="1" applyFont="1" applyFill="1" applyBorder="1" applyAlignment="1">
      <alignment horizontal="right" vertical="center" wrapText="1"/>
    </xf>
    <xf numFmtId="0" fontId="13" fillId="0" borderId="0" xfId="0" applyFont="1"/>
    <xf numFmtId="0" fontId="16" fillId="0" borderId="44" xfId="0" applyFont="1" applyBorder="1"/>
    <xf numFmtId="0" fontId="13" fillId="0" borderId="30" xfId="0" applyFont="1" applyBorder="1"/>
    <xf numFmtId="0" fontId="13" fillId="0" borderId="43" xfId="0" applyFont="1" applyBorder="1"/>
    <xf numFmtId="0" fontId="16" fillId="0" borderId="43" xfId="0" applyFont="1" applyBorder="1"/>
    <xf numFmtId="0" fontId="13" fillId="0" borderId="34" xfId="0" applyFont="1" applyBorder="1"/>
    <xf numFmtId="0" fontId="13" fillId="14" borderId="43" xfId="0" applyFont="1" applyFill="1" applyBorder="1"/>
    <xf numFmtId="0" fontId="13" fillId="14" borderId="44" xfId="0" applyFont="1" applyFill="1" applyBorder="1"/>
    <xf numFmtId="1" fontId="12" fillId="0" borderId="43" xfId="0" applyNumberFormat="1" applyFont="1" applyFill="1" applyBorder="1" applyAlignment="1">
      <alignment horizontal="right" vertical="center" wrapText="1"/>
    </xf>
    <xf numFmtId="1" fontId="12" fillId="0" borderId="44" xfId="0" applyNumberFormat="1" applyFont="1" applyFill="1" applyBorder="1" applyAlignment="1">
      <alignment horizontal="right" vertical="center" wrapText="1"/>
    </xf>
    <xf numFmtId="1" fontId="14" fillId="0" borderId="43" xfId="0" applyNumberFormat="1" applyFont="1" applyFill="1" applyBorder="1" applyAlignment="1">
      <alignment horizontal="right" vertical="center" wrapText="1"/>
    </xf>
    <xf numFmtId="1" fontId="14" fillId="0" borderId="44" xfId="0" applyNumberFormat="1" applyFont="1" applyFill="1" applyBorder="1" applyAlignment="1">
      <alignment horizontal="right" vertical="center" wrapText="1"/>
    </xf>
    <xf numFmtId="0" fontId="0" fillId="13" borderId="9" xfId="0" applyFill="1" applyBorder="1" applyAlignment="1">
      <alignment horizontal="center" vertical="center" wrapText="1"/>
    </xf>
    <xf numFmtId="0" fontId="12" fillId="0" borderId="47" xfId="0" applyFont="1" applyFill="1" applyBorder="1" applyAlignment="1">
      <alignment wrapText="1"/>
    </xf>
    <xf numFmtId="0" fontId="12" fillId="15" borderId="4" xfId="0" applyFont="1" applyFill="1" applyBorder="1" applyAlignment="1">
      <alignment horizontal="center" vertical="center"/>
    </xf>
    <xf numFmtId="0" fontId="9" fillId="0" borderId="0" xfId="0" applyFont="1" applyAlignment="1"/>
    <xf numFmtId="0" fontId="12" fillId="0" borderId="47" xfId="0" applyFont="1" applyFill="1" applyBorder="1" applyAlignment="1">
      <alignment horizontal="right" wrapText="1"/>
    </xf>
    <xf numFmtId="0" fontId="12" fillId="0" borderId="47" xfId="0" applyFont="1" applyFill="1" applyBorder="1" applyAlignment="1">
      <alignment horizontal="left" wrapText="1" indent="2"/>
    </xf>
    <xf numFmtId="0" fontId="12" fillId="0" borderId="47" xfId="0" applyFont="1" applyFill="1" applyBorder="1" applyAlignment="1">
      <alignment horizontal="left" wrapText="1" indent="6"/>
    </xf>
    <xf numFmtId="0" fontId="12" fillId="15" borderId="10" xfId="0" applyFont="1" applyFill="1" applyBorder="1" applyAlignment="1">
      <alignment horizontal="center"/>
    </xf>
    <xf numFmtId="0" fontId="12" fillId="15" borderId="11" xfId="0" applyFont="1" applyFill="1" applyBorder="1" applyAlignment="1">
      <alignment horizontal="center"/>
    </xf>
    <xf numFmtId="0" fontId="12" fillId="15" borderId="9" xfId="0" applyFont="1" applyFill="1" applyBorder="1" applyAlignment="1">
      <alignment horizontal="center" vertical="center"/>
    </xf>
    <xf numFmtId="0" fontId="12" fillId="15" borderId="10" xfId="0" applyFont="1" applyFill="1" applyBorder="1" applyAlignment="1">
      <alignment horizontal="center" vertical="center"/>
    </xf>
    <xf numFmtId="1" fontId="14" fillId="0" borderId="30" xfId="0" applyNumberFormat="1" applyFont="1" applyFill="1" applyBorder="1" applyAlignment="1">
      <alignment horizontal="right" wrapText="1"/>
    </xf>
    <xf numFmtId="1" fontId="14" fillId="0" borderId="34" xfId="0" applyNumberFormat="1" applyFont="1" applyFill="1" applyBorder="1" applyAlignment="1">
      <alignment horizontal="right" wrapText="1"/>
    </xf>
    <xf numFmtId="0" fontId="16" fillId="15" borderId="12" xfId="0" applyFont="1" applyFill="1" applyBorder="1" applyAlignment="1">
      <alignment horizontal="center" vertical="center" wrapText="1"/>
    </xf>
    <xf numFmtId="0" fontId="12" fillId="15" borderId="26" xfId="2" applyFont="1" applyFill="1" applyBorder="1" applyAlignment="1">
      <alignment horizontal="center" vertical="center" wrapText="1"/>
    </xf>
    <xf numFmtId="0" fontId="94" fillId="0" borderId="0" xfId="0" applyFont="1"/>
    <xf numFmtId="0" fontId="12" fillId="0" borderId="43" xfId="0" applyFont="1" applyBorder="1" applyAlignment="1">
      <alignment horizontal="right" wrapText="1"/>
    </xf>
    <xf numFmtId="0" fontId="12" fillId="0" borderId="44" xfId="0" applyFont="1" applyBorder="1" applyAlignment="1">
      <alignment horizontal="right" wrapText="1"/>
    </xf>
    <xf numFmtId="164" fontId="12" fillId="0" borderId="43" xfId="0" applyNumberFormat="1" applyFont="1" applyBorder="1" applyAlignment="1">
      <alignment horizontal="right" wrapText="1"/>
    </xf>
    <xf numFmtId="0" fontId="12" fillId="0" borderId="43" xfId="0" applyFont="1" applyBorder="1" applyAlignment="1"/>
    <xf numFmtId="165" fontId="14" fillId="0" borderId="43" xfId="0" applyNumberFormat="1" applyFont="1" applyBorder="1" applyAlignment="1"/>
    <xf numFmtId="165" fontId="12" fillId="0" borderId="43" xfId="0" applyNumberFormat="1" applyFont="1" applyBorder="1" applyAlignment="1"/>
    <xf numFmtId="165" fontId="14" fillId="0" borderId="44" xfId="0" applyNumberFormat="1" applyFont="1" applyBorder="1" applyAlignment="1"/>
    <xf numFmtId="165" fontId="12" fillId="0" borderId="44" xfId="0" applyNumberFormat="1" applyFont="1" applyBorder="1" applyAlignment="1"/>
    <xf numFmtId="0" fontId="14" fillId="16" borderId="0" xfId="0" applyFont="1" applyFill="1" applyBorder="1" applyAlignment="1">
      <alignment horizontal="left"/>
    </xf>
    <xf numFmtId="0" fontId="14" fillId="16" borderId="0" xfId="0" applyFont="1" applyFill="1" applyBorder="1" applyAlignment="1">
      <alignment vertical="center" wrapText="1"/>
    </xf>
    <xf numFmtId="165" fontId="14" fillId="0" borderId="43" xfId="0" applyNumberFormat="1" applyFont="1" applyBorder="1"/>
    <xf numFmtId="166" fontId="14" fillId="16" borderId="43" xfId="0" applyNumberFormat="1" applyFont="1" applyFill="1" applyBorder="1"/>
    <xf numFmtId="165" fontId="14" fillId="16" borderId="43" xfId="0" applyNumberFormat="1" applyFont="1" applyFill="1" applyBorder="1"/>
    <xf numFmtId="0" fontId="12" fillId="0" borderId="0" xfId="0" applyFont="1" applyBorder="1" applyAlignment="1">
      <alignment horizontal="right" vertical="center" wrapText="1"/>
    </xf>
    <xf numFmtId="0" fontId="14" fillId="0" borderId="0" xfId="0" applyFont="1" applyBorder="1" applyAlignment="1">
      <alignment horizontal="right" vertical="center" wrapText="1"/>
    </xf>
    <xf numFmtId="0" fontId="14" fillId="0" borderId="43" xfId="0" applyFont="1" applyBorder="1"/>
    <xf numFmtId="165" fontId="14" fillId="0" borderId="44" xfId="0" applyNumberFormat="1" applyFont="1" applyBorder="1"/>
    <xf numFmtId="165" fontId="14" fillId="16" borderId="44" xfId="0" applyNumberFormat="1" applyFont="1" applyFill="1" applyBorder="1"/>
    <xf numFmtId="165" fontId="12" fillId="0" borderId="43" xfId="0" applyNumberFormat="1" applyFont="1" applyBorder="1" applyAlignment="1">
      <alignment horizontal="right"/>
    </xf>
    <xf numFmtId="0" fontId="76" fillId="4" borderId="0" xfId="0" applyFont="1" applyFill="1"/>
    <xf numFmtId="0" fontId="12" fillId="0" borderId="6" xfId="0" applyFont="1" applyBorder="1" applyAlignment="1">
      <alignment horizontal="left" vertical="center" wrapText="1" indent="3"/>
    </xf>
    <xf numFmtId="165" fontId="12" fillId="0" borderId="43" xfId="0" applyNumberFormat="1" applyFont="1" applyBorder="1" applyAlignment="1">
      <alignment wrapText="1"/>
    </xf>
    <xf numFmtId="165" fontId="14" fillId="0" borderId="30" xfId="0" applyNumberFormat="1" applyFont="1" applyBorder="1"/>
    <xf numFmtId="165" fontId="14" fillId="0" borderId="30" xfId="0" applyNumberFormat="1" applyFont="1" applyBorder="1" applyAlignment="1">
      <alignment wrapText="1"/>
    </xf>
    <xf numFmtId="165" fontId="14" fillId="0" borderId="34" xfId="0" applyNumberFormat="1" applyFont="1" applyBorder="1"/>
    <xf numFmtId="0" fontId="12" fillId="0" borderId="43" xfId="0" applyFont="1" applyBorder="1" applyAlignment="1">
      <alignment vertical="center" wrapText="1"/>
    </xf>
    <xf numFmtId="165" fontId="12" fillId="0" borderId="8" xfId="0" applyNumberFormat="1" applyFont="1" applyBorder="1"/>
    <xf numFmtId="0" fontId="12" fillId="15" borderId="51" xfId="2" applyFont="1" applyFill="1" applyBorder="1" applyAlignment="1">
      <alignment horizontal="center" vertical="center" wrapText="1"/>
    </xf>
    <xf numFmtId="0" fontId="0" fillId="0" borderId="32" xfId="0" applyBorder="1"/>
    <xf numFmtId="164" fontId="95" fillId="0" borderId="0" xfId="0" applyNumberFormat="1" applyFont="1"/>
    <xf numFmtId="0" fontId="12" fillId="15" borderId="51" xfId="2" applyFont="1" applyFill="1" applyBorder="1" applyAlignment="1">
      <alignment horizontal="center" vertical="center" wrapText="1"/>
    </xf>
    <xf numFmtId="164" fontId="13" fillId="0" borderId="7" xfId="0" applyNumberFormat="1" applyFont="1" applyBorder="1" applyAlignment="1">
      <alignment horizontal="right"/>
    </xf>
    <xf numFmtId="2" fontId="0" fillId="0" borderId="0" xfId="0" applyNumberFormat="1" applyBorder="1"/>
    <xf numFmtId="164" fontId="14" fillId="0" borderId="44" xfId="0" applyNumberFormat="1" applyFont="1" applyFill="1" applyBorder="1" applyAlignment="1">
      <alignment horizontal="right" vertical="center" wrapText="1"/>
    </xf>
    <xf numFmtId="0" fontId="12" fillId="18" borderId="12" xfId="15" applyFill="1" applyBorder="1" applyAlignment="1">
      <alignment horizontal="center" vertical="center" wrapText="1"/>
    </xf>
    <xf numFmtId="0" fontId="12" fillId="18" borderId="1" xfId="15" applyFill="1" applyBorder="1" applyAlignment="1">
      <alignment horizontal="center" vertical="center" wrapText="1"/>
    </xf>
    <xf numFmtId="0" fontId="12" fillId="18" borderId="4" xfId="15" applyFill="1" applyBorder="1" applyAlignment="1">
      <alignment horizontal="center" vertical="center" wrapText="1"/>
    </xf>
    <xf numFmtId="0" fontId="12" fillId="18" borderId="15" xfId="15" applyFill="1" applyBorder="1" applyAlignment="1">
      <alignment horizontal="center" vertical="center" wrapText="1"/>
    </xf>
    <xf numFmtId="0" fontId="12" fillId="0" borderId="47" xfId="0" applyFont="1" applyFill="1" applyBorder="1" applyAlignment="1">
      <alignment horizontal="left" wrapText="1"/>
    </xf>
    <xf numFmtId="0" fontId="14" fillId="0" borderId="47" xfId="0" applyFont="1" applyFill="1" applyBorder="1" applyAlignment="1">
      <alignment horizontal="left" vertical="center" wrapText="1"/>
    </xf>
    <xf numFmtId="0" fontId="12" fillId="0" borderId="47" xfId="0" applyFont="1" applyBorder="1"/>
    <xf numFmtId="0" fontId="13" fillId="19" borderId="6" xfId="0" applyNumberFormat="1" applyFont="1" applyFill="1" applyBorder="1"/>
    <xf numFmtId="0" fontId="12" fillId="0" borderId="47" xfId="0" applyFont="1" applyFill="1" applyBorder="1" applyAlignment="1">
      <alignment horizontal="left" vertical="center" wrapText="1"/>
    </xf>
    <xf numFmtId="0" fontId="12" fillId="0" borderId="7" xfId="0" applyFont="1" applyFill="1" applyBorder="1" applyAlignment="1"/>
    <xf numFmtId="0" fontId="27" fillId="0" borderId="0" xfId="9" applyAlignment="1">
      <alignment wrapText="1"/>
    </xf>
    <xf numFmtId="0" fontId="12" fillId="18" borderId="46" xfId="15" applyFill="1" applyBorder="1" applyAlignment="1">
      <alignment horizontal="center" vertical="center" wrapText="1"/>
    </xf>
    <xf numFmtId="0" fontId="12" fillId="0" borderId="47" xfId="0" applyFont="1" applyFill="1" applyBorder="1" applyAlignment="1">
      <alignment horizontal="left" vertical="center" wrapText="1" indent="2"/>
    </xf>
    <xf numFmtId="0" fontId="13" fillId="0" borderId="7" xfId="0" applyFont="1" applyBorder="1" applyAlignment="1">
      <alignment horizontal="right"/>
    </xf>
    <xf numFmtId="1" fontId="16" fillId="0" borderId="44" xfId="6" applyNumberFormat="1" applyFont="1" applyBorder="1">
      <alignment horizontal="right"/>
    </xf>
    <xf numFmtId="1" fontId="16" fillId="0" borderId="0" xfId="6" applyNumberFormat="1" applyFont="1" applyFill="1" applyBorder="1">
      <alignment horizontal="right"/>
    </xf>
    <xf numFmtId="165" fontId="16" fillId="0" borderId="8" xfId="6" applyNumberFormat="1" applyFont="1" applyBorder="1">
      <alignment horizontal="right"/>
    </xf>
    <xf numFmtId="166" fontId="16" fillId="0" borderId="8" xfId="6" applyNumberFormat="1" applyFont="1" applyBorder="1">
      <alignment horizontal="right"/>
    </xf>
    <xf numFmtId="0" fontId="13" fillId="0" borderId="44" xfId="6" applyFont="1" applyBorder="1">
      <alignment horizontal="right"/>
    </xf>
    <xf numFmtId="164" fontId="13" fillId="0" borderId="44" xfId="6" applyNumberFormat="1" applyFont="1" applyBorder="1">
      <alignment horizontal="right"/>
    </xf>
    <xf numFmtId="164" fontId="16" fillId="0" borderId="44" xfId="0" applyNumberFormat="1" applyFont="1" applyBorder="1" applyAlignment="1">
      <alignment horizontal="right" vertical="center" wrapText="1"/>
    </xf>
    <xf numFmtId="0" fontId="16" fillId="0" borderId="44" xfId="6" applyFont="1" applyBorder="1">
      <alignment horizontal="right"/>
    </xf>
    <xf numFmtId="0" fontId="16" fillId="0" borderId="44" xfId="0" applyFont="1" applyFill="1" applyBorder="1" applyAlignment="1">
      <alignment horizontal="right" vertical="center" wrapText="1"/>
    </xf>
    <xf numFmtId="0" fontId="16" fillId="0" borderId="44" xfId="0" applyFont="1" applyBorder="1" applyAlignment="1">
      <alignment horizontal="right"/>
    </xf>
    <xf numFmtId="164" fontId="16" fillId="0" borderId="44" xfId="6" applyNumberFormat="1" applyFont="1" applyBorder="1">
      <alignment horizontal="right"/>
    </xf>
    <xf numFmtId="0" fontId="13" fillId="0" borderId="44" xfId="0" applyFont="1" applyFill="1" applyBorder="1" applyAlignment="1">
      <alignment horizontal="right" vertical="center" wrapText="1"/>
    </xf>
    <xf numFmtId="1" fontId="13" fillId="0" borderId="44" xfId="0" applyNumberFormat="1" applyFont="1" applyFill="1" applyBorder="1" applyAlignment="1">
      <alignment horizontal="right" vertical="center" wrapText="1"/>
    </xf>
    <xf numFmtId="1" fontId="16" fillId="0" borderId="44" xfId="0" applyNumberFormat="1" applyFont="1" applyFill="1" applyBorder="1" applyAlignment="1">
      <alignment horizontal="right"/>
    </xf>
    <xf numFmtId="0" fontId="12" fillId="0" borderId="0" xfId="2"/>
    <xf numFmtId="0" fontId="0" fillId="0" borderId="0" xfId="0" applyAlignment="1"/>
    <xf numFmtId="0" fontId="13" fillId="0" borderId="43" xfId="6" applyFont="1" applyBorder="1">
      <alignment horizontal="right"/>
    </xf>
    <xf numFmtId="164" fontId="13" fillId="0" borderId="43" xfId="6" applyNumberFormat="1" applyFont="1" applyBorder="1">
      <alignment horizontal="right"/>
    </xf>
    <xf numFmtId="0" fontId="13" fillId="0" borderId="44" xfId="0" applyFont="1" applyBorder="1" applyAlignment="1">
      <alignment horizontal="right"/>
    </xf>
    <xf numFmtId="0" fontId="16" fillId="0" borderId="43" xfId="6" applyFont="1" applyBorder="1">
      <alignment horizontal="right"/>
    </xf>
    <xf numFmtId="164" fontId="16" fillId="0" borderId="43" xfId="6" applyNumberFormat="1" applyFont="1" applyBorder="1">
      <alignment horizontal="right"/>
    </xf>
    <xf numFmtId="1" fontId="12" fillId="0" borderId="44" xfId="0" applyNumberFormat="1" applyFont="1" applyBorder="1" applyAlignment="1">
      <alignment horizontal="right" wrapText="1"/>
    </xf>
    <xf numFmtId="164" fontId="56" fillId="0" borderId="0" xfId="6" applyNumberFormat="1" applyFont="1" applyFill="1" applyBorder="1">
      <alignment horizontal="right"/>
    </xf>
    <xf numFmtId="0" fontId="12" fillId="26" borderId="27" xfId="3" applyFont="1" applyFill="1" applyBorder="1">
      <alignment horizontal="center" vertical="center" wrapText="1"/>
    </xf>
    <xf numFmtId="164" fontId="13" fillId="27" borderId="43" xfId="0" applyNumberFormat="1" applyFont="1" applyFill="1" applyBorder="1"/>
    <xf numFmtId="164" fontId="13" fillId="27" borderId="44" xfId="0" applyNumberFormat="1" applyFont="1" applyFill="1" applyBorder="1" applyAlignment="1">
      <alignment horizontal="right"/>
    </xf>
    <xf numFmtId="164" fontId="16" fillId="0" borderId="30" xfId="0" applyNumberFormat="1" applyFont="1" applyBorder="1" applyAlignment="1">
      <alignment horizontal="right"/>
    </xf>
    <xf numFmtId="164" fontId="16" fillId="0" borderId="30" xfId="0" applyNumberFormat="1" applyFont="1" applyBorder="1"/>
    <xf numFmtId="164" fontId="16" fillId="0" borderId="34" xfId="0" applyNumberFormat="1" applyFont="1" applyBorder="1" applyAlignment="1">
      <alignment horizontal="right"/>
    </xf>
    <xf numFmtId="164" fontId="13" fillId="27" borderId="43" xfId="0" applyNumberFormat="1" applyFont="1" applyFill="1" applyBorder="1" applyAlignment="1">
      <alignment horizontal="right"/>
    </xf>
    <xf numFmtId="1" fontId="14" fillId="27" borderId="43" xfId="0" applyNumberFormat="1" applyFont="1" applyFill="1" applyBorder="1"/>
    <xf numFmtId="1" fontId="14" fillId="27" borderId="44" xfId="0" applyNumberFormat="1" applyFont="1" applyFill="1" applyBorder="1"/>
    <xf numFmtId="0" fontId="14" fillId="4" borderId="44" xfId="0" applyNumberFormat="1" applyFont="1" applyFill="1" applyBorder="1"/>
    <xf numFmtId="1" fontId="14" fillId="4" borderId="44" xfId="0" applyNumberFormat="1" applyFont="1" applyFill="1" applyBorder="1" applyAlignment="1">
      <alignment horizontal="right"/>
    </xf>
    <xf numFmtId="165" fontId="13" fillId="0" borderId="8" xfId="13" applyNumberFormat="1" applyFont="1" applyFill="1" applyBorder="1"/>
    <xf numFmtId="165" fontId="16" fillId="0" borderId="8" xfId="13" applyNumberFormat="1" applyFont="1" applyFill="1" applyBorder="1"/>
    <xf numFmtId="166" fontId="13" fillId="0" borderId="44" xfId="13" applyNumberFormat="1" applyFont="1" applyFill="1" applyBorder="1"/>
    <xf numFmtId="166" fontId="14" fillId="27" borderId="44" xfId="0" applyNumberFormat="1" applyFont="1" applyFill="1" applyBorder="1" applyAlignment="1">
      <alignment horizontal="right"/>
    </xf>
    <xf numFmtId="166" fontId="16" fillId="0" borderId="44" xfId="13" applyNumberFormat="1" applyFont="1" applyFill="1" applyBorder="1"/>
    <xf numFmtId="0" fontId="16" fillId="0" borderId="8" xfId="0" applyFont="1" applyFill="1" applyBorder="1" applyAlignment="1">
      <alignment horizontal="right" wrapText="1"/>
    </xf>
    <xf numFmtId="0" fontId="12" fillId="6" borderId="14" xfId="15" applyFill="1" applyBorder="1" applyAlignment="1">
      <alignment horizontal="center" vertical="center" wrapText="1"/>
    </xf>
    <xf numFmtId="0" fontId="12" fillId="0" borderId="0" xfId="0" applyFont="1" applyFill="1" applyAlignment="1">
      <alignment wrapText="1"/>
    </xf>
    <xf numFmtId="0" fontId="35" fillId="0" borderId="9" xfId="0" applyFont="1" applyBorder="1"/>
    <xf numFmtId="0" fontId="35" fillId="0" borderId="47" xfId="0" applyFont="1" applyBorder="1" applyAlignment="1">
      <alignment horizontal="left"/>
    </xf>
    <xf numFmtId="0" fontId="35" fillId="0" borderId="47" xfId="0" applyFont="1" applyBorder="1"/>
    <xf numFmtId="164" fontId="35" fillId="0" borderId="44" xfId="0" applyNumberFormat="1" applyFont="1" applyBorder="1" applyAlignment="1" applyProtection="1">
      <alignment horizontal="right" vertical="center" indent="1"/>
      <protection locked="0"/>
    </xf>
    <xf numFmtId="164" fontId="35" fillId="0" borderId="44" xfId="0" applyNumberFormat="1" applyFont="1" applyBorder="1" applyAlignment="1">
      <alignment horizontal="right" vertical="center" indent="1"/>
    </xf>
    <xf numFmtId="0" fontId="35" fillId="0" borderId="43" xfId="0" applyFont="1" applyBorder="1" applyAlignment="1">
      <alignment horizontal="left" vertical="center" indent="1"/>
    </xf>
    <xf numFmtId="0" fontId="35" fillId="0" borderId="43" xfId="0" applyFont="1" applyBorder="1" applyAlignment="1" applyProtection="1">
      <alignment horizontal="left" vertical="center" indent="1"/>
      <protection locked="0"/>
    </xf>
    <xf numFmtId="0" fontId="35" fillId="0" borderId="53" xfId="0" applyFont="1" applyBorder="1" applyAlignment="1" applyProtection="1">
      <alignment horizontal="left" vertical="center" indent="1"/>
      <protection locked="0"/>
    </xf>
    <xf numFmtId="0" fontId="35" fillId="0" borderId="44" xfId="0" applyFont="1" applyBorder="1" applyAlignment="1">
      <alignment horizontal="left" vertical="center" indent="1"/>
    </xf>
    <xf numFmtId="0" fontId="35" fillId="0" borderId="44" xfId="0" applyFont="1" applyBorder="1" applyAlignment="1" applyProtection="1">
      <alignment horizontal="left" vertical="center" indent="1"/>
      <protection locked="0"/>
    </xf>
    <xf numFmtId="0" fontId="98" fillId="0" borderId="0" xfId="0" applyFont="1" applyFill="1" applyBorder="1" applyAlignment="1">
      <alignment horizontal="left"/>
    </xf>
    <xf numFmtId="0" fontId="100" fillId="0" borderId="0" xfId="0" applyFont="1"/>
    <xf numFmtId="0" fontId="35" fillId="0" borderId="47" xfId="0" applyFont="1" applyBorder="1" applyAlignment="1">
      <alignment horizontal="left" vertical="center"/>
    </xf>
    <xf numFmtId="0" fontId="35" fillId="0" borderId="43" xfId="0" applyFont="1" applyBorder="1" applyAlignment="1">
      <alignment horizontal="left" vertical="center" wrapText="1" indent="1"/>
    </xf>
    <xf numFmtId="0" fontId="98" fillId="0" borderId="0" xfId="0" applyFont="1"/>
    <xf numFmtId="0" fontId="12" fillId="4" borderId="44" xfId="0" applyFont="1" applyFill="1" applyBorder="1" applyAlignment="1">
      <alignment horizontal="right"/>
    </xf>
    <xf numFmtId="0" fontId="12" fillId="13" borderId="11" xfId="0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 vertical="center" wrapText="1"/>
    </xf>
    <xf numFmtId="0" fontId="0" fillId="13" borderId="25" xfId="0" applyFill="1" applyBorder="1" applyAlignment="1">
      <alignment horizontal="center" vertical="center" wrapText="1"/>
    </xf>
    <xf numFmtId="0" fontId="12" fillId="13" borderId="51" xfId="0" applyFont="1" applyFill="1" applyBorder="1" applyAlignment="1">
      <alignment horizontal="center" vertical="center" wrapText="1"/>
    </xf>
    <xf numFmtId="0" fontId="12" fillId="0" borderId="0" xfId="2" applyBorder="1" applyAlignment="1">
      <alignment wrapText="1"/>
    </xf>
    <xf numFmtId="0" fontId="12" fillId="13" borderId="53" xfId="0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4" fillId="0" borderId="47" xfId="0" applyFont="1" applyBorder="1" applyAlignment="1">
      <alignment horizontal="left" wrapText="1"/>
    </xf>
    <xf numFmtId="1" fontId="13" fillId="0" borderId="34" xfId="0" applyNumberFormat="1" applyFont="1" applyBorder="1" applyAlignment="1">
      <alignment horizontal="right" vertical="center"/>
    </xf>
    <xf numFmtId="164" fontId="13" fillId="0" borderId="34" xfId="0" applyNumberFormat="1" applyFont="1" applyBorder="1" applyAlignment="1">
      <alignment horizontal="right" vertical="center"/>
    </xf>
    <xf numFmtId="164" fontId="13" fillId="0" borderId="30" xfId="0" applyNumberFormat="1" applyFont="1" applyBorder="1" applyAlignment="1">
      <alignment horizontal="right" vertical="center"/>
    </xf>
    <xf numFmtId="1" fontId="16" fillId="0" borderId="0" xfId="0" applyNumberFormat="1" applyFont="1" applyAlignment="1">
      <alignment horizontal="right" vertical="center"/>
    </xf>
    <xf numFmtId="164" fontId="16" fillId="0" borderId="44" xfId="0" applyNumberFormat="1" applyFont="1" applyBorder="1" applyAlignment="1">
      <alignment horizontal="right" vertical="center"/>
    </xf>
    <xf numFmtId="164" fontId="16" fillId="0" borderId="43" xfId="0" applyNumberFormat="1" applyFont="1" applyBorder="1" applyAlignment="1">
      <alignment horizontal="right" vertical="center"/>
    </xf>
    <xf numFmtId="164" fontId="16" fillId="0" borderId="0" xfId="0" applyNumberFormat="1" applyFont="1" applyAlignment="1">
      <alignment horizontal="right" vertical="center"/>
    </xf>
    <xf numFmtId="1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64" fontId="13" fillId="0" borderId="34" xfId="0" applyNumberFormat="1" applyFont="1" applyBorder="1" applyAlignment="1">
      <alignment vertical="center"/>
    </xf>
    <xf numFmtId="164" fontId="13" fillId="0" borderId="30" xfId="0" applyNumberFormat="1" applyFont="1" applyBorder="1" applyAlignment="1">
      <alignment vertical="center"/>
    </xf>
    <xf numFmtId="164" fontId="16" fillId="0" borderId="0" xfId="0" applyNumberFormat="1" applyFont="1" applyAlignment="1">
      <alignment vertical="center"/>
    </xf>
    <xf numFmtId="164" fontId="16" fillId="0" borderId="44" xfId="0" applyNumberFormat="1" applyFont="1" applyBorder="1" applyAlignment="1">
      <alignment vertical="center"/>
    </xf>
    <xf numFmtId="164" fontId="16" fillId="0" borderId="43" xfId="0" applyNumberFormat="1" applyFont="1" applyBorder="1" applyAlignment="1">
      <alignment vertical="center"/>
    </xf>
    <xf numFmtId="164" fontId="13" fillId="0" borderId="0" xfId="0" applyNumberFormat="1" applyFont="1" applyFill="1" applyBorder="1" applyAlignment="1">
      <alignment vertical="center"/>
    </xf>
    <xf numFmtId="1" fontId="16" fillId="0" borderId="44" xfId="0" applyNumberFormat="1" applyFont="1" applyBorder="1" applyAlignment="1">
      <alignment horizontal="right" vertical="center"/>
    </xf>
    <xf numFmtId="1" fontId="13" fillId="0" borderId="44" xfId="0" applyNumberFormat="1" applyFont="1" applyBorder="1" applyAlignment="1">
      <alignment horizontal="right" vertical="center"/>
    </xf>
    <xf numFmtId="164" fontId="13" fillId="0" borderId="44" xfId="0" applyNumberFormat="1" applyFont="1" applyBorder="1" applyAlignment="1">
      <alignment horizontal="right" vertical="center"/>
    </xf>
    <xf numFmtId="2" fontId="12" fillId="0" borderId="44" xfId="0" applyNumberFormat="1" applyFont="1" applyFill="1" applyBorder="1" applyAlignment="1">
      <alignment horizontal="right" wrapText="1"/>
    </xf>
    <xf numFmtId="2" fontId="12" fillId="0" borderId="44" xfId="0" applyNumberFormat="1" applyFont="1" applyBorder="1" applyAlignment="1">
      <alignment horizontal="right" vertical="center" wrapText="1"/>
    </xf>
    <xf numFmtId="2" fontId="12" fillId="0" borderId="44" xfId="0" applyNumberFormat="1" applyFont="1" applyBorder="1" applyAlignment="1">
      <alignment horizontal="right" wrapText="1"/>
    </xf>
    <xf numFmtId="1" fontId="13" fillId="0" borderId="45" xfId="0" applyNumberFormat="1" applyFont="1" applyBorder="1" applyAlignment="1">
      <alignment horizontal="right"/>
    </xf>
    <xf numFmtId="1" fontId="13" fillId="0" borderId="13" xfId="0" applyNumberFormat="1" applyFont="1" applyBorder="1" applyAlignment="1">
      <alignment horizontal="right"/>
    </xf>
    <xf numFmtId="1" fontId="16" fillId="0" borderId="8" xfId="0" applyNumberFormat="1" applyFont="1" applyBorder="1" applyAlignment="1">
      <alignment horizontal="right"/>
    </xf>
    <xf numFmtId="0" fontId="92" fillId="0" borderId="43" xfId="0" applyFont="1" applyBorder="1"/>
    <xf numFmtId="0" fontId="59" fillId="0" borderId="0" xfId="0" applyFont="1" applyFill="1" applyBorder="1" applyAlignment="1">
      <alignment wrapText="1"/>
    </xf>
    <xf numFmtId="0" fontId="12" fillId="13" borderId="10" xfId="2" applyFont="1" applyFill="1" applyBorder="1" applyAlignment="1">
      <alignment horizontal="center" vertical="center" wrapText="1"/>
    </xf>
    <xf numFmtId="164" fontId="16" fillId="0" borderId="34" xfId="0" applyNumberFormat="1" applyFont="1" applyBorder="1"/>
    <xf numFmtId="164" fontId="14" fillId="19" borderId="44" xfId="0" applyNumberFormat="1" applyFont="1" applyFill="1" applyBorder="1" applyAlignment="1"/>
    <xf numFmtId="0" fontId="12" fillId="0" borderId="47" xfId="0" applyFont="1" applyFill="1" applyBorder="1" applyAlignment="1">
      <alignment horizontal="left" vertical="center" wrapText="1" indent="5"/>
    </xf>
    <xf numFmtId="0" fontId="12" fillId="0" borderId="8" xfId="0" applyFont="1" applyFill="1" applyBorder="1" applyAlignment="1"/>
    <xf numFmtId="0" fontId="16" fillId="0" borderId="6" xfId="0" applyFont="1" applyFill="1" applyBorder="1" applyAlignment="1">
      <alignment horizontal="left" vertical="center" wrapText="1" indent="1"/>
    </xf>
    <xf numFmtId="164" fontId="14" fillId="0" borderId="8" xfId="0" applyNumberFormat="1" applyFont="1" applyFill="1" applyBorder="1" applyAlignment="1"/>
    <xf numFmtId="164" fontId="12" fillId="0" borderId="44" xfId="0" applyNumberFormat="1" applyFont="1" applyFill="1" applyBorder="1" applyAlignment="1"/>
    <xf numFmtId="164" fontId="16" fillId="0" borderId="7" xfId="0" applyNumberFormat="1" applyFont="1" applyFill="1" applyBorder="1" applyAlignment="1"/>
    <xf numFmtId="164" fontId="16" fillId="0" borderId="43" xfId="0" applyNumberFormat="1" applyFont="1" applyBorder="1" applyAlignment="1">
      <alignment horizontal="right" vertical="top" wrapText="1"/>
    </xf>
    <xf numFmtId="164" fontId="16" fillId="0" borderId="43" xfId="0" applyNumberFormat="1" applyFont="1" applyBorder="1" applyAlignment="1">
      <alignment horizontal="right" vertical="center" wrapText="1"/>
    </xf>
    <xf numFmtId="0" fontId="12" fillId="18" borderId="51" xfId="15" applyFont="1" applyFill="1" applyBorder="1" applyAlignment="1">
      <alignment horizontal="center" vertical="center" wrapText="1"/>
    </xf>
    <xf numFmtId="164" fontId="13" fillId="0" borderId="43" xfId="0" applyNumberFormat="1" applyFont="1" applyBorder="1" applyAlignment="1">
      <alignment horizontal="right" vertical="top" wrapText="1"/>
    </xf>
    <xf numFmtId="164" fontId="12" fillId="0" borderId="0" xfId="0" applyNumberFormat="1" applyFont="1" applyBorder="1" applyAlignment="1"/>
    <xf numFmtId="0" fontId="12" fillId="0" borderId="0" xfId="0" applyFont="1" applyBorder="1" applyAlignment="1"/>
    <xf numFmtId="164" fontId="13" fillId="0" borderId="0" xfId="0" applyNumberFormat="1" applyFont="1" applyBorder="1" applyAlignment="1">
      <alignment horizontal="right" vertical="top" wrapText="1"/>
    </xf>
    <xf numFmtId="164" fontId="14" fillId="19" borderId="0" xfId="0" applyNumberFormat="1" applyFont="1" applyFill="1" applyBorder="1"/>
    <xf numFmtId="164" fontId="12" fillId="0" borderId="0" xfId="0" applyNumberFormat="1" applyFont="1" applyFill="1" applyBorder="1" applyAlignment="1">
      <alignment horizontal="right"/>
    </xf>
    <xf numFmtId="164" fontId="16" fillId="0" borderId="0" xfId="0" applyNumberFormat="1" applyFont="1" applyBorder="1" applyAlignment="1">
      <alignment horizontal="right" vertical="top" wrapText="1"/>
    </xf>
    <xf numFmtId="164" fontId="14" fillId="0" borderId="0" xfId="0" applyNumberFormat="1" applyFont="1" applyFill="1" applyBorder="1" applyAlignment="1">
      <alignment horizontal="right"/>
    </xf>
    <xf numFmtId="164" fontId="12" fillId="19" borderId="0" xfId="0" applyNumberFormat="1" applyFont="1" applyFill="1" applyBorder="1" applyAlignment="1">
      <alignment horizontal="right"/>
    </xf>
    <xf numFmtId="164" fontId="12" fillId="0" borderId="30" xfId="0" applyNumberFormat="1" applyFont="1" applyBorder="1" applyAlignment="1"/>
    <xf numFmtId="164" fontId="14" fillId="19" borderId="43" xfId="0" applyNumberFormat="1" applyFont="1" applyFill="1" applyBorder="1"/>
    <xf numFmtId="164" fontId="12" fillId="19" borderId="43" xfId="0" applyNumberFormat="1" applyFont="1" applyFill="1" applyBorder="1" applyAlignment="1">
      <alignment horizontal="right"/>
    </xf>
    <xf numFmtId="0" fontId="12" fillId="18" borderId="46" xfId="15" applyFill="1" applyBorder="1" applyAlignment="1">
      <alignment horizontal="center" vertical="center" wrapText="1"/>
    </xf>
    <xf numFmtId="164" fontId="14" fillId="19" borderId="44" xfId="0" applyNumberFormat="1" applyFont="1" applyFill="1" applyBorder="1"/>
    <xf numFmtId="164" fontId="12" fillId="0" borderId="0" xfId="0" applyNumberFormat="1" applyFont="1" applyFill="1" applyBorder="1" applyAlignment="1">
      <alignment horizontal="right" wrapText="1"/>
    </xf>
    <xf numFmtId="49" fontId="107" fillId="0" borderId="0" xfId="0" applyNumberFormat="1" applyFont="1" applyBorder="1" applyAlignment="1">
      <alignment horizontal="right" vertical="top" wrapText="1"/>
    </xf>
    <xf numFmtId="169" fontId="16" fillId="0" borderId="43" xfId="0" applyNumberFormat="1" applyFont="1" applyBorder="1"/>
    <xf numFmtId="169" fontId="16" fillId="0" borderId="43" xfId="0" applyNumberFormat="1" applyFont="1" applyBorder="1" applyAlignment="1">
      <alignment horizontal="right"/>
    </xf>
    <xf numFmtId="170" fontId="16" fillId="0" borderId="44" xfId="0" applyNumberFormat="1" applyFont="1" applyBorder="1" applyAlignment="1">
      <alignment horizontal="right" vertical="top" wrapText="1"/>
    </xf>
    <xf numFmtId="169" fontId="16" fillId="0" borderId="44" xfId="0" applyNumberFormat="1" applyFont="1" applyBorder="1"/>
    <xf numFmtId="0" fontId="12" fillId="18" borderId="46" xfId="0" applyFont="1" applyFill="1" applyBorder="1" applyAlignment="1">
      <alignment horizontal="center" vertical="center" wrapText="1"/>
    </xf>
    <xf numFmtId="164" fontId="14" fillId="0" borderId="6" xfId="0" applyNumberFormat="1" applyFont="1" applyFill="1" applyBorder="1" applyAlignment="1">
      <alignment wrapText="1"/>
    </xf>
    <xf numFmtId="164" fontId="14" fillId="0" borderId="6" xfId="0" applyNumberFormat="1" applyFont="1" applyFill="1" applyBorder="1" applyAlignment="1">
      <alignment horizontal="right" wrapText="1"/>
    </xf>
    <xf numFmtId="164" fontId="14" fillId="0" borderId="7" xfId="0" applyNumberFormat="1" applyFont="1" applyFill="1" applyBorder="1" applyAlignment="1">
      <alignment wrapText="1"/>
    </xf>
    <xf numFmtId="164" fontId="14" fillId="0" borderId="8" xfId="0" applyNumberFormat="1" applyFont="1" applyFill="1" applyBorder="1" applyAlignment="1">
      <alignment wrapText="1"/>
    </xf>
    <xf numFmtId="165" fontId="13" fillId="0" borderId="44" xfId="0" applyNumberFormat="1" applyFont="1" applyBorder="1" applyAlignment="1">
      <alignment horizontal="right"/>
    </xf>
    <xf numFmtId="164" fontId="14" fillId="0" borderId="8" xfId="0" applyNumberFormat="1" applyFont="1" applyBorder="1" applyAlignment="1"/>
    <xf numFmtId="164" fontId="14" fillId="0" borderId="7" xfId="0" applyNumberFormat="1" applyFont="1" applyFill="1" applyBorder="1" applyAlignment="1">
      <alignment horizontal="right" wrapText="1"/>
    </xf>
    <xf numFmtId="0" fontId="16" fillId="0" borderId="44" xfId="0" applyFont="1" applyBorder="1" applyAlignment="1">
      <alignment horizontal="right" wrapText="1"/>
    </xf>
    <xf numFmtId="2" fontId="0" fillId="0" borderId="0" xfId="0" applyNumberFormat="1"/>
    <xf numFmtId="2" fontId="12" fillId="0" borderId="0" xfId="0" applyNumberFormat="1" applyFont="1" applyFill="1" applyBorder="1" applyAlignment="1">
      <alignment horizontal="right" wrapText="1"/>
    </xf>
    <xf numFmtId="0" fontId="12" fillId="0" borderId="47" xfId="0" applyFont="1" applyBorder="1" applyAlignment="1"/>
    <xf numFmtId="164" fontId="16" fillId="0" borderId="8" xfId="0" applyNumberFormat="1" applyFont="1" applyFill="1" applyBorder="1" applyAlignment="1">
      <alignment horizontal="right" wrapText="1"/>
    </xf>
    <xf numFmtId="0" fontId="16" fillId="0" borderId="8" xfId="6" applyFont="1" applyFill="1" applyBorder="1">
      <alignment horizontal="right"/>
    </xf>
    <xf numFmtId="0" fontId="16" fillId="0" borderId="8" xfId="6" applyFont="1" applyBorder="1" applyAlignment="1">
      <alignment horizontal="right"/>
    </xf>
    <xf numFmtId="0" fontId="16" fillId="0" borderId="0" xfId="0" applyFont="1" applyFill="1"/>
    <xf numFmtId="0" fontId="12" fillId="4" borderId="0" xfId="15" applyFont="1" applyFill="1" applyBorder="1" applyAlignment="1">
      <alignment vertical="center" wrapText="1"/>
    </xf>
    <xf numFmtId="0" fontId="13" fillId="0" borderId="7" xfId="0" applyFont="1" applyFill="1" applyBorder="1" applyAlignment="1">
      <alignment horizontal="right"/>
    </xf>
    <xf numFmtId="1" fontId="13" fillId="0" borderId="7" xfId="0" applyNumberFormat="1" applyFont="1" applyFill="1" applyBorder="1" applyAlignment="1">
      <alignment horizontal="right"/>
    </xf>
    <xf numFmtId="1" fontId="13" fillId="0" borderId="8" xfId="0" applyNumberFormat="1" applyFont="1" applyFill="1" applyBorder="1" applyAlignment="1">
      <alignment horizontal="right"/>
    </xf>
    <xf numFmtId="0" fontId="16" fillId="18" borderId="10" xfId="2" applyFont="1" applyFill="1" applyBorder="1" applyAlignment="1">
      <alignment horizontal="center" vertical="center" wrapText="1"/>
    </xf>
    <xf numFmtId="164" fontId="16" fillId="0" borderId="8" xfId="0" applyNumberFormat="1" applyFont="1" applyFill="1" applyBorder="1" applyAlignment="1"/>
    <xf numFmtId="164" fontId="16" fillId="0" borderId="44" xfId="0" applyNumberFormat="1" applyFont="1" applyFill="1" applyBorder="1" applyAlignment="1"/>
    <xf numFmtId="0" fontId="13" fillId="0" borderId="34" xfId="0" applyFont="1" applyBorder="1" applyAlignment="1"/>
    <xf numFmtId="0" fontId="13" fillId="0" borderId="44" xfId="0" applyFont="1" applyBorder="1" applyAlignment="1"/>
    <xf numFmtId="0" fontId="16" fillId="0" borderId="44" xfId="0" applyFont="1" applyBorder="1" applyAlignment="1"/>
    <xf numFmtId="0" fontId="14" fillId="0" borderId="0" xfId="0" applyFont="1" applyAlignment="1">
      <alignment horizontal="left" vertical="center" indent="1"/>
    </xf>
    <xf numFmtId="0" fontId="14" fillId="0" borderId="0" xfId="0" applyFont="1" applyBorder="1" applyAlignment="1">
      <alignment horizontal="left" vertical="center" indent="1"/>
    </xf>
    <xf numFmtId="0" fontId="0" fillId="0" borderId="8" xfId="0" applyBorder="1"/>
    <xf numFmtId="0" fontId="32" fillId="0" borderId="30" xfId="8" applyFont="1" applyBorder="1" applyAlignment="1">
      <alignment horizontal="right" wrapText="1"/>
    </xf>
    <xf numFmtId="0" fontId="32" fillId="0" borderId="30" xfId="8" applyFont="1" applyBorder="1" applyAlignment="1"/>
    <xf numFmtId="0" fontId="32" fillId="0" borderId="34" xfId="8" applyFont="1" applyBorder="1" applyAlignment="1"/>
    <xf numFmtId="0" fontId="32" fillId="4" borderId="43" xfId="8" applyFont="1" applyFill="1" applyBorder="1" applyAlignment="1">
      <alignment horizontal="right" wrapText="1"/>
    </xf>
    <xf numFmtId="0" fontId="32" fillId="4" borderId="44" xfId="8" applyFont="1" applyFill="1" applyBorder="1" applyAlignment="1">
      <alignment horizontal="right" wrapText="1"/>
    </xf>
    <xf numFmtId="0" fontId="32" fillId="0" borderId="43" xfId="8" applyFont="1" applyBorder="1" applyAlignment="1">
      <alignment horizontal="right" wrapText="1"/>
    </xf>
    <xf numFmtId="0" fontId="32" fillId="0" borderId="44" xfId="8" applyFont="1" applyBorder="1" applyAlignment="1">
      <alignment horizontal="right" wrapText="1"/>
    </xf>
    <xf numFmtId="0" fontId="16" fillId="0" borderId="44" xfId="8" applyFont="1" applyBorder="1" applyAlignment="1">
      <alignment horizontal="right" wrapText="1"/>
    </xf>
    <xf numFmtId="0" fontId="33" fillId="27" borderId="43" xfId="8" applyFont="1" applyFill="1" applyBorder="1" applyAlignment="1">
      <alignment horizontal="right" wrapText="1"/>
    </xf>
    <xf numFmtId="0" fontId="33" fillId="27" borderId="44" xfId="8" applyFont="1" applyFill="1" applyBorder="1" applyAlignment="1">
      <alignment horizontal="right" wrapText="1"/>
    </xf>
    <xf numFmtId="0" fontId="12" fillId="7" borderId="2" xfId="0" applyFont="1" applyFill="1" applyBorder="1" applyAlignment="1">
      <alignment horizontal="center" vertical="center"/>
    </xf>
    <xf numFmtId="164" fontId="16" fillId="0" borderId="12" xfId="0" applyNumberFormat="1" applyFont="1" applyBorder="1"/>
    <xf numFmtId="165" fontId="16" fillId="0" borderId="12" xfId="0" applyNumberFormat="1" applyFont="1" applyBorder="1"/>
    <xf numFmtId="166" fontId="16" fillId="0" borderId="12" xfId="0" applyNumberFormat="1" applyFont="1" applyBorder="1"/>
    <xf numFmtId="164" fontId="16" fillId="0" borderId="13" xfId="0" applyNumberFormat="1" applyFont="1" applyBorder="1"/>
    <xf numFmtId="164" fontId="16" fillId="0" borderId="53" xfId="0" applyNumberFormat="1" applyFont="1" applyBorder="1"/>
    <xf numFmtId="0" fontId="13" fillId="0" borderId="34" xfId="0" applyFont="1" applyFill="1" applyBorder="1" applyAlignment="1">
      <alignment horizontal="right" wrapText="1"/>
    </xf>
    <xf numFmtId="0" fontId="14" fillId="4" borderId="8" xfId="0" applyFont="1" applyFill="1" applyBorder="1"/>
    <xf numFmtId="0" fontId="12" fillId="4" borderId="8" xfId="0" applyFont="1" applyFill="1" applyBorder="1"/>
    <xf numFmtId="0" fontId="109" fillId="0" borderId="38" xfId="0" applyFont="1" applyBorder="1" applyAlignment="1">
      <alignment horizontal="left" vertical="center" indent="2"/>
    </xf>
    <xf numFmtId="0" fontId="109" fillId="0" borderId="38" xfId="0" applyFont="1" applyBorder="1" applyAlignment="1">
      <alignment horizontal="left" vertical="center" indent="1"/>
    </xf>
    <xf numFmtId="0" fontId="109" fillId="0" borderId="38" xfId="0" applyNumberFormat="1" applyFont="1" applyBorder="1" applyAlignment="1">
      <alignment horizontal="left" vertical="center" indent="2"/>
    </xf>
    <xf numFmtId="0" fontId="13" fillId="0" borderId="8" xfId="0" applyFont="1" applyBorder="1" applyAlignment="1">
      <alignment horizontal="right" vertical="center"/>
    </xf>
    <xf numFmtId="0" fontId="16" fillId="0" borderId="8" xfId="0" applyFont="1" applyBorder="1" applyAlignment="1">
      <alignment horizontal="right" vertical="center"/>
    </xf>
    <xf numFmtId="0" fontId="16" fillId="0" borderId="8" xfId="0" applyFont="1" applyBorder="1" applyAlignment="1">
      <alignment vertical="center"/>
    </xf>
    <xf numFmtId="0" fontId="0" fillId="0" borderId="0" xfId="0" applyAlignment="1"/>
    <xf numFmtId="0" fontId="12" fillId="0" borderId="0" xfId="2" applyAlignment="1"/>
    <xf numFmtId="0" fontId="12" fillId="10" borderId="11" xfId="0" applyFont="1" applyFill="1" applyBorder="1" applyAlignment="1">
      <alignment horizontal="center" vertical="center" wrapText="1"/>
    </xf>
    <xf numFmtId="0" fontId="12" fillId="4" borderId="0" xfId="2" applyFill="1" applyBorder="1" applyAlignment="1">
      <alignment wrapText="1"/>
    </xf>
    <xf numFmtId="0" fontId="0" fillId="4" borderId="0" xfId="0" applyFill="1" applyBorder="1" applyAlignment="1">
      <alignment wrapText="1"/>
    </xf>
    <xf numFmtId="0" fontId="12" fillId="10" borderId="46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wrapText="1" indent="1"/>
    </xf>
    <xf numFmtId="0" fontId="14" fillId="0" borderId="30" xfId="0" applyFont="1" applyBorder="1"/>
    <xf numFmtId="0" fontId="14" fillId="0" borderId="34" xfId="0" applyFont="1" applyBorder="1" applyAlignment="1">
      <alignment horizontal="right"/>
    </xf>
    <xf numFmtId="0" fontId="12" fillId="7" borderId="46" xfId="0" applyFont="1" applyFill="1" applyBorder="1" applyAlignment="1">
      <alignment horizontal="center" vertical="center" wrapText="1"/>
    </xf>
    <xf numFmtId="0" fontId="0" fillId="10" borderId="2" xfId="0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wrapText="1" indent="3"/>
    </xf>
    <xf numFmtId="0" fontId="12" fillId="0" borderId="0" xfId="0" applyFont="1" applyFill="1" applyBorder="1" applyAlignment="1">
      <alignment horizontal="left" wrapText="1" indent="4"/>
    </xf>
    <xf numFmtId="0" fontId="12" fillId="4" borderId="32" xfId="2" applyFill="1" applyBorder="1" applyAlignment="1">
      <alignment wrapText="1"/>
    </xf>
    <xf numFmtId="0" fontId="40" fillId="4" borderId="0" xfId="2" applyFont="1" applyFill="1" applyBorder="1" applyAlignment="1">
      <alignment horizontal="left" wrapText="1" indent="8"/>
    </xf>
    <xf numFmtId="0" fontId="40" fillId="4" borderId="0" xfId="2" applyFont="1" applyFill="1" applyBorder="1" applyAlignment="1">
      <alignment horizontal="left" wrapText="1" indent="7"/>
    </xf>
    <xf numFmtId="0" fontId="12" fillId="13" borderId="11" xfId="0" applyFont="1" applyFill="1" applyBorder="1" applyAlignment="1">
      <alignment horizontal="center" vertical="center" wrapText="1"/>
    </xf>
    <xf numFmtId="0" fontId="12" fillId="13" borderId="45" xfId="0" applyFont="1" applyFill="1" applyBorder="1" applyAlignment="1">
      <alignment horizontal="center" vertical="center" wrapText="1"/>
    </xf>
    <xf numFmtId="1" fontId="12" fillId="4" borderId="43" xfId="0" applyNumberFormat="1" applyFont="1" applyFill="1" applyBorder="1" applyAlignment="1">
      <alignment horizontal="right"/>
    </xf>
    <xf numFmtId="0" fontId="12" fillId="0" borderId="43" xfId="0" applyNumberFormat="1" applyFont="1" applyFill="1" applyBorder="1" applyAlignment="1">
      <alignment horizontal="right"/>
    </xf>
    <xf numFmtId="0" fontId="12" fillId="18" borderId="46" xfId="15" applyFont="1" applyFill="1" applyBorder="1" applyAlignment="1">
      <alignment horizontal="center" vertical="center" wrapText="1"/>
    </xf>
    <xf numFmtId="164" fontId="13" fillId="0" borderId="0" xfId="0" applyNumberFormat="1" applyFont="1" applyAlignment="1">
      <alignment horizontal="right" vertical="center" wrapText="1"/>
    </xf>
    <xf numFmtId="164" fontId="16" fillId="0" borderId="0" xfId="0" applyNumberFormat="1" applyFont="1" applyAlignment="1">
      <alignment horizontal="right" vertical="center" wrapText="1"/>
    </xf>
    <xf numFmtId="1" fontId="13" fillId="0" borderId="30" xfId="0" applyNumberFormat="1" applyFont="1" applyFill="1" applyBorder="1" applyAlignment="1">
      <alignment horizontal="right" wrapText="1"/>
    </xf>
    <xf numFmtId="1" fontId="14" fillId="0" borderId="44" xfId="0" applyNumberFormat="1" applyFont="1" applyFill="1" applyBorder="1" applyAlignment="1">
      <alignment horizontal="right" wrapText="1"/>
    </xf>
    <xf numFmtId="1" fontId="12" fillId="0" borderId="44" xfId="0" applyNumberFormat="1" applyFont="1" applyFill="1" applyBorder="1" applyAlignment="1">
      <alignment horizontal="right" wrapText="1"/>
    </xf>
    <xf numFmtId="1" fontId="14" fillId="0" borderId="7" xfId="0" applyNumberFormat="1" applyFont="1" applyFill="1" applyBorder="1" applyAlignment="1">
      <alignment horizontal="right" wrapText="1"/>
    </xf>
    <xf numFmtId="0" fontId="12" fillId="4" borderId="47" xfId="0" applyFont="1" applyFill="1" applyBorder="1" applyAlignment="1">
      <alignment vertical="center" wrapText="1"/>
    </xf>
    <xf numFmtId="0" fontId="12" fillId="0" borderId="7" xfId="0" applyFont="1" applyFill="1" applyBorder="1" applyAlignment="1">
      <alignment horizontal="right" vertical="center" indent="4"/>
    </xf>
    <xf numFmtId="0" fontId="12" fillId="0" borderId="7" xfId="0" applyFont="1" applyFill="1" applyBorder="1" applyAlignment="1">
      <alignment horizontal="right" vertical="center" wrapText="1" indent="4"/>
    </xf>
    <xf numFmtId="0" fontId="12" fillId="0" borderId="8" xfId="0" applyFont="1" applyFill="1" applyBorder="1" applyAlignment="1">
      <alignment horizontal="right" vertical="center" wrapText="1" indent="4"/>
    </xf>
    <xf numFmtId="0" fontId="12" fillId="0" borderId="7" xfId="0" applyFont="1" applyBorder="1" applyAlignment="1">
      <alignment horizontal="right" indent="4"/>
    </xf>
    <xf numFmtId="0" fontId="12" fillId="0" borderId="8" xfId="0" applyFont="1" applyBorder="1" applyAlignment="1">
      <alignment horizontal="right" indent="4"/>
    </xf>
    <xf numFmtId="164" fontId="14" fillId="0" borderId="44" xfId="0" applyNumberFormat="1" applyFont="1" applyFill="1" applyBorder="1" applyAlignment="1">
      <alignment horizontal="center" vertical="center" wrapText="1"/>
    </xf>
    <xf numFmtId="1" fontId="16" fillId="0" borderId="7" xfId="0" applyNumberFormat="1" applyFont="1" applyFill="1" applyBorder="1"/>
    <xf numFmtId="164" fontId="16" fillId="0" borderId="44" xfId="0" applyNumberFormat="1" applyFont="1" applyFill="1" applyBorder="1"/>
    <xf numFmtId="1" fontId="13" fillId="0" borderId="7" xfId="0" applyNumberFormat="1" applyFont="1" applyFill="1" applyBorder="1"/>
    <xf numFmtId="164" fontId="13" fillId="0" borderId="7" xfId="0" applyNumberFormat="1" applyFont="1" applyFill="1" applyBorder="1"/>
    <xf numFmtId="164" fontId="13" fillId="0" borderId="44" xfId="0" applyNumberFormat="1" applyFont="1" applyFill="1" applyBorder="1"/>
    <xf numFmtId="164" fontId="12" fillId="4" borderId="8" xfId="0" applyNumberFormat="1" applyFont="1" applyFill="1" applyBorder="1" applyAlignment="1">
      <alignment horizontal="right"/>
    </xf>
    <xf numFmtId="1" fontId="12" fillId="4" borderId="7" xfId="0" applyNumberFormat="1" applyFont="1" applyFill="1" applyBorder="1" applyAlignment="1">
      <alignment horizontal="right"/>
    </xf>
    <xf numFmtId="1" fontId="12" fillId="4" borderId="8" xfId="0" applyNumberFormat="1" applyFont="1" applyFill="1" applyBorder="1" applyAlignment="1">
      <alignment horizontal="right"/>
    </xf>
    <xf numFmtId="164" fontId="14" fillId="0" borderId="7" xfId="15" applyNumberFormat="1" applyFont="1" applyFill="1" applyBorder="1" applyAlignment="1">
      <alignment horizontal="right" wrapText="1"/>
    </xf>
    <xf numFmtId="164" fontId="14" fillId="0" borderId="8" xfId="15" applyNumberFormat="1" applyFont="1" applyFill="1" applyBorder="1" applyAlignment="1">
      <alignment horizontal="right" wrapText="1"/>
    </xf>
    <xf numFmtId="164" fontId="14" fillId="0" borderId="44" xfId="0" applyNumberFormat="1" applyFont="1" applyFill="1" applyBorder="1" applyAlignment="1">
      <alignment horizontal="right" wrapText="1"/>
    </xf>
    <xf numFmtId="0" fontId="12" fillId="10" borderId="45" xfId="0" applyFont="1" applyFill="1" applyBorder="1" applyAlignment="1">
      <alignment horizontal="center" vertical="center" wrapText="1"/>
    </xf>
    <xf numFmtId="0" fontId="12" fillId="24" borderId="11" xfId="0" applyFont="1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 vertical="center"/>
    </xf>
    <xf numFmtId="0" fontId="12" fillId="10" borderId="45" xfId="0" applyFont="1" applyFill="1" applyBorder="1" applyAlignment="1">
      <alignment horizontal="center" wrapText="1"/>
    </xf>
    <xf numFmtId="0" fontId="12" fillId="24" borderId="46" xfId="0" applyFont="1" applyFill="1" applyBorder="1" applyAlignment="1">
      <alignment horizontal="center" vertical="center" wrapText="1"/>
    </xf>
    <xf numFmtId="2" fontId="14" fillId="0" borderId="7" xfId="0" applyNumberFormat="1" applyFont="1" applyFill="1" applyBorder="1" applyAlignment="1">
      <alignment horizontal="right"/>
    </xf>
    <xf numFmtId="2" fontId="37" fillId="25" borderId="7" xfId="7" applyNumberFormat="1" applyFont="1" applyFill="1" applyBorder="1" applyAlignment="1">
      <alignment horizontal="right" wrapText="1"/>
    </xf>
    <xf numFmtId="2" fontId="14" fillId="4" borderId="7" xfId="0" applyNumberFormat="1" applyFont="1" applyFill="1" applyBorder="1" applyAlignment="1">
      <alignment horizontal="right"/>
    </xf>
    <xf numFmtId="2" fontId="32" fillId="0" borderId="44" xfId="0" applyNumberFormat="1" applyFont="1" applyBorder="1" applyAlignment="1">
      <alignment horizontal="right" wrapText="1"/>
    </xf>
    <xf numFmtId="2" fontId="33" fillId="25" borderId="44" xfId="0" applyNumberFormat="1" applyFont="1" applyFill="1" applyBorder="1" applyAlignment="1">
      <alignment horizontal="right" wrapText="1"/>
    </xf>
    <xf numFmtId="165" fontId="16" fillId="0" borderId="8" xfId="0" applyNumberFormat="1" applyFont="1" applyBorder="1" applyAlignment="1">
      <alignment horizontal="right" wrapText="1"/>
    </xf>
    <xf numFmtId="165" fontId="12" fillId="4" borderId="0" xfId="5" applyNumberFormat="1" applyFont="1" applyFill="1" applyAlignment="1">
      <alignment horizontal="right" wrapText="1"/>
    </xf>
    <xf numFmtId="165" fontId="16" fillId="4" borderId="8" xfId="0" applyNumberFormat="1" applyFont="1" applyFill="1" applyBorder="1" applyAlignment="1">
      <alignment horizontal="right" wrapText="1"/>
    </xf>
    <xf numFmtId="165" fontId="13" fillId="27" borderId="8" xfId="0" applyNumberFormat="1" applyFont="1" applyFill="1" applyBorder="1" applyAlignment="1">
      <alignment horizontal="right" wrapText="1"/>
    </xf>
    <xf numFmtId="0" fontId="45" fillId="30" borderId="0" xfId="0" applyFont="1" applyFill="1" applyBorder="1" applyAlignment="1">
      <alignment horizontal="right" vertical="center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/>
    <xf numFmtId="0" fontId="12" fillId="4" borderId="8" xfId="0" applyFont="1" applyFill="1" applyBorder="1" applyAlignment="1"/>
    <xf numFmtId="164" fontId="12" fillId="4" borderId="7" xfId="0" applyNumberFormat="1" applyFont="1" applyFill="1" applyBorder="1" applyAlignment="1"/>
    <xf numFmtId="164" fontId="12" fillId="4" borderId="8" xfId="0" applyNumberFormat="1" applyFont="1" applyFill="1" applyBorder="1" applyAlignment="1"/>
    <xf numFmtId="0" fontId="12" fillId="4" borderId="44" xfId="0" applyFont="1" applyFill="1" applyBorder="1" applyAlignment="1"/>
    <xf numFmtId="164" fontId="12" fillId="4" borderId="7" xfId="11" applyNumberFormat="1" applyFont="1" applyFill="1" applyBorder="1" applyAlignment="1">
      <alignment horizontal="right"/>
    </xf>
    <xf numFmtId="164" fontId="12" fillId="0" borderId="7" xfId="11" applyNumberFormat="1" applyFont="1" applyBorder="1" applyAlignment="1">
      <alignment horizontal="right"/>
    </xf>
    <xf numFmtId="164" fontId="14" fillId="27" borderId="7" xfId="11" applyNumberFormat="1" applyFont="1" applyFill="1" applyBorder="1" applyAlignment="1">
      <alignment horizontal="right"/>
    </xf>
    <xf numFmtId="166" fontId="16" fillId="0" borderId="7" xfId="0" applyNumberFormat="1" applyFont="1" applyBorder="1" applyAlignment="1">
      <alignment horizontal="right" wrapText="1"/>
    </xf>
    <xf numFmtId="166" fontId="12" fillId="4" borderId="7" xfId="5" applyNumberFormat="1" applyFont="1" applyFill="1" applyBorder="1" applyAlignment="1">
      <alignment horizontal="right" wrapText="1"/>
    </xf>
    <xf numFmtId="166" fontId="16" fillId="4" borderId="7" xfId="0" applyNumberFormat="1" applyFont="1" applyFill="1" applyBorder="1" applyAlignment="1">
      <alignment horizontal="right" wrapText="1"/>
    </xf>
    <xf numFmtId="166" fontId="13" fillId="27" borderId="7" xfId="0" applyNumberFormat="1" applyFont="1" applyFill="1" applyBorder="1" applyAlignment="1">
      <alignment horizontal="right" wrapText="1"/>
    </xf>
    <xf numFmtId="164" fontId="12" fillId="0" borderId="34" xfId="11" applyNumberFormat="1" applyFont="1" applyBorder="1"/>
    <xf numFmtId="164" fontId="12" fillId="4" borderId="44" xfId="11" applyNumberFormat="1" applyFont="1" applyFill="1" applyBorder="1"/>
    <xf numFmtId="164" fontId="12" fillId="0" borderId="44" xfId="11" applyNumberFormat="1" applyFont="1" applyBorder="1"/>
    <xf numFmtId="164" fontId="14" fillId="27" borderId="44" xfId="11" applyNumberFormat="1" applyFont="1" applyFill="1" applyBorder="1"/>
    <xf numFmtId="0" fontId="16" fillId="0" borderId="7" xfId="0" applyFont="1" applyBorder="1" applyAlignment="1">
      <alignment horizontal="right" wrapText="1"/>
    </xf>
    <xf numFmtId="0" fontId="12" fillId="4" borderId="7" xfId="5" applyFont="1" applyFill="1" applyBorder="1" applyAlignment="1">
      <alignment horizontal="right" wrapText="1"/>
    </xf>
    <xf numFmtId="0" fontId="16" fillId="4" borderId="7" xfId="0" applyFont="1" applyFill="1" applyBorder="1" applyAlignment="1">
      <alignment horizontal="right" wrapText="1"/>
    </xf>
    <xf numFmtId="0" fontId="13" fillId="27" borderId="7" xfId="0" applyFont="1" applyFill="1" applyBorder="1" applyAlignment="1">
      <alignment horizontal="right" wrapText="1"/>
    </xf>
    <xf numFmtId="164" fontId="16" fillId="0" borderId="7" xfId="0" applyNumberFormat="1" applyFont="1" applyBorder="1" applyAlignment="1">
      <alignment horizontal="right" wrapText="1"/>
    </xf>
    <xf numFmtId="164" fontId="12" fillId="4" borderId="7" xfId="5" applyNumberFormat="1" applyFont="1" applyFill="1" applyBorder="1" applyAlignment="1">
      <alignment horizontal="right" wrapText="1"/>
    </xf>
    <xf numFmtId="164" fontId="16" fillId="4" borderId="7" xfId="0" applyNumberFormat="1" applyFont="1" applyFill="1" applyBorder="1" applyAlignment="1">
      <alignment horizontal="right" wrapText="1"/>
    </xf>
    <xf numFmtId="164" fontId="13" fillId="27" borderId="7" xfId="0" applyNumberFormat="1" applyFont="1" applyFill="1" applyBorder="1" applyAlignment="1">
      <alignment horizontal="right" wrapText="1"/>
    </xf>
    <xf numFmtId="164" fontId="12" fillId="4" borderId="0" xfId="11" applyNumberFormat="1" applyFont="1" applyFill="1" applyBorder="1" applyAlignment="1">
      <alignment horizontal="right"/>
    </xf>
    <xf numFmtId="164" fontId="12" fillId="0" borderId="0" xfId="11" applyNumberFormat="1" applyFont="1" applyBorder="1" applyAlignment="1">
      <alignment horizontal="right"/>
    </xf>
    <xf numFmtId="164" fontId="12" fillId="0" borderId="44" xfId="11" applyNumberFormat="1" applyFont="1" applyBorder="1" applyAlignment="1">
      <alignment horizontal="right"/>
    </xf>
    <xf numFmtId="164" fontId="16" fillId="0" borderId="44" xfId="0" applyNumberFormat="1" applyFont="1" applyBorder="1" applyAlignment="1">
      <alignment horizontal="right" wrapText="1"/>
    </xf>
    <xf numFmtId="164" fontId="12" fillId="4" borderId="44" xfId="5" applyNumberFormat="1" applyFont="1" applyFill="1" applyBorder="1" applyAlignment="1">
      <alignment horizontal="right" wrapText="1"/>
    </xf>
    <xf numFmtId="164" fontId="16" fillId="4" borderId="44" xfId="0" applyNumberFormat="1" applyFont="1" applyFill="1" applyBorder="1" applyAlignment="1">
      <alignment horizontal="right" wrapText="1"/>
    </xf>
    <xf numFmtId="164" fontId="13" fillId="27" borderId="44" xfId="0" applyNumberFormat="1" applyFont="1" applyFill="1" applyBorder="1" applyAlignment="1">
      <alignment horizontal="right" wrapText="1"/>
    </xf>
    <xf numFmtId="1" fontId="12" fillId="0" borderId="30" xfId="0" applyNumberFormat="1" applyFont="1" applyFill="1" applyBorder="1" applyAlignment="1">
      <alignment horizontal="right" wrapText="1"/>
    </xf>
    <xf numFmtId="1" fontId="12" fillId="0" borderId="34" xfId="0" applyNumberFormat="1" applyFont="1" applyFill="1" applyBorder="1" applyAlignment="1">
      <alignment horizontal="right" wrapText="1"/>
    </xf>
    <xf numFmtId="164" fontId="12" fillId="0" borderId="30" xfId="0" applyNumberFormat="1" applyFont="1" applyFill="1" applyBorder="1" applyAlignment="1">
      <alignment horizontal="right" wrapText="1"/>
    </xf>
    <xf numFmtId="164" fontId="12" fillId="0" borderId="34" xfId="0" applyNumberFormat="1" applyFont="1" applyFill="1" applyBorder="1" applyAlignment="1">
      <alignment horizontal="right" wrapText="1"/>
    </xf>
    <xf numFmtId="1" fontId="12" fillId="0" borderId="44" xfId="0" applyNumberFormat="1" applyFont="1" applyBorder="1" applyAlignment="1">
      <alignment horizontal="right" vertical="center" wrapText="1"/>
    </xf>
    <xf numFmtId="1" fontId="14" fillId="0" borderId="44" xfId="0" applyNumberFormat="1" applyFont="1" applyBorder="1" applyAlignment="1">
      <alignment horizontal="right" vertical="center" wrapText="1"/>
    </xf>
    <xf numFmtId="0" fontId="12" fillId="0" borderId="56" xfId="0" applyFont="1" applyBorder="1" applyAlignment="1">
      <alignment horizontal="right"/>
    </xf>
    <xf numFmtId="164" fontId="12" fillId="0" borderId="56" xfId="0" applyNumberFormat="1" applyFont="1" applyBorder="1" applyAlignment="1">
      <alignment horizontal="right"/>
    </xf>
    <xf numFmtId="0" fontId="12" fillId="0" borderId="56" xfId="0" applyFont="1" applyBorder="1" applyAlignment="1">
      <alignment horizontal="right" wrapText="1"/>
    </xf>
    <xf numFmtId="164" fontId="12" fillId="0" borderId="57" xfId="0" applyNumberFormat="1" applyFont="1" applyBorder="1" applyAlignment="1">
      <alignment horizontal="right"/>
    </xf>
    <xf numFmtId="1" fontId="16" fillId="0" borderId="0" xfId="0" applyNumberFormat="1" applyFont="1" applyFill="1" applyBorder="1" applyAlignment="1">
      <alignment horizontal="right" vertical="center" wrapText="1"/>
    </xf>
    <xf numFmtId="164" fontId="14" fillId="0" borderId="57" xfId="0" applyNumberFormat="1" applyFont="1" applyBorder="1" applyAlignment="1">
      <alignment horizontal="right"/>
    </xf>
    <xf numFmtId="2" fontId="14" fillId="0" borderId="0" xfId="0" applyNumberFormat="1" applyFont="1" applyBorder="1" applyAlignment="1">
      <alignment horizontal="right"/>
    </xf>
    <xf numFmtId="2" fontId="14" fillId="0" borderId="57" xfId="0" applyNumberFormat="1" applyFont="1" applyBorder="1" applyAlignment="1">
      <alignment horizontal="right"/>
    </xf>
    <xf numFmtId="2" fontId="14" fillId="0" borderId="56" xfId="0" applyNumberFormat="1" applyFont="1" applyBorder="1" applyAlignment="1">
      <alignment horizontal="right"/>
    </xf>
    <xf numFmtId="165" fontId="16" fillId="0" borderId="0" xfId="0" applyNumberFormat="1" applyFont="1" applyFill="1" applyBorder="1"/>
    <xf numFmtId="0" fontId="47" fillId="0" borderId="43" xfId="0" applyFont="1" applyBorder="1"/>
    <xf numFmtId="0" fontId="47" fillId="0" borderId="44" xfId="0" applyFont="1" applyBorder="1"/>
    <xf numFmtId="0" fontId="13" fillId="0" borderId="43" xfId="0" applyFont="1" applyBorder="1" applyAlignment="1">
      <alignment horizontal="right"/>
    </xf>
    <xf numFmtId="166" fontId="47" fillId="0" borderId="0" xfId="0" applyNumberFormat="1" applyFont="1"/>
    <xf numFmtId="173" fontId="0" fillId="0" borderId="0" xfId="0" applyNumberFormat="1"/>
    <xf numFmtId="0" fontId="12" fillId="18" borderId="46" xfId="15" applyFont="1" applyFill="1" applyBorder="1" applyAlignment="1">
      <alignment horizontal="center" vertical="center" wrapText="1"/>
    </xf>
    <xf numFmtId="0" fontId="27" fillId="0" borderId="0" xfId="9" applyFont="1" applyAlignment="1"/>
    <xf numFmtId="164" fontId="12" fillId="0" borderId="44" xfId="0" applyNumberFormat="1" applyFont="1" applyBorder="1" applyAlignment="1" applyProtection="1">
      <alignment horizontal="right"/>
    </xf>
    <xf numFmtId="0" fontId="14" fillId="0" borderId="7" xfId="0" applyFont="1" applyFill="1" applyBorder="1" applyAlignment="1">
      <alignment horizontal="right" wrapText="1"/>
    </xf>
    <xf numFmtId="1" fontId="14" fillId="0" borderId="7" xfId="0" applyNumberFormat="1" applyFont="1" applyFill="1" applyBorder="1" applyAlignment="1">
      <alignment horizontal="right"/>
    </xf>
    <xf numFmtId="164" fontId="12" fillId="0" borderId="56" xfId="0" applyNumberFormat="1" applyFont="1" applyFill="1" applyBorder="1"/>
    <xf numFmtId="0" fontId="12" fillId="0" borderId="30" xfId="0" applyFont="1" applyFill="1" applyBorder="1" applyAlignment="1">
      <alignment horizontal="center" vertical="center" wrapText="1"/>
    </xf>
    <xf numFmtId="0" fontId="12" fillId="0" borderId="43" xfId="0" applyFont="1" applyFill="1" applyBorder="1" applyAlignment="1">
      <alignment horizontal="center" vertical="center" wrapText="1"/>
    </xf>
    <xf numFmtId="0" fontId="0" fillId="0" borderId="0" xfId="0" applyAlignment="1"/>
    <xf numFmtId="0" fontId="58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12" fillId="26" borderId="0" xfId="2" applyFont="1" applyFill="1" applyBorder="1" applyAlignment="1">
      <alignment horizontal="left" vertical="top" wrapText="1"/>
    </xf>
    <xf numFmtId="0" fontId="27" fillId="0" borderId="0" xfId="0" applyFont="1" applyAlignment="1">
      <alignment horizontal="left"/>
    </xf>
    <xf numFmtId="0" fontId="14" fillId="27" borderId="5" xfId="4" applyFill="1" applyAlignment="1">
      <alignment horizontal="center" vertical="center"/>
    </xf>
    <xf numFmtId="0" fontId="14" fillId="27" borderId="0" xfId="4" applyFill="1" applyBorder="1" applyAlignment="1">
      <alignment horizontal="center" vertical="center"/>
    </xf>
    <xf numFmtId="0" fontId="12" fillId="26" borderId="0" xfId="2" applyFill="1" applyBorder="1" applyAlignment="1">
      <alignment vertical="top" wrapText="1"/>
    </xf>
    <xf numFmtId="0" fontId="0" fillId="26" borderId="0" xfId="0" applyFill="1" applyBorder="1" applyAlignment="1">
      <alignment vertical="top" wrapText="1"/>
    </xf>
    <xf numFmtId="0" fontId="0" fillId="26" borderId="0" xfId="0" applyFill="1" applyAlignment="1"/>
    <xf numFmtId="0" fontId="12" fillId="0" borderId="0" xfId="2"/>
    <xf numFmtId="0" fontId="12" fillId="26" borderId="9" xfId="3" applyFill="1" applyBorder="1">
      <alignment horizontal="center" vertical="center" wrapText="1"/>
    </xf>
    <xf numFmtId="0" fontId="12" fillId="26" borderId="6" xfId="3" applyFill="1" applyBorder="1">
      <alignment horizontal="center" vertical="center" wrapText="1"/>
    </xf>
    <xf numFmtId="0" fontId="12" fillId="26" borderId="14" xfId="3" applyFill="1" applyBorder="1">
      <alignment horizontal="center" vertical="center" wrapText="1"/>
    </xf>
    <xf numFmtId="0" fontId="12" fillId="26" borderId="10" xfId="3" applyFill="1" applyBorder="1">
      <alignment horizontal="center" vertical="center" wrapText="1"/>
    </xf>
    <xf numFmtId="0" fontId="12" fillId="26" borderId="12" xfId="3" applyFill="1" applyBorder="1">
      <alignment horizontal="center" vertical="center" wrapText="1"/>
    </xf>
    <xf numFmtId="0" fontId="12" fillId="26" borderId="11" xfId="3" applyFill="1" applyBorder="1">
      <alignment horizontal="center" vertical="center" wrapText="1"/>
    </xf>
    <xf numFmtId="0" fontId="12" fillId="26" borderId="13" xfId="3" applyFill="1" applyBorder="1">
      <alignment horizontal="center" vertical="center" wrapText="1"/>
    </xf>
    <xf numFmtId="0" fontId="12" fillId="26" borderId="4" xfId="3" applyFill="1" applyBorder="1" applyAlignment="1">
      <alignment horizontal="center" vertical="center" wrapText="1"/>
    </xf>
    <xf numFmtId="0" fontId="12" fillId="26" borderId="15" xfId="3" applyFill="1" applyBorder="1" applyAlignment="1">
      <alignment horizontal="center" vertical="center" wrapText="1"/>
    </xf>
    <xf numFmtId="0" fontId="12" fillId="26" borderId="0" xfId="2" applyFill="1" applyBorder="1" applyAlignment="1">
      <alignment horizontal="left" vertical="top" wrapText="1"/>
    </xf>
    <xf numFmtId="0" fontId="0" fillId="26" borderId="15" xfId="0" applyFill="1" applyBorder="1" applyAlignment="1">
      <alignment horizontal="center" vertical="center" wrapText="1"/>
    </xf>
    <xf numFmtId="0" fontId="27" fillId="0" borderId="0" xfId="9" applyAlignment="1">
      <alignment wrapText="1"/>
    </xf>
    <xf numFmtId="0" fontId="0" fillId="0" borderId="0" xfId="0" applyAlignment="1"/>
    <xf numFmtId="0" fontId="12" fillId="26" borderId="13" xfId="3" applyFill="1" applyBorder="1" applyAlignment="1">
      <alignment horizontal="center" vertical="center" wrapText="1"/>
    </xf>
    <xf numFmtId="0" fontId="12" fillId="26" borderId="9" xfId="3" applyFill="1" applyBorder="1" applyAlignment="1">
      <alignment horizontal="center" vertical="center" wrapText="1"/>
    </xf>
    <xf numFmtId="0" fontId="12" fillId="26" borderId="23" xfId="3" applyFill="1" applyBorder="1" applyAlignment="1">
      <alignment horizontal="center" vertical="center" wrapText="1"/>
    </xf>
    <xf numFmtId="0" fontId="12" fillId="26" borderId="24" xfId="3" applyFill="1" applyBorder="1" applyAlignment="1">
      <alignment horizontal="center" vertical="center" wrapText="1"/>
    </xf>
    <xf numFmtId="0" fontId="12" fillId="26" borderId="11" xfId="3" applyFill="1" applyBorder="1" applyAlignment="1">
      <alignment horizontal="center" vertical="center" wrapText="1"/>
    </xf>
    <xf numFmtId="0" fontId="12" fillId="26" borderId="1" xfId="3" applyFill="1" applyBorder="1" applyAlignment="1">
      <alignment horizontal="center" vertical="center" wrapText="1"/>
    </xf>
    <xf numFmtId="0" fontId="12" fillId="26" borderId="25" xfId="3" applyFill="1" applyBorder="1" applyAlignment="1">
      <alignment horizontal="center" vertical="center" wrapText="1"/>
    </xf>
    <xf numFmtId="0" fontId="12" fillId="26" borderId="12" xfId="3" applyFill="1" applyBorder="1" applyAlignment="1">
      <alignment horizontal="center" vertical="center" wrapText="1"/>
    </xf>
    <xf numFmtId="0" fontId="12" fillId="26" borderId="26" xfId="3" applyFill="1" applyBorder="1" applyAlignment="1">
      <alignment horizontal="center" vertical="center" wrapText="1"/>
    </xf>
    <xf numFmtId="0" fontId="61" fillId="0" borderId="0" xfId="9" applyFont="1" applyAlignment="1">
      <alignment wrapText="1"/>
    </xf>
    <xf numFmtId="0" fontId="9" fillId="0" borderId="0" xfId="0" applyFont="1" applyAlignment="1"/>
    <xf numFmtId="0" fontId="12" fillId="0" borderId="0" xfId="2" applyAlignment="1">
      <alignment wrapText="1"/>
    </xf>
    <xf numFmtId="0" fontId="12" fillId="26" borderId="11" xfId="3" applyFont="1" applyFill="1" applyBorder="1" applyAlignment="1">
      <alignment horizontal="center" vertical="center" wrapText="1"/>
    </xf>
    <xf numFmtId="0" fontId="12" fillId="26" borderId="1" xfId="0" applyFont="1" applyFill="1" applyBorder="1" applyAlignment="1">
      <alignment horizontal="center" vertical="center" wrapText="1"/>
    </xf>
    <xf numFmtId="0" fontId="12" fillId="26" borderId="4" xfId="0" applyFont="1" applyFill="1" applyBorder="1" applyAlignment="1">
      <alignment horizontal="center"/>
    </xf>
    <xf numFmtId="0" fontId="12" fillId="26" borderId="15" xfId="0" applyFont="1" applyFill="1" applyBorder="1" applyAlignment="1">
      <alignment horizontal="center"/>
    </xf>
    <xf numFmtId="0" fontId="0" fillId="26" borderId="25" xfId="0" applyFill="1" applyBorder="1" applyAlignment="1">
      <alignment horizontal="center" vertical="center" wrapText="1"/>
    </xf>
    <xf numFmtId="0" fontId="0" fillId="26" borderId="1" xfId="0" applyFill="1" applyBorder="1" applyAlignment="1">
      <alignment horizontal="center" vertical="center" wrapText="1"/>
    </xf>
    <xf numFmtId="0" fontId="12" fillId="26" borderId="27" xfId="3" applyFill="1" applyBorder="1" applyAlignment="1">
      <alignment horizontal="center" vertical="center" wrapText="1"/>
    </xf>
    <xf numFmtId="0" fontId="12" fillId="26" borderId="28" xfId="3" applyFill="1" applyBorder="1" applyAlignment="1">
      <alignment horizontal="center" vertical="center" wrapText="1"/>
    </xf>
    <xf numFmtId="0" fontId="12" fillId="26" borderId="4" xfId="3" applyFill="1" applyBorder="1">
      <alignment horizontal="center" vertical="center" wrapText="1"/>
    </xf>
    <xf numFmtId="0" fontId="12" fillId="26" borderId="15" xfId="3" applyFill="1" applyBorder="1">
      <alignment horizontal="center" vertical="center" wrapText="1"/>
    </xf>
    <xf numFmtId="0" fontId="12" fillId="26" borderId="1" xfId="3" applyFont="1" applyFill="1" applyBorder="1" applyAlignment="1">
      <alignment horizontal="center" vertical="center" wrapText="1"/>
    </xf>
    <xf numFmtId="0" fontId="12" fillId="26" borderId="10" xfId="3" applyFont="1" applyFill="1" applyBorder="1" applyAlignment="1">
      <alignment horizontal="center" vertical="center" wrapText="1"/>
    </xf>
    <xf numFmtId="0" fontId="12" fillId="26" borderId="10" xfId="0" applyFont="1" applyFill="1" applyBorder="1" applyAlignment="1">
      <alignment horizontal="center" vertical="center" wrapText="1"/>
    </xf>
    <xf numFmtId="0" fontId="12" fillId="26" borderId="11" xfId="0" applyFont="1" applyFill="1" applyBorder="1" applyAlignment="1">
      <alignment horizontal="center" vertical="center" wrapText="1"/>
    </xf>
    <xf numFmtId="0" fontId="12" fillId="26" borderId="12" xfId="3" applyFont="1" applyFill="1" applyBorder="1" applyAlignment="1">
      <alignment horizontal="center" vertical="center" wrapText="1"/>
    </xf>
    <xf numFmtId="0" fontId="12" fillId="26" borderId="27" xfId="3" applyFont="1" applyFill="1" applyBorder="1" applyAlignment="1">
      <alignment horizontal="center" vertical="center" wrapText="1"/>
    </xf>
    <xf numFmtId="0" fontId="12" fillId="26" borderId="25" xfId="3" applyFont="1" applyFill="1" applyBorder="1" applyAlignment="1">
      <alignment horizontal="center" vertical="center" wrapText="1"/>
    </xf>
    <xf numFmtId="0" fontId="12" fillId="26" borderId="51" xfId="3" applyFont="1" applyFill="1" applyBorder="1" applyAlignment="1">
      <alignment horizontal="center" vertical="center" wrapText="1"/>
    </xf>
    <xf numFmtId="0" fontId="12" fillId="26" borderId="52" xfId="3" applyFont="1" applyFill="1" applyBorder="1" applyAlignment="1">
      <alignment horizontal="center" vertical="center" wrapText="1"/>
    </xf>
    <xf numFmtId="0" fontId="12" fillId="0" borderId="32" xfId="2" applyBorder="1" applyAlignment="1">
      <alignment horizontal="left" wrapText="1" indent="8"/>
    </xf>
    <xf numFmtId="0" fontId="12" fillId="26" borderId="48" xfId="3" applyFont="1" applyFill="1" applyBorder="1" applyAlignment="1">
      <alignment horizontal="center" vertical="center" wrapText="1"/>
    </xf>
    <xf numFmtId="0" fontId="12" fillId="26" borderId="7" xfId="3" applyFill="1" applyBorder="1" applyAlignment="1">
      <alignment horizontal="center" vertical="center" wrapText="1"/>
    </xf>
    <xf numFmtId="0" fontId="12" fillId="26" borderId="29" xfId="3" applyFill="1" applyBorder="1" applyAlignment="1">
      <alignment horizontal="center" vertical="center" wrapText="1"/>
    </xf>
    <xf numFmtId="0" fontId="12" fillId="26" borderId="10" xfId="3" applyFill="1" applyBorder="1" applyAlignment="1">
      <alignment horizontal="center" vertical="center" wrapText="1"/>
    </xf>
    <xf numFmtId="0" fontId="12" fillId="26" borderId="8" xfId="3" applyFill="1" applyBorder="1">
      <alignment horizontal="center" vertical="center" wrapText="1"/>
    </xf>
    <xf numFmtId="0" fontId="12" fillId="26" borderId="23" xfId="3" applyFill="1" applyBorder="1">
      <alignment horizontal="center" vertical="center" wrapText="1"/>
    </xf>
    <xf numFmtId="0" fontId="12" fillId="26" borderId="26" xfId="3" applyFill="1" applyBorder="1">
      <alignment horizontal="center" vertical="center" wrapText="1"/>
    </xf>
    <xf numFmtId="0" fontId="12" fillId="26" borderId="8" xfId="3" applyFill="1" applyBorder="1" applyAlignment="1">
      <alignment horizontal="center" vertical="center" wrapText="1"/>
    </xf>
    <xf numFmtId="0" fontId="12" fillId="26" borderId="1" xfId="3" applyFill="1" applyBorder="1">
      <alignment horizontal="center" vertical="center" wrapText="1"/>
    </xf>
    <xf numFmtId="0" fontId="16" fillId="26" borderId="45" xfId="3" applyFont="1" applyFill="1" applyBorder="1" applyAlignment="1">
      <alignment horizontal="center" vertical="center" wrapText="1"/>
    </xf>
    <xf numFmtId="0" fontId="16" fillId="26" borderId="43" xfId="3" applyFont="1" applyFill="1" applyBorder="1" applyAlignment="1">
      <alignment horizontal="center" vertical="center" wrapText="1"/>
    </xf>
    <xf numFmtId="0" fontId="16" fillId="26" borderId="26" xfId="3" applyFont="1" applyFill="1" applyBorder="1" applyAlignment="1">
      <alignment horizontal="center" vertical="center" wrapText="1"/>
    </xf>
    <xf numFmtId="0" fontId="12" fillId="26" borderId="25" xfId="3" applyFill="1" applyBorder="1">
      <alignment horizontal="center" vertical="center" wrapText="1"/>
    </xf>
    <xf numFmtId="0" fontId="12" fillId="26" borderId="11" xfId="3" applyFill="1" applyBorder="1" applyAlignment="1">
      <alignment horizontal="center" vertical="center" wrapText="1" readingOrder="1"/>
    </xf>
    <xf numFmtId="0" fontId="12" fillId="26" borderId="1" xfId="3" applyFill="1" applyBorder="1" applyAlignment="1">
      <alignment horizontal="center" vertical="center" wrapText="1" readingOrder="1"/>
    </xf>
    <xf numFmtId="0" fontId="12" fillId="26" borderId="25" xfId="3" applyFill="1" applyBorder="1" applyAlignment="1">
      <alignment horizontal="center" vertical="center" wrapText="1" readingOrder="1"/>
    </xf>
    <xf numFmtId="0" fontId="12" fillId="26" borderId="12" xfId="3" applyFill="1" applyBorder="1" applyAlignment="1">
      <alignment horizontal="center" vertical="center" wrapText="1" readingOrder="1"/>
    </xf>
    <xf numFmtId="0" fontId="12" fillId="26" borderId="26" xfId="3" applyFill="1" applyBorder="1" applyAlignment="1">
      <alignment horizontal="center" vertical="center" wrapText="1" readingOrder="1"/>
    </xf>
    <xf numFmtId="0" fontId="12" fillId="26" borderId="13" xfId="3" applyFill="1" applyBorder="1" applyAlignment="1">
      <alignment horizontal="center" vertical="center" wrapText="1" readingOrder="1"/>
    </xf>
    <xf numFmtId="0" fontId="12" fillId="26" borderId="23" xfId="3" applyFill="1" applyBorder="1" applyAlignment="1">
      <alignment horizontal="center" vertical="center" wrapText="1" readingOrder="1"/>
    </xf>
    <xf numFmtId="0" fontId="12" fillId="26" borderId="27" xfId="3" applyFill="1" applyBorder="1" applyAlignment="1">
      <alignment horizontal="center" vertical="center" wrapText="1" readingOrder="1"/>
    </xf>
    <xf numFmtId="0" fontId="12" fillId="26" borderId="28" xfId="3" applyFill="1" applyBorder="1" applyAlignment="1">
      <alignment horizontal="center" vertical="center" wrapText="1" readingOrder="1"/>
    </xf>
    <xf numFmtId="0" fontId="12" fillId="26" borderId="31" xfId="3" applyFill="1" applyBorder="1" applyAlignment="1">
      <alignment horizontal="center" vertical="center" wrapText="1" readingOrder="1"/>
    </xf>
    <xf numFmtId="0" fontId="16" fillId="26" borderId="53" xfId="3" applyFont="1" applyFill="1" applyBorder="1" applyAlignment="1">
      <alignment horizontal="center" vertical="center" wrapText="1"/>
    </xf>
    <xf numFmtId="0" fontId="16" fillId="26" borderId="44" xfId="3" applyFont="1" applyFill="1" applyBorder="1" applyAlignment="1">
      <alignment horizontal="center" vertical="center" wrapText="1"/>
    </xf>
    <xf numFmtId="0" fontId="16" fillId="26" borderId="28" xfId="3" applyFont="1" applyFill="1" applyBorder="1" applyAlignment="1">
      <alignment horizontal="center" vertical="center" wrapText="1"/>
    </xf>
    <xf numFmtId="0" fontId="12" fillId="26" borderId="53" xfId="3" applyFont="1" applyFill="1" applyBorder="1" applyAlignment="1">
      <alignment horizontal="center" vertical="center" wrapText="1"/>
    </xf>
    <xf numFmtId="0" fontId="12" fillId="26" borderId="29" xfId="3" applyFont="1" applyFill="1" applyBorder="1" applyAlignment="1">
      <alignment horizontal="center" vertical="center" wrapText="1"/>
    </xf>
    <xf numFmtId="0" fontId="12" fillId="26" borderId="44" xfId="3" applyFont="1" applyFill="1" applyBorder="1" applyAlignment="1">
      <alignment horizontal="center" vertical="center" wrapText="1"/>
    </xf>
    <xf numFmtId="0" fontId="12" fillId="26" borderId="0" xfId="3" applyFont="1" applyFill="1" applyBorder="1" applyAlignment="1">
      <alignment horizontal="center" vertical="center" wrapText="1"/>
    </xf>
    <xf numFmtId="0" fontId="12" fillId="26" borderId="49" xfId="3" applyFont="1" applyFill="1" applyBorder="1" applyAlignment="1">
      <alignment horizontal="center" vertical="center" wrapText="1"/>
    </xf>
    <xf numFmtId="0" fontId="12" fillId="26" borderId="32" xfId="3" applyFont="1" applyFill="1" applyBorder="1" applyAlignment="1">
      <alignment horizontal="center" vertical="center" wrapText="1"/>
    </xf>
    <xf numFmtId="0" fontId="12" fillId="26" borderId="9" xfId="3" applyFont="1" applyFill="1" applyBorder="1" applyAlignment="1">
      <alignment horizontal="center" vertical="center" wrapText="1"/>
    </xf>
    <xf numFmtId="0" fontId="12" fillId="26" borderId="47" xfId="3" applyFont="1" applyFill="1" applyBorder="1" applyAlignment="1">
      <alignment horizontal="center" vertical="center" wrapText="1"/>
    </xf>
    <xf numFmtId="0" fontId="12" fillId="26" borderId="24" xfId="3" applyFont="1" applyFill="1" applyBorder="1" applyAlignment="1">
      <alignment horizontal="center" vertical="center" wrapText="1"/>
    </xf>
    <xf numFmtId="0" fontId="12" fillId="26" borderId="7" xfId="3" applyFont="1" applyFill="1" applyBorder="1" applyAlignment="1">
      <alignment horizontal="center" vertical="center" wrapText="1"/>
    </xf>
    <xf numFmtId="0" fontId="12" fillId="26" borderId="26" xfId="3" applyFont="1" applyFill="1" applyBorder="1" applyAlignment="1">
      <alignment horizontal="center" vertical="center" wrapText="1"/>
    </xf>
    <xf numFmtId="0" fontId="12" fillId="26" borderId="10" xfId="3" applyFont="1" applyFill="1" applyBorder="1">
      <alignment horizontal="center" vertical="center" wrapText="1"/>
    </xf>
    <xf numFmtId="0" fontId="12" fillId="26" borderId="45" xfId="3" applyFont="1" applyFill="1" applyBorder="1" applyAlignment="1">
      <alignment horizontal="center" vertical="center" wrapText="1"/>
    </xf>
    <xf numFmtId="0" fontId="12" fillId="26" borderId="28" xfId="3" applyFont="1" applyFill="1" applyBorder="1" applyAlignment="1">
      <alignment horizontal="center" vertical="center" wrapText="1"/>
    </xf>
    <xf numFmtId="0" fontId="12" fillId="26" borderId="57" xfId="3" applyFont="1" applyFill="1" applyBorder="1" applyAlignment="1">
      <alignment horizontal="center" vertical="center" wrapText="1"/>
    </xf>
    <xf numFmtId="0" fontId="27" fillId="0" borderId="0" xfId="9" applyFont="1" applyAlignment="1"/>
    <xf numFmtId="0" fontId="12" fillId="26" borderId="3" xfId="3" applyFont="1" applyFill="1" applyBorder="1">
      <alignment horizontal="center" vertical="center" wrapText="1"/>
    </xf>
    <xf numFmtId="0" fontId="12" fillId="26" borderId="4" xfId="3" applyFont="1" applyFill="1" applyBorder="1" applyAlignment="1">
      <alignment horizontal="center" vertical="center" wrapText="1"/>
    </xf>
    <xf numFmtId="0" fontId="12" fillId="26" borderId="15" xfId="3" applyFont="1" applyFill="1" applyBorder="1" applyAlignment="1">
      <alignment horizontal="center" vertical="center" wrapText="1"/>
    </xf>
    <xf numFmtId="0" fontId="12" fillId="26" borderId="2" xfId="3" applyFont="1" applyFill="1" applyBorder="1" applyAlignment="1">
      <alignment horizontal="center" vertical="center" wrapText="1"/>
    </xf>
    <xf numFmtId="0" fontId="14" fillId="26" borderId="0" xfId="0" applyFont="1" applyFill="1" applyBorder="1" applyAlignment="1">
      <alignment horizontal="left"/>
    </xf>
    <xf numFmtId="0" fontId="12" fillId="26" borderId="9" xfId="3" applyFont="1" applyFill="1" applyBorder="1">
      <alignment horizontal="center" vertical="center" wrapText="1"/>
    </xf>
    <xf numFmtId="0" fontId="12" fillId="26" borderId="6" xfId="3" applyFont="1" applyFill="1" applyBorder="1">
      <alignment horizontal="center" vertical="center" wrapText="1"/>
    </xf>
    <xf numFmtId="0" fontId="12" fillId="26" borderId="14" xfId="3" applyFont="1" applyFill="1" applyBorder="1">
      <alignment horizontal="center" vertical="center" wrapText="1"/>
    </xf>
    <xf numFmtId="0" fontId="12" fillId="26" borderId="54" xfId="3" applyFont="1" applyFill="1" applyBorder="1">
      <alignment horizontal="center" vertical="center" wrapText="1"/>
    </xf>
    <xf numFmtId="0" fontId="12" fillId="26" borderId="13" xfId="3" applyFont="1" applyFill="1" applyBorder="1" applyAlignment="1">
      <alignment horizontal="center" vertical="center" wrapText="1"/>
    </xf>
    <xf numFmtId="0" fontId="12" fillId="26" borderId="23" xfId="3" applyFont="1" applyFill="1" applyBorder="1" applyAlignment="1">
      <alignment horizontal="center" vertical="center" wrapText="1"/>
    </xf>
    <xf numFmtId="0" fontId="14" fillId="4" borderId="0" xfId="0" applyFont="1" applyFill="1" applyBorder="1" applyAlignment="1">
      <alignment horizontal="center"/>
    </xf>
    <xf numFmtId="0" fontId="12" fillId="26" borderId="46" xfId="3" applyFont="1" applyFill="1" applyBorder="1" applyAlignment="1">
      <alignment horizontal="center" vertical="center" wrapText="1"/>
    </xf>
    <xf numFmtId="0" fontId="12" fillId="26" borderId="50" xfId="3" applyFont="1" applyFill="1" applyBorder="1" applyAlignment="1">
      <alignment horizontal="center" vertical="center" wrapText="1"/>
    </xf>
    <xf numFmtId="0" fontId="12" fillId="26" borderId="43" xfId="3" applyFont="1" applyFill="1" applyBorder="1" applyAlignment="1">
      <alignment horizontal="center" vertical="center" wrapText="1"/>
    </xf>
    <xf numFmtId="0" fontId="12" fillId="26" borderId="8" xfId="3" applyFont="1" applyFill="1" applyBorder="1" applyAlignment="1">
      <alignment horizontal="center" vertical="center" wrapText="1"/>
    </xf>
    <xf numFmtId="0" fontId="12" fillId="26" borderId="6" xfId="3" applyFont="1" applyFill="1" applyBorder="1" applyAlignment="1">
      <alignment horizontal="center" vertical="center" wrapText="1"/>
    </xf>
    <xf numFmtId="0" fontId="12" fillId="6" borderId="9" xfId="14" applyFill="1" applyBorder="1" applyAlignment="1">
      <alignment horizontal="center" vertical="center" wrapText="1"/>
    </xf>
    <xf numFmtId="0" fontId="12" fillId="6" borderId="14" xfId="14" applyFill="1" applyBorder="1" applyAlignment="1">
      <alignment horizontal="center" vertical="center" wrapText="1"/>
    </xf>
    <xf numFmtId="0" fontId="12" fillId="6" borderId="13" xfId="14" applyFill="1" applyBorder="1" applyAlignment="1">
      <alignment horizontal="center" vertical="center" wrapText="1"/>
    </xf>
    <xf numFmtId="0" fontId="12" fillId="6" borderId="29" xfId="14" applyFill="1" applyBorder="1" applyAlignment="1">
      <alignment horizontal="center" vertical="center" wrapText="1"/>
    </xf>
    <xf numFmtId="0" fontId="12" fillId="0" borderId="32" xfId="2" applyBorder="1" applyAlignment="1"/>
    <xf numFmtId="0" fontId="0" fillId="0" borderId="32" xfId="0" applyBorder="1" applyAlignment="1"/>
    <xf numFmtId="0" fontId="27" fillId="0" borderId="0" xfId="9" applyAlignment="1">
      <alignment horizontal="left" wrapText="1"/>
    </xf>
    <xf numFmtId="0" fontId="12" fillId="6" borderId="9" xfId="15" applyFill="1" applyBorder="1" applyAlignment="1">
      <alignment horizontal="center" vertical="center" wrapText="1"/>
    </xf>
    <xf numFmtId="0" fontId="12" fillId="6" borderId="14" xfId="15" applyFill="1" applyBorder="1" applyAlignment="1">
      <alignment horizontal="center" vertical="center" wrapText="1"/>
    </xf>
    <xf numFmtId="0" fontId="12" fillId="6" borderId="13" xfId="15" applyFill="1" applyBorder="1">
      <alignment horizontal="center" vertical="center" wrapText="1"/>
    </xf>
    <xf numFmtId="0" fontId="12" fillId="6" borderId="29" xfId="15" applyFill="1" applyBorder="1">
      <alignment horizontal="center" vertical="center" wrapText="1"/>
    </xf>
    <xf numFmtId="0" fontId="12" fillId="6" borderId="53" xfId="15" applyFill="1" applyBorder="1" applyAlignment="1">
      <alignment horizontal="center" vertical="center" wrapText="1"/>
    </xf>
    <xf numFmtId="0" fontId="12" fillId="6" borderId="28" xfId="15" applyFill="1" applyBorder="1" applyAlignment="1">
      <alignment horizontal="center" vertical="center" wrapText="1"/>
    </xf>
    <xf numFmtId="0" fontId="35" fillId="29" borderId="0" xfId="0" applyFont="1" applyFill="1" applyBorder="1" applyAlignment="1">
      <alignment horizontal="center"/>
    </xf>
    <xf numFmtId="0" fontId="101" fillId="29" borderId="0" xfId="0" applyFont="1" applyFill="1" applyBorder="1" applyAlignment="1">
      <alignment horizontal="center"/>
    </xf>
    <xf numFmtId="0" fontId="35" fillId="29" borderId="5" xfId="0" applyFont="1" applyFill="1" applyBorder="1" applyAlignment="1">
      <alignment horizontal="center" vertical="center" wrapText="1"/>
    </xf>
    <xf numFmtId="0" fontId="12" fillId="6" borderId="15" xfId="15" applyFill="1" applyBorder="1" applyAlignment="1">
      <alignment horizontal="center" vertical="center" wrapText="1"/>
    </xf>
    <xf numFmtId="0" fontId="0" fillId="6" borderId="2" xfId="0" applyFill="1" applyBorder="1" applyAlignment="1">
      <alignment horizontal="center" vertical="center" wrapText="1"/>
    </xf>
    <xf numFmtId="0" fontId="27" fillId="0" borderId="0" xfId="9" applyFont="1" applyAlignment="1">
      <alignment horizontal="left" wrapText="1"/>
    </xf>
    <xf numFmtId="0" fontId="12" fillId="0" borderId="0" xfId="2" applyFont="1" applyAlignment="1">
      <alignment wrapText="1"/>
    </xf>
    <xf numFmtId="0" fontId="12" fillId="0" borderId="0" xfId="2" applyFont="1" applyAlignment="1"/>
    <xf numFmtId="0" fontId="12" fillId="7" borderId="9" xfId="0" applyFont="1" applyFill="1" applyBorder="1" applyAlignment="1">
      <alignment horizontal="center" vertical="center"/>
    </xf>
    <xf numFmtId="0" fontId="12" fillId="7" borderId="14" xfId="0" applyFont="1" applyFill="1" applyBorder="1" applyAlignment="1">
      <alignment horizontal="center" vertical="center"/>
    </xf>
    <xf numFmtId="0" fontId="12" fillId="7" borderId="11" xfId="0" applyFont="1" applyFill="1" applyBorder="1" applyAlignment="1">
      <alignment horizontal="center"/>
    </xf>
    <xf numFmtId="0" fontId="12" fillId="7" borderId="25" xfId="0" applyFont="1" applyFill="1" applyBorder="1" applyAlignment="1">
      <alignment horizontal="center"/>
    </xf>
    <xf numFmtId="0" fontId="12" fillId="7" borderId="1" xfId="0" applyFont="1" applyFill="1" applyBorder="1" applyAlignment="1">
      <alignment horizontal="center"/>
    </xf>
    <xf numFmtId="0" fontId="12" fillId="0" borderId="0" xfId="0" applyFont="1" applyAlignment="1"/>
    <xf numFmtId="0" fontId="16" fillId="0" borderId="0" xfId="2" applyFont="1" applyAlignment="1">
      <alignment wrapText="1"/>
    </xf>
    <xf numFmtId="0" fontId="16" fillId="0" borderId="0" xfId="2" applyFont="1" applyAlignment="1"/>
    <xf numFmtId="0" fontId="16" fillId="0" borderId="0" xfId="0" applyFont="1" applyAlignment="1"/>
    <xf numFmtId="0" fontId="12" fillId="7" borderId="6" xfId="0" applyFont="1" applyFill="1" applyBorder="1" applyAlignment="1">
      <alignment horizontal="center" vertical="center"/>
    </xf>
    <xf numFmtId="0" fontId="12" fillId="7" borderId="12" xfId="0" applyFont="1" applyFill="1" applyBorder="1" applyAlignment="1">
      <alignment horizontal="center" vertical="center" wrapText="1"/>
    </xf>
    <xf numFmtId="0" fontId="12" fillId="7" borderId="7" xfId="0" applyFont="1" applyFill="1" applyBorder="1" applyAlignment="1">
      <alignment horizontal="center" vertical="center" wrapText="1"/>
    </xf>
    <xf numFmtId="0" fontId="12" fillId="7" borderId="27" xfId="0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horizontal="center" vertical="center"/>
    </xf>
    <xf numFmtId="0" fontId="12" fillId="7" borderId="29" xfId="0" applyFont="1" applyFill="1" applyBorder="1" applyAlignment="1">
      <alignment horizontal="center" vertical="center"/>
    </xf>
    <xf numFmtId="0" fontId="32" fillId="7" borderId="12" xfId="0" applyFont="1" applyFill="1" applyBorder="1" applyAlignment="1">
      <alignment horizontal="center" vertical="center" wrapText="1"/>
    </xf>
    <xf numFmtId="0" fontId="32" fillId="7" borderId="27" xfId="0" applyFont="1" applyFill="1" applyBorder="1" applyAlignment="1">
      <alignment horizontal="center" vertical="center" wrapText="1"/>
    </xf>
    <xf numFmtId="0" fontId="32" fillId="7" borderId="29" xfId="0" applyFont="1" applyFill="1" applyBorder="1" applyAlignment="1">
      <alignment horizontal="center" vertical="center" wrapText="1"/>
    </xf>
    <xf numFmtId="0" fontId="32" fillId="7" borderId="31" xfId="0" applyFont="1" applyFill="1" applyBorder="1" applyAlignment="1">
      <alignment horizontal="center" vertical="center" wrapText="1"/>
    </xf>
    <xf numFmtId="0" fontId="12" fillId="7" borderId="11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/>
    </xf>
    <xf numFmtId="0" fontId="12" fillId="7" borderId="15" xfId="0" applyFont="1" applyFill="1" applyBorder="1" applyAlignment="1">
      <alignment horizontal="center" vertical="center"/>
    </xf>
    <xf numFmtId="0" fontId="16" fillId="0" borderId="38" xfId="0" applyFont="1" applyBorder="1" applyAlignment="1">
      <alignment horizontal="center" vertical="center"/>
    </xf>
    <xf numFmtId="0" fontId="16" fillId="0" borderId="41" xfId="0" applyFont="1" applyBorder="1" applyAlignment="1">
      <alignment horizontal="center" vertical="center"/>
    </xf>
    <xf numFmtId="0" fontId="16" fillId="0" borderId="40" xfId="0" applyFont="1" applyBorder="1" applyAlignment="1">
      <alignment horizontal="center" vertical="center"/>
    </xf>
    <xf numFmtId="0" fontId="16" fillId="0" borderId="55" xfId="0" applyFont="1" applyBorder="1" applyAlignment="1">
      <alignment horizontal="center" vertical="center"/>
    </xf>
    <xf numFmtId="0" fontId="12" fillId="7" borderId="2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12" fillId="0" borderId="32" xfId="2" applyFont="1" applyBorder="1" applyAlignment="1">
      <alignment vertical="center" wrapText="1"/>
    </xf>
    <xf numFmtId="0" fontId="12" fillId="0" borderId="32" xfId="2" applyFont="1" applyBorder="1" applyAlignment="1">
      <alignment vertical="center"/>
    </xf>
    <xf numFmtId="0" fontId="9" fillId="0" borderId="0" xfId="0" applyFont="1" applyAlignment="1">
      <alignment wrapText="1"/>
    </xf>
    <xf numFmtId="0" fontId="16" fillId="0" borderId="32" xfId="2" applyFont="1" applyBorder="1" applyAlignment="1">
      <alignment vertical="center" wrapText="1"/>
    </xf>
    <xf numFmtId="0" fontId="16" fillId="0" borderId="32" xfId="2" applyFont="1" applyBorder="1" applyAlignment="1">
      <alignment vertical="center"/>
    </xf>
    <xf numFmtId="0" fontId="16" fillId="0" borderId="32" xfId="0" applyFont="1" applyBorder="1" applyAlignment="1">
      <alignment vertical="center"/>
    </xf>
    <xf numFmtId="0" fontId="12" fillId="7" borderId="11" xfId="0" applyFont="1" applyFill="1" applyBorder="1" applyAlignment="1">
      <alignment horizontal="center" vertical="center"/>
    </xf>
    <xf numFmtId="0" fontId="12" fillId="7" borderId="1" xfId="0" applyFont="1" applyFill="1" applyBorder="1" applyAlignment="1">
      <alignment horizontal="center" vertical="center"/>
    </xf>
    <xf numFmtId="0" fontId="12" fillId="7" borderId="25" xfId="0" applyFont="1" applyFill="1" applyBorder="1" applyAlignment="1">
      <alignment horizontal="center" vertical="center"/>
    </xf>
    <xf numFmtId="0" fontId="12" fillId="7" borderId="7" xfId="0" applyFont="1" applyFill="1" applyBorder="1" applyAlignment="1">
      <alignment horizontal="center" vertical="center"/>
    </xf>
    <xf numFmtId="0" fontId="12" fillId="7" borderId="26" xfId="0" applyFont="1" applyFill="1" applyBorder="1" applyAlignment="1">
      <alignment horizontal="center" vertical="center"/>
    </xf>
    <xf numFmtId="0" fontId="12" fillId="7" borderId="13" xfId="0" applyFont="1" applyFill="1" applyBorder="1" applyAlignment="1">
      <alignment horizontal="center" vertical="center" wrapText="1"/>
    </xf>
    <xf numFmtId="0" fontId="12" fillId="7" borderId="8" xfId="0" applyFont="1" applyFill="1" applyBorder="1" applyAlignment="1">
      <alignment horizontal="center" vertical="center" wrapText="1"/>
    </xf>
    <xf numFmtId="0" fontId="12" fillId="7" borderId="23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2" fillId="7" borderId="15" xfId="0" applyFont="1" applyFill="1" applyBorder="1" applyAlignment="1">
      <alignment horizontal="center" vertical="center" wrapText="1"/>
    </xf>
    <xf numFmtId="0" fontId="12" fillId="8" borderId="0" xfId="0" applyFont="1" applyFill="1" applyBorder="1" applyAlignment="1">
      <alignment horizontal="center" vertical="center"/>
    </xf>
    <xf numFmtId="0" fontId="12" fillId="7" borderId="27" xfId="0" applyFont="1" applyFill="1" applyBorder="1" applyAlignment="1">
      <alignment horizontal="center" vertical="center"/>
    </xf>
    <xf numFmtId="0" fontId="12" fillId="8" borderId="5" xfId="0" applyFont="1" applyFill="1" applyBorder="1" applyAlignment="1">
      <alignment horizontal="center" vertical="center"/>
    </xf>
    <xf numFmtId="0" fontId="12" fillId="7" borderId="29" xfId="0" applyFont="1" applyFill="1" applyBorder="1" applyAlignment="1">
      <alignment horizontal="center" vertical="center" wrapText="1"/>
    </xf>
    <xf numFmtId="0" fontId="12" fillId="7" borderId="9" xfId="0" applyFont="1" applyFill="1" applyBorder="1" applyAlignment="1">
      <alignment horizontal="center" vertical="center" wrapText="1"/>
    </xf>
    <xf numFmtId="0" fontId="12" fillId="7" borderId="32" xfId="0" applyFont="1" applyFill="1" applyBorder="1" applyAlignment="1">
      <alignment horizontal="center" vertical="center" wrapText="1"/>
    </xf>
    <xf numFmtId="0" fontId="12" fillId="7" borderId="24" xfId="0" applyFont="1" applyFill="1" applyBorder="1" applyAlignment="1">
      <alignment horizontal="center" vertical="center" wrapText="1"/>
    </xf>
    <xf numFmtId="0" fontId="12" fillId="7" borderId="25" xfId="0" applyFont="1" applyFill="1" applyBorder="1" applyAlignment="1">
      <alignment horizontal="center" vertical="center" wrapText="1"/>
    </xf>
    <xf numFmtId="0" fontId="12" fillId="7" borderId="28" xfId="0" applyFont="1" applyFill="1" applyBorder="1" applyAlignment="1">
      <alignment horizontal="center" vertical="center" wrapText="1"/>
    </xf>
    <xf numFmtId="0" fontId="12" fillId="0" borderId="0" xfId="2" applyAlignment="1"/>
    <xf numFmtId="0" fontId="12" fillId="0" borderId="0" xfId="2" applyBorder="1" applyAlignment="1">
      <alignment wrapText="1"/>
    </xf>
    <xf numFmtId="0" fontId="12" fillId="10" borderId="9" xfId="0" applyFont="1" applyFill="1" applyBorder="1" applyAlignment="1">
      <alignment horizontal="center" vertical="center"/>
    </xf>
    <xf numFmtId="0" fontId="12" fillId="10" borderId="6" xfId="0" applyFont="1" applyFill="1" applyBorder="1" applyAlignment="1">
      <alignment horizontal="center" vertical="center"/>
    </xf>
    <xf numFmtId="0" fontId="12" fillId="10" borderId="14" xfId="0" applyFont="1" applyFill="1" applyBorder="1" applyAlignment="1">
      <alignment horizontal="center" vertical="center"/>
    </xf>
    <xf numFmtId="0" fontId="12" fillId="10" borderId="11" xfId="2" applyFill="1" applyBorder="1" applyAlignment="1">
      <alignment horizontal="center"/>
    </xf>
    <xf numFmtId="0" fontId="12" fillId="10" borderId="25" xfId="2" applyFill="1" applyBorder="1" applyAlignment="1">
      <alignment horizontal="center"/>
    </xf>
    <xf numFmtId="0" fontId="12" fillId="10" borderId="1" xfId="2" applyFill="1" applyBorder="1" applyAlignment="1">
      <alignment horizontal="center"/>
    </xf>
    <xf numFmtId="0" fontId="12" fillId="10" borderId="4" xfId="0" applyFont="1" applyFill="1" applyBorder="1" applyAlignment="1">
      <alignment horizontal="center" vertical="center" wrapText="1"/>
    </xf>
    <xf numFmtId="0" fontId="12" fillId="10" borderId="15" xfId="0" applyFont="1" applyFill="1" applyBorder="1" applyAlignment="1">
      <alignment horizontal="center" vertical="center" wrapText="1"/>
    </xf>
    <xf numFmtId="0" fontId="12" fillId="10" borderId="15" xfId="0" applyFont="1" applyFill="1" applyBorder="1" applyAlignment="1">
      <alignment horizontal="center" vertical="center"/>
    </xf>
    <xf numFmtId="0" fontId="12" fillId="10" borderId="2" xfId="0" applyFont="1" applyFill="1" applyBorder="1" applyAlignment="1">
      <alignment horizontal="center" vertical="center"/>
    </xf>
    <xf numFmtId="0" fontId="12" fillId="10" borderId="11" xfId="0" applyFont="1" applyFill="1" applyBorder="1" applyAlignment="1">
      <alignment horizontal="center" vertical="center" wrapText="1"/>
    </xf>
    <xf numFmtId="0" fontId="12" fillId="10" borderId="25" xfId="0" applyFont="1" applyFill="1" applyBorder="1" applyAlignment="1">
      <alignment horizontal="center" vertical="center" wrapText="1"/>
    </xf>
    <xf numFmtId="0" fontId="12" fillId="10" borderId="1" xfId="0" applyFont="1" applyFill="1" applyBorder="1" applyAlignment="1">
      <alignment horizontal="center" vertical="center" wrapText="1"/>
    </xf>
    <xf numFmtId="0" fontId="12" fillId="10" borderId="29" xfId="0" applyFont="1" applyFill="1" applyBorder="1" applyAlignment="1">
      <alignment horizontal="center" vertical="center" wrapText="1"/>
    </xf>
    <xf numFmtId="0" fontId="12" fillId="10" borderId="9" xfId="0" applyFont="1" applyFill="1" applyBorder="1" applyAlignment="1">
      <alignment horizontal="center" vertical="center" wrapText="1"/>
    </xf>
    <xf numFmtId="0" fontId="12" fillId="10" borderId="0" xfId="0" applyFont="1" applyFill="1" applyBorder="1" applyAlignment="1">
      <alignment horizontal="center" vertical="center" wrapText="1"/>
    </xf>
    <xf numFmtId="0" fontId="12" fillId="10" borderId="6" xfId="0" applyFont="1" applyFill="1" applyBorder="1" applyAlignment="1">
      <alignment horizontal="center" vertical="center" wrapText="1"/>
    </xf>
    <xf numFmtId="0" fontId="12" fillId="10" borderId="31" xfId="0" applyFont="1" applyFill="1" applyBorder="1" applyAlignment="1">
      <alignment horizontal="center" vertical="center" wrapText="1"/>
    </xf>
    <xf numFmtId="0" fontId="12" fillId="10" borderId="14" xfId="0" applyFont="1" applyFill="1" applyBorder="1" applyAlignment="1">
      <alignment horizontal="center" vertical="center" wrapText="1"/>
    </xf>
    <xf numFmtId="0" fontId="12" fillId="10" borderId="13" xfId="2" applyFont="1" applyFill="1" applyBorder="1" applyAlignment="1">
      <alignment horizontal="center" vertical="center" wrapText="1"/>
    </xf>
    <xf numFmtId="0" fontId="12" fillId="10" borderId="9" xfId="2" applyFont="1" applyFill="1" applyBorder="1" applyAlignment="1">
      <alignment horizontal="center" vertical="center" wrapText="1"/>
    </xf>
    <xf numFmtId="0" fontId="12" fillId="10" borderId="8" xfId="2" applyFont="1" applyFill="1" applyBorder="1" applyAlignment="1">
      <alignment horizontal="center" vertical="center" wrapText="1"/>
    </xf>
    <xf numFmtId="0" fontId="12" fillId="10" borderId="6" xfId="2" applyFont="1" applyFill="1" applyBorder="1" applyAlignment="1">
      <alignment horizontal="center" vertical="center" wrapText="1"/>
    </xf>
    <xf numFmtId="0" fontId="12" fillId="10" borderId="23" xfId="2" applyFont="1" applyFill="1" applyBorder="1" applyAlignment="1">
      <alignment horizontal="center" vertical="center" wrapText="1"/>
    </xf>
    <xf numFmtId="0" fontId="12" fillId="10" borderId="24" xfId="2" applyFont="1" applyFill="1" applyBorder="1" applyAlignment="1">
      <alignment horizontal="center" vertical="center" wrapText="1"/>
    </xf>
    <xf numFmtId="0" fontId="12" fillId="10" borderId="11" xfId="2" applyFont="1" applyFill="1" applyBorder="1" applyAlignment="1">
      <alignment horizontal="center" vertical="center" wrapText="1"/>
    </xf>
    <xf numFmtId="0" fontId="12" fillId="10" borderId="1" xfId="2" applyFont="1" applyFill="1" applyBorder="1" applyAlignment="1">
      <alignment horizontal="center" vertical="center" wrapText="1"/>
    </xf>
    <xf numFmtId="0" fontId="12" fillId="10" borderId="10" xfId="2" applyFont="1" applyFill="1" applyBorder="1" applyAlignment="1">
      <alignment horizontal="center" vertical="center" wrapText="1"/>
    </xf>
    <xf numFmtId="0" fontId="12" fillId="10" borderId="10" xfId="0" applyFont="1" applyFill="1" applyBorder="1" applyAlignment="1">
      <alignment horizontal="center" vertical="center" wrapText="1"/>
    </xf>
    <xf numFmtId="0" fontId="12" fillId="10" borderId="12" xfId="2" applyFont="1" applyFill="1" applyBorder="1" applyAlignment="1">
      <alignment horizontal="center" vertical="center" wrapText="1"/>
    </xf>
    <xf numFmtId="0" fontId="12" fillId="10" borderId="26" xfId="2" applyFont="1" applyFill="1" applyBorder="1" applyAlignment="1">
      <alignment horizontal="center" vertical="center" wrapText="1"/>
    </xf>
    <xf numFmtId="0" fontId="12" fillId="10" borderId="43" xfId="2" applyFont="1" applyFill="1" applyBorder="1" applyAlignment="1">
      <alignment horizontal="center" vertical="center" wrapText="1"/>
    </xf>
    <xf numFmtId="0" fontId="12" fillId="10" borderId="4" xfId="2" applyFont="1" applyFill="1" applyBorder="1" applyAlignment="1">
      <alignment horizontal="center" vertical="center" wrapText="1"/>
    </xf>
    <xf numFmtId="0" fontId="12" fillId="10" borderId="15" xfId="2" applyFont="1" applyFill="1" applyBorder="1" applyAlignment="1">
      <alignment horizontal="center" vertical="center" wrapText="1"/>
    </xf>
    <xf numFmtId="0" fontId="12" fillId="11" borderId="5" xfId="0" applyFont="1" applyFill="1" applyBorder="1" applyAlignment="1">
      <alignment horizontal="center" vertical="center" wrapText="1"/>
    </xf>
    <xf numFmtId="0" fontId="14" fillId="11" borderId="5" xfId="0" applyFont="1" applyFill="1" applyBorder="1" applyAlignment="1">
      <alignment horizontal="center" vertical="center" wrapText="1"/>
    </xf>
    <xf numFmtId="0" fontId="12" fillId="4" borderId="0" xfId="0" applyFont="1" applyFill="1" applyBorder="1" applyAlignment="1">
      <alignment horizontal="center" vertical="center" wrapText="1"/>
    </xf>
    <xf numFmtId="0" fontId="14" fillId="4" borderId="0" xfId="0" applyFont="1" applyFill="1" applyBorder="1" applyAlignment="1">
      <alignment horizontal="center" vertical="center" wrapText="1"/>
    </xf>
    <xf numFmtId="0" fontId="12" fillId="10" borderId="11" xfId="2" applyFont="1" applyFill="1" applyBorder="1" applyAlignment="1">
      <alignment horizontal="center" wrapText="1"/>
    </xf>
    <xf numFmtId="0" fontId="12" fillId="10" borderId="25" xfId="2" applyFont="1" applyFill="1" applyBorder="1" applyAlignment="1">
      <alignment horizontal="center" wrapText="1"/>
    </xf>
    <xf numFmtId="0" fontId="12" fillId="10" borderId="12" xfId="0" applyFont="1" applyFill="1" applyBorder="1" applyAlignment="1">
      <alignment horizontal="center" vertical="center" wrapText="1"/>
    </xf>
    <xf numFmtId="0" fontId="12" fillId="10" borderId="27" xfId="0" applyFont="1" applyFill="1" applyBorder="1" applyAlignment="1">
      <alignment horizontal="center" vertical="center" wrapText="1"/>
    </xf>
    <xf numFmtId="0" fontId="12" fillId="4" borderId="32" xfId="2" applyFont="1" applyFill="1" applyBorder="1" applyAlignment="1">
      <alignment horizontal="left" wrapText="1" indent="9"/>
    </xf>
    <xf numFmtId="0" fontId="12" fillId="10" borderId="46" xfId="0" applyFont="1" applyFill="1" applyBorder="1" applyAlignment="1">
      <alignment horizontal="center" vertical="center" wrapText="1"/>
    </xf>
    <xf numFmtId="0" fontId="12" fillId="10" borderId="50" xfId="0" applyFont="1" applyFill="1" applyBorder="1" applyAlignment="1">
      <alignment horizontal="center" vertical="center" wrapText="1"/>
    </xf>
    <xf numFmtId="0" fontId="12" fillId="4" borderId="0" xfId="2" applyFill="1" applyAlignment="1">
      <alignment wrapText="1"/>
    </xf>
    <xf numFmtId="0" fontId="12" fillId="4" borderId="0" xfId="2" applyFill="1" applyAlignment="1"/>
    <xf numFmtId="0" fontId="0" fillId="4" borderId="0" xfId="0" applyFill="1" applyAlignment="1"/>
    <xf numFmtId="0" fontId="12" fillId="10" borderId="7" xfId="0" applyFont="1" applyFill="1" applyBorder="1" applyAlignment="1">
      <alignment horizontal="center" vertical="center" wrapText="1"/>
    </xf>
    <xf numFmtId="0" fontId="12" fillId="10" borderId="26" xfId="0" applyFont="1" applyFill="1" applyBorder="1" applyAlignment="1">
      <alignment horizontal="center" vertical="center" wrapText="1"/>
    </xf>
    <xf numFmtId="0" fontId="12" fillId="10" borderId="13" xfId="0" applyFont="1" applyFill="1" applyBorder="1" applyAlignment="1">
      <alignment horizontal="center" vertical="center" wrapText="1"/>
    </xf>
    <xf numFmtId="0" fontId="12" fillId="10" borderId="44" xfId="0" applyFont="1" applyFill="1" applyBorder="1" applyAlignment="1">
      <alignment horizontal="center" vertical="center" wrapText="1"/>
    </xf>
    <xf numFmtId="0" fontId="12" fillId="10" borderId="23" xfId="0" applyFont="1" applyFill="1" applyBorder="1" applyAlignment="1">
      <alignment horizontal="center" vertical="center" wrapText="1"/>
    </xf>
    <xf numFmtId="0" fontId="12" fillId="10" borderId="49" xfId="0" applyFont="1" applyFill="1" applyBorder="1" applyAlignment="1">
      <alignment horizontal="center" vertical="center" wrapText="1"/>
    </xf>
    <xf numFmtId="0" fontId="12" fillId="10" borderId="51" xfId="0" applyFont="1" applyFill="1" applyBorder="1" applyAlignment="1">
      <alignment horizontal="center" vertical="center" wrapText="1"/>
    </xf>
    <xf numFmtId="0" fontId="12" fillId="10" borderId="48" xfId="0" applyFont="1" applyFill="1" applyBorder="1" applyAlignment="1">
      <alignment horizontal="center" vertical="center" wrapText="1"/>
    </xf>
    <xf numFmtId="0" fontId="12" fillId="10" borderId="52" xfId="0" applyFont="1" applyFill="1" applyBorder="1" applyAlignment="1">
      <alignment horizontal="center" vertical="center" wrapText="1"/>
    </xf>
    <xf numFmtId="0" fontId="12" fillId="10" borderId="45" xfId="0" applyFont="1" applyFill="1" applyBorder="1" applyAlignment="1">
      <alignment horizontal="center" vertical="center" wrapText="1"/>
    </xf>
    <xf numFmtId="0" fontId="12" fillId="10" borderId="11" xfId="2" applyFont="1" applyFill="1" applyBorder="1" applyAlignment="1">
      <alignment horizontal="center" vertical="center"/>
    </xf>
    <xf numFmtId="0" fontId="12" fillId="10" borderId="25" xfId="2" applyFont="1" applyFill="1" applyBorder="1" applyAlignment="1">
      <alignment horizontal="center" vertical="center"/>
    </xf>
    <xf numFmtId="0" fontId="12" fillId="10" borderId="1" xfId="2" applyFont="1" applyFill="1" applyBorder="1" applyAlignment="1">
      <alignment horizontal="center" vertical="center"/>
    </xf>
    <xf numFmtId="0" fontId="27" fillId="0" borderId="0" xfId="9" applyFont="1" applyAlignment="1">
      <alignment wrapText="1"/>
    </xf>
    <xf numFmtId="0" fontId="27" fillId="0" borderId="0" xfId="0" applyFont="1" applyAlignment="1">
      <alignment wrapText="1"/>
    </xf>
    <xf numFmtId="0" fontId="12" fillId="10" borderId="25" xfId="2" applyFont="1" applyFill="1" applyBorder="1" applyAlignment="1">
      <alignment horizontal="center" vertical="center" wrapText="1"/>
    </xf>
    <xf numFmtId="0" fontId="12" fillId="10" borderId="7" xfId="2" applyFont="1" applyFill="1" applyBorder="1" applyAlignment="1">
      <alignment horizontal="center" vertical="center" wrapText="1"/>
    </xf>
    <xf numFmtId="0" fontId="12" fillId="10" borderId="27" xfId="2" applyFont="1" applyFill="1" applyBorder="1" applyAlignment="1">
      <alignment horizontal="center" vertical="center" wrapText="1"/>
    </xf>
    <xf numFmtId="0" fontId="12" fillId="10" borderId="28" xfId="2" applyFont="1" applyFill="1" applyBorder="1" applyAlignment="1">
      <alignment horizontal="center" vertical="center" wrapText="1"/>
    </xf>
    <xf numFmtId="0" fontId="12" fillId="10" borderId="2" xfId="2" applyFont="1" applyFill="1" applyBorder="1" applyAlignment="1">
      <alignment horizontal="center" vertical="center" wrapText="1"/>
    </xf>
    <xf numFmtId="0" fontId="12" fillId="10" borderId="4" xfId="2" applyFill="1" applyBorder="1" applyAlignment="1">
      <alignment horizontal="center" vertical="center" wrapText="1"/>
    </xf>
    <xf numFmtId="0" fontId="12" fillId="10" borderId="15" xfId="2" applyFill="1" applyBorder="1" applyAlignment="1">
      <alignment horizontal="center" vertical="center" wrapText="1"/>
    </xf>
    <xf numFmtId="0" fontId="12" fillId="10" borderId="29" xfId="2" applyFill="1" applyBorder="1" applyAlignment="1">
      <alignment horizontal="center" vertical="center" wrapText="1"/>
    </xf>
    <xf numFmtId="0" fontId="12" fillId="10" borderId="9" xfId="2" applyFill="1" applyBorder="1" applyAlignment="1">
      <alignment horizontal="center" vertical="center" wrapText="1"/>
    </xf>
    <xf numFmtId="0" fontId="12" fillId="10" borderId="0" xfId="2" applyFill="1" applyBorder="1" applyAlignment="1">
      <alignment horizontal="center" vertical="center" wrapText="1"/>
    </xf>
    <xf numFmtId="0" fontId="12" fillId="10" borderId="47" xfId="2" applyFill="1" applyBorder="1" applyAlignment="1">
      <alignment horizontal="center" vertical="center" wrapText="1"/>
    </xf>
    <xf numFmtId="0" fontId="12" fillId="10" borderId="32" xfId="2" applyFill="1" applyBorder="1" applyAlignment="1">
      <alignment horizontal="center" vertical="center" wrapText="1"/>
    </xf>
    <xf numFmtId="0" fontId="12" fillId="10" borderId="24" xfId="2" applyFill="1" applyBorder="1" applyAlignment="1">
      <alignment horizontal="center" vertical="center" wrapText="1"/>
    </xf>
    <xf numFmtId="0" fontId="12" fillId="10" borderId="11" xfId="2" applyFill="1" applyBorder="1" applyAlignment="1">
      <alignment horizontal="center" vertical="center" wrapText="1"/>
    </xf>
    <xf numFmtId="0" fontId="12" fillId="10" borderId="1" xfId="2" applyFill="1" applyBorder="1" applyAlignment="1">
      <alignment horizontal="center" vertical="center" wrapText="1"/>
    </xf>
    <xf numFmtId="0" fontId="12" fillId="10" borderId="25" xfId="2" applyFill="1" applyBorder="1" applyAlignment="1">
      <alignment horizontal="center" vertical="center" wrapText="1"/>
    </xf>
    <xf numFmtId="0" fontId="12" fillId="10" borderId="12" xfId="2" applyFill="1" applyBorder="1" applyAlignment="1">
      <alignment horizontal="center" vertical="center" wrapText="1"/>
    </xf>
    <xf numFmtId="0" fontId="12" fillId="10" borderId="26" xfId="2" applyFill="1" applyBorder="1" applyAlignment="1">
      <alignment horizontal="center" vertical="center" wrapText="1"/>
    </xf>
    <xf numFmtId="0" fontId="12" fillId="10" borderId="6" xfId="2" applyFill="1" applyBorder="1" applyAlignment="1">
      <alignment horizontal="center" vertical="center" wrapText="1"/>
    </xf>
    <xf numFmtId="0" fontId="12" fillId="10" borderId="14" xfId="2" applyFill="1" applyBorder="1" applyAlignment="1">
      <alignment horizontal="center" vertical="center" wrapText="1"/>
    </xf>
    <xf numFmtId="0" fontId="12" fillId="10" borderId="2" xfId="2" applyFill="1" applyBorder="1" applyAlignment="1">
      <alignment horizontal="center" vertical="center" wrapText="1"/>
    </xf>
    <xf numFmtId="0" fontId="12" fillId="10" borderId="13" xfId="2" applyFill="1" applyBorder="1" applyAlignment="1">
      <alignment horizontal="center" vertical="center" wrapText="1"/>
    </xf>
    <xf numFmtId="0" fontId="12" fillId="10" borderId="23" xfId="2" applyFill="1" applyBorder="1" applyAlignment="1">
      <alignment horizontal="center" vertical="center" wrapText="1"/>
    </xf>
    <xf numFmtId="0" fontId="27" fillId="0" borderId="0" xfId="9" applyAlignment="1">
      <alignment horizontal="justify" wrapText="1"/>
    </xf>
    <xf numFmtId="0" fontId="0" fillId="0" borderId="0" xfId="0" applyAlignment="1">
      <alignment horizontal="justify" wrapText="1"/>
    </xf>
    <xf numFmtId="0" fontId="12" fillId="10" borderId="12" xfId="0" applyFont="1" applyFill="1" applyBorder="1" applyAlignment="1" applyProtection="1">
      <alignment horizontal="center" vertical="center" wrapText="1"/>
    </xf>
    <xf numFmtId="0" fontId="12" fillId="10" borderId="26" xfId="0" applyFont="1" applyFill="1" applyBorder="1" applyAlignment="1" applyProtection="1">
      <alignment horizontal="center" vertical="center" wrapText="1"/>
    </xf>
    <xf numFmtId="0" fontId="12" fillId="10" borderId="12" xfId="2" applyFont="1" applyFill="1" applyBorder="1" applyAlignment="1" applyProtection="1">
      <alignment horizontal="center" vertical="center" wrapText="1"/>
    </xf>
    <xf numFmtId="0" fontId="12" fillId="10" borderId="26" xfId="2" applyFont="1" applyFill="1" applyBorder="1" applyAlignment="1" applyProtection="1">
      <alignment horizontal="center" vertical="center" wrapText="1"/>
    </xf>
    <xf numFmtId="0" fontId="12" fillId="10" borderId="13" xfId="2" applyFont="1" applyFill="1" applyBorder="1" applyAlignment="1" applyProtection="1">
      <alignment horizontal="center" vertical="center" wrapText="1"/>
    </xf>
    <xf numFmtId="0" fontId="12" fillId="10" borderId="8" xfId="2" applyFont="1" applyFill="1" applyBorder="1" applyAlignment="1" applyProtection="1">
      <alignment horizontal="center" vertical="center" wrapText="1"/>
    </xf>
    <xf numFmtId="0" fontId="12" fillId="10" borderId="28" xfId="2" applyFont="1" applyFill="1" applyBorder="1" applyAlignment="1" applyProtection="1">
      <alignment horizontal="center" vertical="center" wrapText="1"/>
    </xf>
    <xf numFmtId="0" fontId="12" fillId="10" borderId="4" xfId="0" applyFont="1" applyFill="1" applyBorder="1" applyAlignment="1" applyProtection="1">
      <alignment horizontal="center" vertical="center" wrapText="1"/>
    </xf>
    <xf numFmtId="0" fontId="12" fillId="10" borderId="15" xfId="0" applyFont="1" applyFill="1" applyBorder="1" applyAlignment="1" applyProtection="1">
      <alignment horizontal="center" vertical="center" wrapText="1"/>
    </xf>
    <xf numFmtId="0" fontId="12" fillId="10" borderId="2" xfId="0" applyFont="1" applyFill="1" applyBorder="1" applyAlignment="1" applyProtection="1">
      <alignment horizontal="center" vertical="center" wrapText="1"/>
    </xf>
    <xf numFmtId="0" fontId="12" fillId="0" borderId="0" xfId="2" applyAlignment="1" applyProtection="1">
      <alignment wrapText="1"/>
    </xf>
    <xf numFmtId="0" fontId="12" fillId="0" borderId="0" xfId="2" applyAlignment="1" applyProtection="1"/>
    <xf numFmtId="0" fontId="0" fillId="0" borderId="0" xfId="0" applyAlignment="1" applyProtection="1"/>
    <xf numFmtId="0" fontId="12" fillId="10" borderId="7" xfId="0" applyFont="1" applyFill="1" applyBorder="1" applyAlignment="1" applyProtection="1">
      <alignment horizontal="center" vertical="center" wrapText="1"/>
    </xf>
    <xf numFmtId="0" fontId="12" fillId="10" borderId="27" xfId="0" applyFont="1" applyFill="1" applyBorder="1" applyAlignment="1" applyProtection="1">
      <alignment horizontal="center" vertical="center" wrapText="1"/>
    </xf>
    <xf numFmtId="0" fontId="12" fillId="10" borderId="11" xfId="0" applyFont="1" applyFill="1" applyBorder="1" applyAlignment="1" applyProtection="1">
      <alignment horizontal="center" vertical="center" wrapText="1"/>
    </xf>
    <xf numFmtId="0" fontId="12" fillId="10" borderId="1" xfId="0" applyFont="1" applyFill="1" applyBorder="1" applyAlignment="1" applyProtection="1">
      <alignment horizontal="center" vertical="center" wrapText="1"/>
    </xf>
    <xf numFmtId="0" fontId="12" fillId="10" borderId="25" xfId="0" applyFont="1" applyFill="1" applyBorder="1" applyAlignment="1" applyProtection="1">
      <alignment horizontal="center" vertical="center" wrapText="1"/>
    </xf>
    <xf numFmtId="0" fontId="12" fillId="10" borderId="11" xfId="2" applyFont="1" applyFill="1" applyBorder="1" applyAlignment="1" applyProtection="1">
      <alignment horizontal="center" vertical="center" wrapText="1"/>
    </xf>
    <xf numFmtId="0" fontId="12" fillId="10" borderId="1" xfId="2" applyFont="1" applyFill="1" applyBorder="1" applyAlignment="1" applyProtection="1">
      <alignment horizontal="center" vertical="center" wrapText="1"/>
    </xf>
    <xf numFmtId="0" fontId="12" fillId="10" borderId="45" xfId="0" applyFont="1" applyFill="1" applyBorder="1" applyAlignment="1" applyProtection="1">
      <alignment horizontal="center" vertical="center" wrapText="1"/>
    </xf>
    <xf numFmtId="0" fontId="47" fillId="0" borderId="0" xfId="0" applyFont="1" applyAlignment="1"/>
    <xf numFmtId="0" fontId="12" fillId="10" borderId="12" xfId="2" applyFont="1" applyFill="1" applyBorder="1" applyAlignment="1">
      <alignment horizontal="center" vertical="center"/>
    </xf>
    <xf numFmtId="0" fontId="12" fillId="10" borderId="26" xfId="2" applyFont="1" applyFill="1" applyBorder="1" applyAlignment="1">
      <alignment horizontal="center" vertical="center"/>
    </xf>
    <xf numFmtId="0" fontId="12" fillId="10" borderId="29" xfId="0" applyFont="1" applyFill="1" applyBorder="1" applyAlignment="1">
      <alignment horizontal="center" vertical="center"/>
    </xf>
    <xf numFmtId="0" fontId="12" fillId="10" borderId="0" xfId="0" applyFont="1" applyFill="1" applyBorder="1" applyAlignment="1">
      <alignment horizontal="center" vertical="center"/>
    </xf>
    <xf numFmtId="0" fontId="12" fillId="10" borderId="31" xfId="0" applyFont="1" applyFill="1" applyBorder="1" applyAlignment="1">
      <alignment horizontal="center" vertical="center"/>
    </xf>
    <xf numFmtId="0" fontId="12" fillId="10" borderId="11" xfId="0" applyFont="1" applyFill="1" applyBorder="1" applyAlignment="1">
      <alignment horizontal="center"/>
    </xf>
    <xf numFmtId="0" fontId="12" fillId="10" borderId="1" xfId="0" applyFont="1" applyFill="1" applyBorder="1" applyAlignment="1">
      <alignment horizontal="center"/>
    </xf>
    <xf numFmtId="0" fontId="12" fillId="0" borderId="32" xfId="2" applyBorder="1" applyAlignment="1">
      <alignment wrapText="1"/>
    </xf>
    <xf numFmtId="0" fontId="12" fillId="10" borderId="8" xfId="2" applyFill="1" applyBorder="1" applyAlignment="1">
      <alignment horizontal="center" vertical="center" wrapText="1"/>
    </xf>
    <xf numFmtId="0" fontId="12" fillId="10" borderId="28" xfId="2" applyFill="1" applyBorder="1" applyAlignment="1">
      <alignment horizontal="center" vertical="center" wrapText="1"/>
    </xf>
    <xf numFmtId="0" fontId="12" fillId="10" borderId="27" xfId="2" applyFill="1" applyBorder="1" applyAlignment="1">
      <alignment horizontal="center" vertical="center" wrapText="1"/>
    </xf>
    <xf numFmtId="0" fontId="0" fillId="0" borderId="32" xfId="0" applyBorder="1" applyAlignment="1">
      <alignment wrapText="1"/>
    </xf>
    <xf numFmtId="0" fontId="12" fillId="10" borderId="27" xfId="2" applyFill="1" applyBorder="1" applyAlignment="1">
      <alignment horizontal="center" vertical="center"/>
    </xf>
    <xf numFmtId="0" fontId="12" fillId="10" borderId="11" xfId="2" applyFill="1" applyBorder="1" applyAlignment="1">
      <alignment horizontal="center" vertical="center"/>
    </xf>
    <xf numFmtId="0" fontId="12" fillId="10" borderId="1" xfId="2" applyFill="1" applyBorder="1" applyAlignment="1">
      <alignment horizontal="center" vertical="center"/>
    </xf>
    <xf numFmtId="0" fontId="12" fillId="10" borderId="25" xfId="0" applyFont="1" applyFill="1" applyBorder="1" applyAlignment="1">
      <alignment horizontal="center" vertical="center"/>
    </xf>
    <xf numFmtId="0" fontId="14" fillId="11" borderId="0" xfId="0" applyFont="1" applyFill="1" applyBorder="1" applyAlignment="1">
      <alignment horizontal="center" vertical="center" wrapText="1"/>
    </xf>
    <xf numFmtId="0" fontId="12" fillId="11" borderId="0" xfId="0" applyFont="1" applyFill="1" applyBorder="1" applyAlignment="1">
      <alignment horizontal="center" vertical="center" wrapText="1"/>
    </xf>
    <xf numFmtId="0" fontId="12" fillId="10" borderId="32" xfId="0" applyFont="1" applyFill="1" applyBorder="1" applyAlignment="1">
      <alignment horizontal="center" vertical="center" wrapText="1"/>
    </xf>
    <xf numFmtId="0" fontId="12" fillId="4" borderId="0" xfId="2" applyFill="1" applyBorder="1" applyAlignment="1">
      <alignment wrapText="1"/>
    </xf>
    <xf numFmtId="0" fontId="0" fillId="4" borderId="0" xfId="0" applyFill="1" applyBorder="1" applyAlignment="1">
      <alignment wrapText="1"/>
    </xf>
    <xf numFmtId="0" fontId="12" fillId="4" borderId="32" xfId="2" applyFont="1" applyFill="1" applyBorder="1" applyAlignment="1">
      <alignment horizontal="left" wrapText="1" indent="8"/>
    </xf>
    <xf numFmtId="0" fontId="12" fillId="4" borderId="32" xfId="0" applyFont="1" applyFill="1" applyBorder="1" applyAlignment="1">
      <alignment horizontal="left" wrapText="1" indent="8"/>
    </xf>
    <xf numFmtId="0" fontId="12" fillId="0" borderId="23" xfId="0" applyFont="1" applyBorder="1" applyAlignment="1">
      <alignment horizontal="center" vertical="center" wrapText="1"/>
    </xf>
    <xf numFmtId="0" fontId="12" fillId="0" borderId="32" xfId="2" applyFont="1" applyBorder="1" applyAlignment="1">
      <alignment wrapText="1"/>
    </xf>
    <xf numFmtId="0" fontId="12" fillId="0" borderId="0" xfId="2" applyFont="1" applyBorder="1" applyAlignment="1">
      <alignment wrapText="1"/>
    </xf>
    <xf numFmtId="0" fontId="12" fillId="0" borderId="0" xfId="0" applyFont="1" applyBorder="1" applyAlignment="1">
      <alignment wrapText="1"/>
    </xf>
    <xf numFmtId="0" fontId="32" fillId="10" borderId="4" xfId="0" applyFont="1" applyFill="1" applyBorder="1" applyAlignment="1">
      <alignment horizontal="center" vertical="center" wrapText="1"/>
    </xf>
    <xf numFmtId="0" fontId="32" fillId="10" borderId="15" xfId="0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40" fillId="4" borderId="0" xfId="2" applyFont="1" applyFill="1" applyAlignment="1">
      <alignment wrapText="1"/>
    </xf>
    <xf numFmtId="0" fontId="12" fillId="0" borderId="0" xfId="2" applyFont="1"/>
    <xf numFmtId="0" fontId="12" fillId="24" borderId="29" xfId="15" applyFont="1" applyFill="1" applyBorder="1" applyAlignment="1">
      <alignment horizontal="center" vertical="center" wrapText="1"/>
    </xf>
    <xf numFmtId="0" fontId="12" fillId="24" borderId="31" xfId="15" applyFont="1" applyFill="1" applyBorder="1" applyAlignment="1">
      <alignment horizontal="center" vertical="center" wrapText="1"/>
    </xf>
    <xf numFmtId="0" fontId="12" fillId="24" borderId="11" xfId="2" applyFont="1" applyFill="1" applyBorder="1" applyAlignment="1">
      <alignment horizontal="center" wrapText="1"/>
    </xf>
    <xf numFmtId="0" fontId="12" fillId="24" borderId="1" xfId="2" applyFont="1" applyFill="1" applyBorder="1" applyAlignment="1">
      <alignment horizontal="center"/>
    </xf>
    <xf numFmtId="0" fontId="12" fillId="24" borderId="25" xfId="2" applyFont="1" applyFill="1" applyBorder="1" applyAlignment="1">
      <alignment horizontal="center"/>
    </xf>
    <xf numFmtId="0" fontId="12" fillId="24" borderId="11" xfId="2" applyFont="1" applyFill="1" applyBorder="1" applyAlignment="1">
      <alignment horizontal="center" vertical="center"/>
    </xf>
    <xf numFmtId="0" fontId="12" fillId="24" borderId="1" xfId="2" applyFont="1" applyFill="1" applyBorder="1" applyAlignment="1">
      <alignment horizontal="center" vertical="center"/>
    </xf>
    <xf numFmtId="0" fontId="32" fillId="24" borderId="29" xfId="7" applyFont="1" applyFill="1" applyBorder="1" applyAlignment="1">
      <alignment horizontal="center" vertical="center" wrapText="1"/>
    </xf>
    <xf numFmtId="0" fontId="32" fillId="24" borderId="0" xfId="7" applyFont="1" applyFill="1" applyBorder="1" applyAlignment="1">
      <alignment horizontal="center" vertical="center" wrapText="1"/>
    </xf>
    <xf numFmtId="0" fontId="32" fillId="24" borderId="31" xfId="7" applyFont="1" applyFill="1" applyBorder="1" applyAlignment="1">
      <alignment horizontal="center" vertical="center" wrapText="1"/>
    </xf>
    <xf numFmtId="0" fontId="32" fillId="24" borderId="12" xfId="7" applyFont="1" applyFill="1" applyBorder="1" applyAlignment="1">
      <alignment horizontal="center" vertical="center" wrapText="1"/>
    </xf>
    <xf numFmtId="0" fontId="32" fillId="24" borderId="7" xfId="7" applyFont="1" applyFill="1" applyBorder="1" applyAlignment="1">
      <alignment horizontal="center" vertical="center" wrapText="1"/>
    </xf>
    <xf numFmtId="0" fontId="32" fillId="24" borderId="27" xfId="7" applyFont="1" applyFill="1" applyBorder="1" applyAlignment="1">
      <alignment horizontal="center" vertical="center" wrapText="1"/>
    </xf>
    <xf numFmtId="0" fontId="32" fillId="24" borderId="11" xfId="7" applyFont="1" applyFill="1" applyBorder="1" applyAlignment="1">
      <alignment horizontal="center" vertical="center" wrapText="1"/>
    </xf>
    <xf numFmtId="0" fontId="32" fillId="24" borderId="1" xfId="7" applyFont="1" applyFill="1" applyBorder="1" applyAlignment="1">
      <alignment horizontal="center" vertical="center" wrapText="1"/>
    </xf>
    <xf numFmtId="0" fontId="32" fillId="24" borderId="13" xfId="7" applyFont="1" applyFill="1" applyBorder="1" applyAlignment="1">
      <alignment horizontal="center" vertical="center" wrapText="1"/>
    </xf>
    <xf numFmtId="0" fontId="32" fillId="24" borderId="9" xfId="7" applyFont="1" applyFill="1" applyBorder="1" applyAlignment="1">
      <alignment horizontal="center" vertical="center"/>
    </xf>
    <xf numFmtId="0" fontId="32" fillId="24" borderId="8" xfId="7" applyFont="1" applyFill="1" applyBorder="1" applyAlignment="1">
      <alignment horizontal="center" vertical="center"/>
    </xf>
    <xf numFmtId="0" fontId="32" fillId="24" borderId="6" xfId="7" applyFont="1" applyFill="1" applyBorder="1" applyAlignment="1">
      <alignment horizontal="center" vertical="center"/>
    </xf>
    <xf numFmtId="0" fontId="32" fillId="24" borderId="23" xfId="7" applyFont="1" applyFill="1" applyBorder="1" applyAlignment="1">
      <alignment horizontal="center" vertical="center"/>
    </xf>
    <xf numFmtId="0" fontId="32" fillId="24" borderId="24" xfId="7" applyFont="1" applyFill="1" applyBorder="1" applyAlignment="1">
      <alignment horizontal="center" vertical="center"/>
    </xf>
    <xf numFmtId="0" fontId="32" fillId="24" borderId="9" xfId="7" applyFont="1" applyFill="1" applyBorder="1" applyAlignment="1">
      <alignment horizontal="center" vertical="center" wrapText="1"/>
    </xf>
    <xf numFmtId="0" fontId="32" fillId="24" borderId="8" xfId="7" applyFont="1" applyFill="1" applyBorder="1" applyAlignment="1">
      <alignment horizontal="center" vertical="center" wrapText="1"/>
    </xf>
    <xf numFmtId="0" fontId="32" fillId="24" borderId="28" xfId="7" applyFont="1" applyFill="1" applyBorder="1" applyAlignment="1">
      <alignment horizontal="center" vertical="center" wrapText="1"/>
    </xf>
    <xf numFmtId="0" fontId="32" fillId="24" borderId="25" xfId="7" applyFont="1" applyFill="1" applyBorder="1" applyAlignment="1">
      <alignment horizontal="center" vertical="center" wrapText="1"/>
    </xf>
    <xf numFmtId="0" fontId="12" fillId="24" borderId="29" xfId="15" applyFill="1" applyBorder="1" applyAlignment="1">
      <alignment horizontal="center" vertical="center" wrapText="1"/>
    </xf>
    <xf numFmtId="0" fontId="12" fillId="24" borderId="0" xfId="15" applyFill="1" applyBorder="1" applyAlignment="1">
      <alignment horizontal="center" vertical="center" wrapText="1"/>
    </xf>
    <xf numFmtId="0" fontId="12" fillId="24" borderId="31" xfId="15" applyFill="1" applyBorder="1" applyAlignment="1">
      <alignment horizontal="center" vertical="center" wrapText="1"/>
    </xf>
    <xf numFmtId="0" fontId="12" fillId="24" borderId="10" xfId="2" applyFill="1" applyBorder="1" applyAlignment="1">
      <alignment horizontal="center" wrapText="1"/>
    </xf>
    <xf numFmtId="0" fontId="12" fillId="24" borderId="11" xfId="2" applyFill="1" applyBorder="1" applyAlignment="1">
      <alignment horizontal="center"/>
    </xf>
    <xf numFmtId="0" fontId="12" fillId="24" borderId="1" xfId="2" applyFill="1" applyBorder="1" applyAlignment="1">
      <alignment horizontal="center"/>
    </xf>
    <xf numFmtId="0" fontId="12" fillId="24" borderId="12" xfId="2" applyFill="1" applyBorder="1" applyAlignment="1">
      <alignment horizontal="center" vertical="center" wrapText="1"/>
    </xf>
    <xf numFmtId="0" fontId="12" fillId="24" borderId="27" xfId="2" applyFill="1" applyBorder="1" applyAlignment="1">
      <alignment horizontal="center" vertical="center" wrapText="1"/>
    </xf>
    <xf numFmtId="0" fontId="12" fillId="24" borderId="11" xfId="2" applyFill="1" applyBorder="1" applyAlignment="1">
      <alignment horizontal="center" vertical="center" wrapText="1"/>
    </xf>
    <xf numFmtId="0" fontId="12" fillId="24" borderId="1" xfId="2" applyFill="1" applyBorder="1" applyAlignment="1">
      <alignment horizontal="center" vertical="center" wrapText="1"/>
    </xf>
    <xf numFmtId="0" fontId="12" fillId="24" borderId="25" xfId="2" applyFill="1" applyBorder="1" applyAlignment="1">
      <alignment horizontal="center" vertical="center" wrapText="1"/>
    </xf>
    <xf numFmtId="0" fontId="12" fillId="24" borderId="11" xfId="2" applyFill="1" applyBorder="1" applyAlignment="1">
      <alignment horizontal="center" wrapText="1"/>
    </xf>
    <xf numFmtId="0" fontId="12" fillId="24" borderId="25" xfId="2" applyFill="1" applyBorder="1" applyAlignment="1">
      <alignment horizontal="center"/>
    </xf>
    <xf numFmtId="0" fontId="0" fillId="24" borderId="9" xfId="0" applyFill="1" applyBorder="1" applyAlignment="1">
      <alignment horizontal="center" vertical="center"/>
    </xf>
    <xf numFmtId="0" fontId="0" fillId="24" borderId="6" xfId="0" applyFill="1" applyBorder="1" applyAlignment="1">
      <alignment horizontal="center" vertical="center"/>
    </xf>
    <xf numFmtId="0" fontId="0" fillId="24" borderId="14" xfId="0" applyFill="1" applyBorder="1" applyAlignment="1">
      <alignment horizontal="center" vertical="center"/>
    </xf>
    <xf numFmtId="0" fontId="12" fillId="24" borderId="11" xfId="0" applyFont="1" applyFill="1" applyBorder="1" applyAlignment="1">
      <alignment horizontal="center" vertical="center" wrapText="1"/>
    </xf>
    <xf numFmtId="0" fontId="12" fillId="24" borderId="25" xfId="0" applyFont="1" applyFill="1" applyBorder="1" applyAlignment="1">
      <alignment horizontal="center" vertical="center" wrapText="1"/>
    </xf>
    <xf numFmtId="0" fontId="12" fillId="24" borderId="1" xfId="0" applyFont="1" applyFill="1" applyBorder="1" applyAlignment="1">
      <alignment horizontal="center" vertical="center" wrapText="1"/>
    </xf>
    <xf numFmtId="0" fontId="12" fillId="24" borderId="13" xfId="0" applyFont="1" applyFill="1" applyBorder="1" applyAlignment="1">
      <alignment horizontal="center" vertical="center" wrapText="1"/>
    </xf>
    <xf numFmtId="0" fontId="12" fillId="24" borderId="28" xfId="0" applyFont="1" applyFill="1" applyBorder="1" applyAlignment="1">
      <alignment horizontal="center" vertical="center" wrapText="1"/>
    </xf>
    <xf numFmtId="0" fontId="32" fillId="24" borderId="45" xfId="0" applyFont="1" applyFill="1" applyBorder="1" applyAlignment="1">
      <alignment horizontal="center" vertical="center" wrapText="1"/>
    </xf>
    <xf numFmtId="0" fontId="32" fillId="24" borderId="27" xfId="0" applyFont="1" applyFill="1" applyBorder="1" applyAlignment="1">
      <alignment horizontal="center" vertical="center" wrapText="1"/>
    </xf>
    <xf numFmtId="0" fontId="32" fillId="24" borderId="13" xfId="0" applyFont="1" applyFill="1" applyBorder="1" applyAlignment="1">
      <alignment horizontal="center" vertical="center" wrapText="1"/>
    </xf>
    <xf numFmtId="0" fontId="32" fillId="24" borderId="28" xfId="0" applyFont="1" applyFill="1" applyBorder="1" applyAlignment="1">
      <alignment horizontal="center" vertical="center" wrapText="1"/>
    </xf>
    <xf numFmtId="0" fontId="12" fillId="24" borderId="13" xfId="2" applyFont="1" applyFill="1" applyBorder="1" applyAlignment="1">
      <alignment horizontal="center" vertical="center" wrapText="1"/>
    </xf>
    <xf numFmtId="0" fontId="12" fillId="24" borderId="29" xfId="2" applyFont="1" applyFill="1" applyBorder="1" applyAlignment="1">
      <alignment horizontal="center" vertical="center" wrapText="1"/>
    </xf>
    <xf numFmtId="0" fontId="12" fillId="0" borderId="32" xfId="2" applyBorder="1" applyAlignment="1">
      <alignment horizontal="left" wrapText="1"/>
    </xf>
    <xf numFmtId="0" fontId="12" fillId="24" borderId="9" xfId="15" applyFill="1" applyBorder="1">
      <alignment horizontal="center" vertical="center" wrapText="1"/>
    </xf>
    <xf numFmtId="0" fontId="12" fillId="24" borderId="14" xfId="15" applyFill="1" applyBorder="1">
      <alignment horizontal="center" vertical="center" wrapText="1"/>
    </xf>
    <xf numFmtId="0" fontId="0" fillId="24" borderId="12" xfId="0" applyFill="1" applyBorder="1" applyAlignment="1">
      <alignment horizontal="center" vertical="center"/>
    </xf>
    <xf numFmtId="0" fontId="0" fillId="24" borderId="27" xfId="0" applyFill="1" applyBorder="1" applyAlignment="1">
      <alignment horizontal="center" vertical="center"/>
    </xf>
    <xf numFmtId="0" fontId="12" fillId="24" borderId="4" xfId="0" applyFont="1" applyFill="1" applyBorder="1" applyAlignment="1">
      <alignment horizontal="center" vertical="center"/>
    </xf>
    <xf numFmtId="0" fontId="12" fillId="24" borderId="15" xfId="0" applyFont="1" applyFill="1" applyBorder="1" applyAlignment="1">
      <alignment horizontal="center" vertical="center"/>
    </xf>
    <xf numFmtId="0" fontId="12" fillId="25" borderId="5" xfId="0" applyFont="1" applyFill="1" applyBorder="1" applyAlignment="1">
      <alignment horizontal="center" vertical="center" wrapText="1"/>
    </xf>
    <xf numFmtId="0" fontId="12" fillId="25" borderId="6" xfId="0" applyFont="1" applyFill="1" applyBorder="1" applyAlignment="1">
      <alignment horizontal="center" vertical="center" wrapText="1"/>
    </xf>
    <xf numFmtId="0" fontId="12" fillId="25" borderId="0" xfId="0" applyFont="1" applyFill="1" applyBorder="1" applyAlignment="1">
      <alignment horizontal="center" vertical="center" wrapText="1"/>
    </xf>
    <xf numFmtId="0" fontId="0" fillId="24" borderId="0" xfId="0" applyFill="1" applyBorder="1" applyAlignment="1">
      <alignment horizontal="center" vertical="center"/>
    </xf>
    <xf numFmtId="0" fontId="0" fillId="24" borderId="31" xfId="0" applyFill="1" applyBorder="1" applyAlignment="1">
      <alignment horizontal="center" vertical="center"/>
    </xf>
    <xf numFmtId="0" fontId="12" fillId="24" borderId="43" xfId="0" applyFont="1" applyFill="1" applyBorder="1" applyAlignment="1">
      <alignment horizontal="center" vertical="center" wrapText="1"/>
    </xf>
    <xf numFmtId="0" fontId="12" fillId="24" borderId="27" xfId="0" applyFont="1" applyFill="1" applyBorder="1" applyAlignment="1">
      <alignment horizontal="center" vertical="center" wrapText="1"/>
    </xf>
    <xf numFmtId="0" fontId="12" fillId="24" borderId="23" xfId="2" applyFill="1" applyBorder="1" applyAlignment="1">
      <alignment horizontal="center"/>
    </xf>
    <xf numFmtId="0" fontId="12" fillId="24" borderId="32" xfId="2" applyFill="1" applyBorder="1" applyAlignment="1">
      <alignment horizontal="center"/>
    </xf>
    <xf numFmtId="0" fontId="0" fillId="24" borderId="15" xfId="0" applyFill="1" applyBorder="1" applyAlignment="1">
      <alignment horizontal="center" vertical="center"/>
    </xf>
    <xf numFmtId="0" fontId="0" fillId="24" borderId="2" xfId="0" applyFill="1" applyBorder="1" applyAlignment="1">
      <alignment horizontal="center" vertical="center"/>
    </xf>
    <xf numFmtId="0" fontId="12" fillId="24" borderId="10" xfId="0" applyFont="1" applyFill="1" applyBorder="1" applyAlignment="1">
      <alignment horizontal="center" vertical="center" wrapText="1"/>
    </xf>
    <xf numFmtId="0" fontId="12" fillId="24" borderId="3" xfId="0" applyFont="1" applyFill="1" applyBorder="1" applyAlignment="1">
      <alignment horizontal="center" vertical="center" wrapText="1"/>
    </xf>
    <xf numFmtId="0" fontId="12" fillId="24" borderId="4" xfId="0" applyFont="1" applyFill="1" applyBorder="1" applyAlignment="1">
      <alignment horizontal="center" vertical="center" wrapText="1"/>
    </xf>
    <xf numFmtId="0" fontId="12" fillId="24" borderId="12" xfId="0" applyFont="1" applyFill="1" applyBorder="1" applyAlignment="1">
      <alignment horizontal="center" vertical="center" wrapText="1"/>
    </xf>
    <xf numFmtId="0" fontId="12" fillId="24" borderId="7" xfId="0" applyFont="1" applyFill="1" applyBorder="1" applyAlignment="1">
      <alignment horizontal="center" vertical="center" wrapText="1"/>
    </xf>
    <xf numFmtId="0" fontId="12" fillId="24" borderId="8" xfId="0" applyFont="1" applyFill="1" applyBorder="1" applyAlignment="1">
      <alignment horizontal="center" vertical="center" wrapText="1"/>
    </xf>
    <xf numFmtId="0" fontId="61" fillId="0" borderId="0" xfId="9" applyFont="1" applyAlignment="1">
      <alignment horizontal="justify" wrapText="1"/>
    </xf>
    <xf numFmtId="0" fontId="9" fillId="0" borderId="0" xfId="0" applyFont="1" applyAlignment="1">
      <alignment horizontal="justify"/>
    </xf>
    <xf numFmtId="0" fontId="0" fillId="24" borderId="29" xfId="0" applyFill="1" applyBorder="1" applyAlignment="1">
      <alignment horizontal="center" vertical="center" wrapText="1"/>
    </xf>
    <xf numFmtId="0" fontId="0" fillId="24" borderId="9" xfId="0" applyFill="1" applyBorder="1" applyAlignment="1">
      <alignment horizontal="center" vertical="center" wrapText="1"/>
    </xf>
    <xf numFmtId="0" fontId="0" fillId="24" borderId="0" xfId="0" applyFill="1" applyBorder="1" applyAlignment="1">
      <alignment horizontal="center" vertical="center" wrapText="1"/>
    </xf>
    <xf numFmtId="0" fontId="0" fillId="24" borderId="6" xfId="0" applyFill="1" applyBorder="1" applyAlignment="1">
      <alignment horizontal="center" vertical="center" wrapText="1"/>
    </xf>
    <xf numFmtId="0" fontId="0" fillId="24" borderId="31" xfId="0" applyFill="1" applyBorder="1" applyAlignment="1">
      <alignment horizontal="center" vertical="center" wrapText="1"/>
    </xf>
    <xf numFmtId="0" fontId="0" fillId="24" borderId="14" xfId="0" applyFill="1" applyBorder="1" applyAlignment="1">
      <alignment horizontal="center" vertical="center" wrapText="1"/>
    </xf>
    <xf numFmtId="0" fontId="12" fillId="24" borderId="2" xfId="0" applyFont="1" applyFill="1" applyBorder="1" applyAlignment="1">
      <alignment horizontal="center" vertical="center" wrapText="1"/>
    </xf>
    <xf numFmtId="0" fontId="12" fillId="4" borderId="0" xfId="2" applyFont="1" applyFill="1" applyBorder="1" applyAlignment="1">
      <alignment horizontal="left" wrapText="1" indent="8"/>
    </xf>
    <xf numFmtId="0" fontId="40" fillId="4" borderId="0" xfId="2" applyFont="1" applyFill="1" applyBorder="1" applyAlignment="1">
      <alignment horizontal="left" wrapText="1" indent="8"/>
    </xf>
    <xf numFmtId="0" fontId="27" fillId="0" borderId="0" xfId="0" applyFont="1" applyFill="1" applyBorder="1" applyAlignment="1">
      <alignment horizontal="left" wrapText="1"/>
    </xf>
    <xf numFmtId="0" fontId="0" fillId="24" borderId="1" xfId="0" applyFill="1" applyBorder="1" applyAlignment="1">
      <alignment horizontal="center" vertical="center" wrapText="1"/>
    </xf>
    <xf numFmtId="0" fontId="0" fillId="24" borderId="25" xfId="0" applyFill="1" applyBorder="1" applyAlignment="1">
      <alignment horizontal="center" vertical="center" wrapText="1"/>
    </xf>
    <xf numFmtId="0" fontId="0" fillId="24" borderId="8" xfId="0" applyFill="1" applyBorder="1" applyAlignment="1">
      <alignment horizontal="center" vertical="center" wrapText="1"/>
    </xf>
    <xf numFmtId="0" fontId="0" fillId="24" borderId="28" xfId="0" applyFill="1" applyBorder="1" applyAlignment="1">
      <alignment horizontal="center" vertical="center" wrapText="1"/>
    </xf>
    <xf numFmtId="0" fontId="12" fillId="24" borderId="9" xfId="0" applyFont="1" applyFill="1" applyBorder="1" applyAlignment="1">
      <alignment horizontal="center" vertical="center" wrapText="1"/>
    </xf>
    <xf numFmtId="0" fontId="12" fillId="0" borderId="32" xfId="0" applyFont="1" applyFill="1" applyBorder="1" applyAlignment="1">
      <alignment wrapText="1"/>
    </xf>
    <xf numFmtId="0" fontId="0" fillId="13" borderId="9" xfId="0" applyFill="1" applyBorder="1" applyAlignment="1">
      <alignment horizontal="center" vertical="center"/>
    </xf>
    <xf numFmtId="0" fontId="0" fillId="13" borderId="6" xfId="0" applyFill="1" applyBorder="1" applyAlignment="1">
      <alignment horizontal="center" vertical="center"/>
    </xf>
    <xf numFmtId="0" fontId="0" fillId="13" borderId="14" xfId="0" applyFill="1" applyBorder="1" applyAlignment="1">
      <alignment horizontal="center" vertical="center"/>
    </xf>
    <xf numFmtId="0" fontId="12" fillId="13" borderId="12" xfId="0" applyFont="1" applyFill="1" applyBorder="1" applyAlignment="1">
      <alignment horizontal="center" vertical="center" wrapText="1"/>
    </xf>
    <xf numFmtId="0" fontId="12" fillId="13" borderId="26" xfId="0" applyFont="1" applyFill="1" applyBorder="1" applyAlignment="1">
      <alignment horizontal="center" vertical="center" wrapText="1"/>
    </xf>
    <xf numFmtId="0" fontId="12" fillId="13" borderId="11" xfId="0" applyFont="1" applyFill="1" applyBorder="1" applyAlignment="1">
      <alignment horizontal="center" vertical="center" wrapText="1"/>
    </xf>
    <xf numFmtId="0" fontId="12" fillId="13" borderId="1" xfId="0" applyFont="1" applyFill="1" applyBorder="1" applyAlignment="1">
      <alignment horizontal="center" vertical="center" wrapText="1"/>
    </xf>
    <xf numFmtId="0" fontId="12" fillId="13" borderId="4" xfId="0" applyFont="1" applyFill="1" applyBorder="1" applyAlignment="1">
      <alignment horizontal="center" vertical="center" wrapText="1"/>
    </xf>
    <xf numFmtId="0" fontId="12" fillId="13" borderId="15" xfId="0" applyFont="1" applyFill="1" applyBorder="1" applyAlignment="1">
      <alignment horizontal="center" vertical="center" wrapText="1"/>
    </xf>
    <xf numFmtId="0" fontId="0" fillId="13" borderId="29" xfId="0" applyFill="1" applyBorder="1" applyAlignment="1">
      <alignment horizontal="center" vertical="center" wrapText="1"/>
    </xf>
    <xf numFmtId="0" fontId="0" fillId="13" borderId="0" xfId="0" applyFill="1" applyBorder="1" applyAlignment="1">
      <alignment horizontal="center" vertical="center" wrapText="1"/>
    </xf>
    <xf numFmtId="0" fontId="0" fillId="13" borderId="31" xfId="0" applyFill="1" applyBorder="1" applyAlignment="1">
      <alignment horizontal="center" vertical="center" wrapText="1"/>
    </xf>
    <xf numFmtId="0" fontId="12" fillId="13" borderId="7" xfId="0" applyFont="1" applyFill="1" applyBorder="1" applyAlignment="1">
      <alignment horizontal="center" vertical="center" wrapText="1"/>
    </xf>
    <xf numFmtId="0" fontId="12" fillId="13" borderId="27" xfId="0" applyFont="1" applyFill="1" applyBorder="1" applyAlignment="1">
      <alignment horizontal="center" vertical="center" wrapText="1"/>
    </xf>
    <xf numFmtId="0" fontId="12" fillId="13" borderId="25" xfId="0" applyFont="1" applyFill="1" applyBorder="1" applyAlignment="1">
      <alignment horizontal="center" vertical="center" wrapText="1"/>
    </xf>
    <xf numFmtId="0" fontId="12" fillId="13" borderId="13" xfId="0" applyFont="1" applyFill="1" applyBorder="1" applyAlignment="1">
      <alignment horizontal="center" vertical="center" wrapText="1"/>
    </xf>
    <xf numFmtId="0" fontId="12" fillId="13" borderId="8" xfId="0" applyFont="1" applyFill="1" applyBorder="1" applyAlignment="1">
      <alignment horizontal="center" vertical="center" wrapText="1"/>
    </xf>
    <xf numFmtId="0" fontId="12" fillId="13" borderId="23" xfId="0" applyFont="1" applyFill="1" applyBorder="1" applyAlignment="1">
      <alignment horizontal="center" vertical="center" wrapText="1"/>
    </xf>
    <xf numFmtId="0" fontId="12" fillId="13" borderId="32" xfId="0" applyFont="1" applyFill="1" applyBorder="1" applyAlignment="1">
      <alignment horizontal="center" vertical="center" wrapText="1"/>
    </xf>
    <xf numFmtId="0" fontId="12" fillId="13" borderId="44" xfId="0" applyFont="1" applyFill="1" applyBorder="1" applyAlignment="1">
      <alignment horizontal="center" vertical="center" wrapText="1"/>
    </xf>
    <xf numFmtId="0" fontId="12" fillId="13" borderId="28" xfId="0" applyFont="1" applyFill="1" applyBorder="1" applyAlignment="1">
      <alignment horizontal="center" vertical="center" wrapText="1"/>
    </xf>
    <xf numFmtId="0" fontId="12" fillId="13" borderId="45" xfId="0" applyFont="1" applyFill="1" applyBorder="1" applyAlignment="1">
      <alignment horizontal="center" vertical="center" wrapText="1"/>
    </xf>
    <xf numFmtId="0" fontId="12" fillId="13" borderId="2" xfId="0" applyFont="1" applyFill="1" applyBorder="1" applyAlignment="1">
      <alignment horizontal="center" vertical="center" wrapText="1"/>
    </xf>
    <xf numFmtId="0" fontId="87" fillId="0" borderId="0" xfId="0" applyFont="1" applyAlignment="1">
      <alignment horizontal="left" vertical="center" wrapText="1"/>
    </xf>
    <xf numFmtId="0" fontId="13" fillId="0" borderId="5" xfId="0" applyNumberFormat="1" applyFont="1" applyBorder="1" applyAlignment="1">
      <alignment horizontal="left" vertical="center"/>
    </xf>
    <xf numFmtId="0" fontId="13" fillId="0" borderId="33" xfId="0" applyNumberFormat="1" applyFont="1" applyBorder="1" applyAlignment="1">
      <alignment horizontal="left" vertical="center"/>
    </xf>
    <xf numFmtId="0" fontId="13" fillId="0" borderId="0" xfId="0" applyNumberFormat="1" applyFont="1" applyBorder="1" applyAlignment="1">
      <alignment horizontal="left" vertical="center"/>
    </xf>
    <xf numFmtId="0" fontId="13" fillId="0" borderId="6" xfId="0" applyNumberFormat="1" applyFont="1" applyBorder="1" applyAlignment="1">
      <alignment horizontal="left" vertical="center"/>
    </xf>
    <xf numFmtId="0" fontId="16" fillId="0" borderId="0" xfId="0" applyNumberFormat="1" applyFont="1" applyBorder="1" applyAlignment="1">
      <alignment horizontal="left" vertical="center"/>
    </xf>
    <xf numFmtId="0" fontId="16" fillId="0" borderId="6" xfId="0" applyNumberFormat="1" applyFont="1" applyBorder="1" applyAlignment="1">
      <alignment horizontal="left" vertical="center"/>
    </xf>
    <xf numFmtId="0" fontId="16" fillId="0" borderId="0" xfId="0" applyNumberFormat="1" applyFont="1" applyBorder="1" applyAlignment="1">
      <alignment horizontal="left" vertical="center" indent="2"/>
    </xf>
    <xf numFmtId="0" fontId="16" fillId="0" borderId="6" xfId="0" applyNumberFormat="1" applyFont="1" applyBorder="1" applyAlignment="1">
      <alignment horizontal="left" vertical="center" indent="2"/>
    </xf>
    <xf numFmtId="0" fontId="12" fillId="13" borderId="46" xfId="2" applyFill="1" applyBorder="1" applyAlignment="1">
      <alignment horizontal="center" vertical="center"/>
    </xf>
    <xf numFmtId="0" fontId="12" fillId="13" borderId="15" xfId="2" applyFill="1" applyBorder="1" applyAlignment="1">
      <alignment horizontal="center" vertical="center"/>
    </xf>
    <xf numFmtId="0" fontId="16" fillId="0" borderId="0" xfId="0" applyNumberFormat="1" applyFont="1" applyBorder="1" applyAlignment="1">
      <alignment horizontal="left" vertical="center" indent="1"/>
    </xf>
    <xf numFmtId="0" fontId="16" fillId="0" borderId="6" xfId="0" applyNumberFormat="1" applyFont="1" applyBorder="1" applyAlignment="1">
      <alignment horizontal="left" vertical="center" indent="1"/>
    </xf>
    <xf numFmtId="0" fontId="12" fillId="13" borderId="11" xfId="2" applyFill="1" applyBorder="1" applyAlignment="1">
      <alignment horizontal="center" vertical="center" wrapText="1"/>
    </xf>
    <xf numFmtId="0" fontId="12" fillId="13" borderId="1" xfId="2" applyFill="1" applyBorder="1" applyAlignment="1">
      <alignment horizontal="center" vertical="center" wrapText="1"/>
    </xf>
    <xf numFmtId="0" fontId="12" fillId="13" borderId="25" xfId="2" applyFill="1" applyBorder="1" applyAlignment="1">
      <alignment horizontal="center" vertical="center" wrapText="1"/>
    </xf>
    <xf numFmtId="0" fontId="16" fillId="0" borderId="43" xfId="0" applyNumberFormat="1" applyFont="1" applyBorder="1" applyAlignment="1">
      <alignment horizontal="left" vertical="center"/>
    </xf>
    <xf numFmtId="0" fontId="35" fillId="0" borderId="38" xfId="0" applyNumberFormat="1" applyFont="1" applyBorder="1"/>
    <xf numFmtId="0" fontId="35" fillId="0" borderId="41" xfId="0" applyNumberFormat="1" applyFont="1" applyBorder="1"/>
    <xf numFmtId="0" fontId="12" fillId="13" borderId="43" xfId="2" applyFill="1" applyBorder="1" applyAlignment="1">
      <alignment horizontal="center" vertical="center" wrapText="1"/>
    </xf>
    <xf numFmtId="0" fontId="12" fillId="13" borderId="26" xfId="2" applyFill="1" applyBorder="1" applyAlignment="1">
      <alignment horizontal="center" vertical="center" wrapText="1"/>
    </xf>
    <xf numFmtId="0" fontId="12" fillId="13" borderId="23" xfId="2" applyFill="1" applyBorder="1" applyAlignment="1">
      <alignment horizontal="center" vertical="center" wrapText="1"/>
    </xf>
    <xf numFmtId="0" fontId="12" fillId="13" borderId="32" xfId="2" applyFill="1" applyBorder="1" applyAlignment="1">
      <alignment horizontal="center" vertical="center" wrapText="1"/>
    </xf>
    <xf numFmtId="0" fontId="12" fillId="13" borderId="24" xfId="2" applyFill="1" applyBorder="1" applyAlignment="1">
      <alignment horizontal="center" vertical="center" wrapText="1"/>
    </xf>
    <xf numFmtId="0" fontId="12" fillId="13" borderId="23" xfId="0" applyFont="1" applyFill="1" applyBorder="1" applyAlignment="1">
      <alignment horizontal="center" vertical="center"/>
    </xf>
    <xf numFmtId="0" fontId="0" fillId="13" borderId="9" xfId="0" applyFill="1" applyBorder="1" applyAlignment="1">
      <alignment horizontal="center" vertical="center" wrapText="1"/>
    </xf>
    <xf numFmtId="0" fontId="0" fillId="13" borderId="6" xfId="0" applyFill="1" applyBorder="1" applyAlignment="1">
      <alignment horizontal="center" vertical="center" wrapText="1"/>
    </xf>
    <xf numFmtId="0" fontId="0" fillId="13" borderId="14" xfId="0" applyFill="1" applyBorder="1" applyAlignment="1">
      <alignment horizontal="center" vertical="center" wrapText="1"/>
    </xf>
    <xf numFmtId="0" fontId="12" fillId="13" borderId="12" xfId="2" applyFill="1" applyBorder="1" applyAlignment="1">
      <alignment horizontal="center" vertical="center" wrapText="1"/>
    </xf>
    <xf numFmtId="0" fontId="12" fillId="13" borderId="7" xfId="2" applyFill="1" applyBorder="1" applyAlignment="1">
      <alignment horizontal="center" vertical="center" wrapText="1"/>
    </xf>
    <xf numFmtId="0" fontId="12" fillId="13" borderId="27" xfId="2" applyFill="1" applyBorder="1" applyAlignment="1">
      <alignment horizontal="center" vertical="center" wrapText="1"/>
    </xf>
    <xf numFmtId="0" fontId="12" fillId="13" borderId="13" xfId="2" applyFill="1" applyBorder="1" applyAlignment="1">
      <alignment horizontal="center" vertical="center" wrapText="1"/>
    </xf>
    <xf numFmtId="0" fontId="12" fillId="13" borderId="8" xfId="2" applyFill="1" applyBorder="1" applyAlignment="1">
      <alignment horizontal="center" vertical="center" wrapText="1"/>
    </xf>
    <xf numFmtId="0" fontId="0" fillId="13" borderId="25" xfId="0" applyFill="1" applyBorder="1" applyAlignment="1">
      <alignment horizontal="center" vertical="center" wrapText="1"/>
    </xf>
    <xf numFmtId="0" fontId="0" fillId="13" borderId="2" xfId="0" applyFill="1" applyBorder="1" applyAlignment="1">
      <alignment horizontal="center" vertical="center" wrapText="1"/>
    </xf>
    <xf numFmtId="0" fontId="0" fillId="0" borderId="0" xfId="0" applyAlignment="1">
      <alignment horizontal="justify"/>
    </xf>
    <xf numFmtId="0" fontId="14" fillId="14" borderId="8" xfId="0" applyFont="1" applyFill="1" applyBorder="1" applyAlignment="1">
      <alignment horizontal="center" vertical="center" wrapText="1"/>
    </xf>
    <xf numFmtId="0" fontId="14" fillId="14" borderId="0" xfId="0" applyFont="1" applyFill="1" applyBorder="1" applyAlignment="1">
      <alignment horizontal="center" vertical="center" wrapText="1"/>
    </xf>
    <xf numFmtId="0" fontId="14" fillId="14" borderId="34" xfId="0" applyFont="1" applyFill="1" applyBorder="1" applyAlignment="1">
      <alignment horizontal="center" vertical="center" wrapText="1"/>
    </xf>
    <xf numFmtId="0" fontId="14" fillId="14" borderId="5" xfId="0" applyFont="1" applyFill="1" applyBorder="1" applyAlignment="1">
      <alignment horizontal="center" vertical="center" wrapText="1"/>
    </xf>
    <xf numFmtId="0" fontId="0" fillId="14" borderId="0" xfId="0" applyFill="1" applyBorder="1" applyAlignment="1">
      <alignment horizontal="center" vertical="center" wrapText="1"/>
    </xf>
    <xf numFmtId="0" fontId="0" fillId="14" borderId="6" xfId="0" applyFill="1" applyBorder="1" applyAlignment="1">
      <alignment horizontal="center" vertical="center" wrapText="1"/>
    </xf>
    <xf numFmtId="0" fontId="0" fillId="14" borderId="7" xfId="0" applyFill="1" applyBorder="1" applyAlignment="1">
      <alignment horizontal="center" vertical="center" wrapText="1"/>
    </xf>
    <xf numFmtId="0" fontId="0" fillId="14" borderId="8" xfId="0" applyFill="1" applyBorder="1" applyAlignment="1">
      <alignment horizontal="center" vertical="center" wrapText="1"/>
    </xf>
    <xf numFmtId="0" fontId="0" fillId="14" borderId="5" xfId="0" applyFill="1" applyBorder="1" applyAlignment="1">
      <alignment horizontal="center" vertical="center" wrapText="1"/>
    </xf>
    <xf numFmtId="0" fontId="0" fillId="13" borderId="10" xfId="0" applyFill="1" applyBorder="1" applyAlignment="1">
      <alignment horizontal="center" vertical="center" wrapText="1"/>
    </xf>
    <xf numFmtId="0" fontId="0" fillId="13" borderId="3" xfId="0" applyFill="1" applyBorder="1" applyAlignment="1">
      <alignment horizontal="center" vertical="center" wrapText="1"/>
    </xf>
    <xf numFmtId="0" fontId="12" fillId="13" borderId="11" xfId="2" applyFill="1" applyBorder="1" applyAlignment="1">
      <alignment horizontal="center"/>
    </xf>
    <xf numFmtId="0" fontId="12" fillId="13" borderId="25" xfId="2" applyFill="1" applyBorder="1" applyAlignment="1">
      <alignment horizontal="center"/>
    </xf>
    <xf numFmtId="0" fontId="12" fillId="13" borderId="1" xfId="2" applyFill="1" applyBorder="1" applyAlignment="1">
      <alignment horizontal="center"/>
    </xf>
    <xf numFmtId="0" fontId="12" fillId="13" borderId="3" xfId="0" applyFont="1" applyFill="1" applyBorder="1" applyAlignment="1">
      <alignment horizontal="center"/>
    </xf>
    <xf numFmtId="0" fontId="12" fillId="13" borderId="4" xfId="0" applyFont="1" applyFill="1" applyBorder="1" applyAlignment="1">
      <alignment horizontal="center"/>
    </xf>
    <xf numFmtId="1" fontId="12" fillId="13" borderId="4" xfId="0" applyNumberFormat="1" applyFont="1" applyFill="1" applyBorder="1" applyAlignment="1">
      <alignment horizontal="center" vertical="center" wrapText="1"/>
    </xf>
    <xf numFmtId="1" fontId="12" fillId="13" borderId="15" xfId="0" applyNumberFormat="1" applyFont="1" applyFill="1" applyBorder="1" applyAlignment="1">
      <alignment horizontal="center" vertical="center" wrapText="1"/>
    </xf>
    <xf numFmtId="1" fontId="12" fillId="13" borderId="12" xfId="0" applyNumberFormat="1" applyFont="1" applyFill="1" applyBorder="1" applyAlignment="1">
      <alignment horizontal="center" vertical="center" wrapText="1"/>
    </xf>
    <xf numFmtId="1" fontId="12" fillId="13" borderId="7" xfId="0" applyNumberFormat="1" applyFont="1" applyFill="1" applyBorder="1" applyAlignment="1">
      <alignment horizontal="center" vertical="center" wrapText="1"/>
    </xf>
    <xf numFmtId="1" fontId="12" fillId="13" borderId="27" xfId="0" applyNumberFormat="1" applyFont="1" applyFill="1" applyBorder="1" applyAlignment="1">
      <alignment horizontal="center" vertical="center" wrapText="1"/>
    </xf>
    <xf numFmtId="1" fontId="12" fillId="13" borderId="11" xfId="0" applyNumberFormat="1" applyFont="1" applyFill="1" applyBorder="1" applyAlignment="1">
      <alignment horizontal="center" vertical="center" wrapText="1"/>
    </xf>
    <xf numFmtId="1" fontId="12" fillId="13" borderId="1" xfId="0" applyNumberFormat="1" applyFont="1" applyFill="1" applyBorder="1" applyAlignment="1">
      <alignment horizontal="center" vertical="center" wrapText="1"/>
    </xf>
    <xf numFmtId="164" fontId="12" fillId="13" borderId="11" xfId="0" applyNumberFormat="1" applyFont="1" applyFill="1" applyBorder="1" applyAlignment="1">
      <alignment horizontal="center" vertical="center" wrapText="1"/>
    </xf>
    <xf numFmtId="164" fontId="12" fillId="13" borderId="1" xfId="0" applyNumberFormat="1" applyFont="1" applyFill="1" applyBorder="1" applyAlignment="1">
      <alignment horizontal="center" vertical="center" wrapText="1"/>
    </xf>
    <xf numFmtId="164" fontId="12" fillId="13" borderId="25" xfId="0" applyNumberFormat="1" applyFont="1" applyFill="1" applyBorder="1" applyAlignment="1">
      <alignment horizontal="center" vertical="center" wrapText="1"/>
    </xf>
    <xf numFmtId="1" fontId="12" fillId="13" borderId="26" xfId="0" applyNumberFormat="1" applyFont="1" applyFill="1" applyBorder="1" applyAlignment="1">
      <alignment horizontal="center" vertical="center" wrapText="1"/>
    </xf>
    <xf numFmtId="1" fontId="12" fillId="13" borderId="13" xfId="0" applyNumberFormat="1" applyFont="1" applyFill="1" applyBorder="1" applyAlignment="1">
      <alignment horizontal="center" vertical="center" wrapText="1"/>
    </xf>
    <xf numFmtId="1" fontId="12" fillId="13" borderId="23" xfId="0" applyNumberFormat="1" applyFont="1" applyFill="1" applyBorder="1" applyAlignment="1">
      <alignment horizontal="center" vertical="center" wrapText="1"/>
    </xf>
    <xf numFmtId="164" fontId="12" fillId="13" borderId="53" xfId="0" applyNumberFormat="1" applyFont="1" applyFill="1" applyBorder="1" applyAlignment="1">
      <alignment horizontal="center" vertical="center" wrapText="1"/>
    </xf>
    <xf numFmtId="164" fontId="12" fillId="13" borderId="29" xfId="0" applyNumberFormat="1" applyFont="1" applyFill="1" applyBorder="1" applyAlignment="1">
      <alignment horizontal="center" vertical="center" wrapText="1"/>
    </xf>
    <xf numFmtId="164" fontId="12" fillId="13" borderId="9" xfId="0" applyNumberFormat="1" applyFont="1" applyFill="1" applyBorder="1" applyAlignment="1">
      <alignment horizontal="center" vertical="center" wrapText="1"/>
    </xf>
    <xf numFmtId="164" fontId="12" fillId="13" borderId="28" xfId="0" applyNumberFormat="1" applyFont="1" applyFill="1" applyBorder="1" applyAlignment="1">
      <alignment horizontal="center" vertical="center" wrapText="1"/>
    </xf>
    <xf numFmtId="164" fontId="12" fillId="13" borderId="31" xfId="0" applyNumberFormat="1" applyFont="1" applyFill="1" applyBorder="1" applyAlignment="1">
      <alignment horizontal="center" vertical="center" wrapText="1"/>
    </xf>
    <xf numFmtId="164" fontId="12" fillId="13" borderId="14" xfId="0" applyNumberFormat="1" applyFont="1" applyFill="1" applyBorder="1" applyAlignment="1">
      <alignment horizontal="center" vertical="center" wrapText="1"/>
    </xf>
    <xf numFmtId="164" fontId="12" fillId="13" borderId="13" xfId="0" applyNumberFormat="1" applyFont="1" applyFill="1" applyBorder="1" applyAlignment="1">
      <alignment horizontal="center" vertical="center" wrapText="1"/>
    </xf>
    <xf numFmtId="164" fontId="12" fillId="13" borderId="12" xfId="0" applyNumberFormat="1" applyFont="1" applyFill="1" applyBorder="1" applyAlignment="1">
      <alignment horizontal="center" vertical="center" wrapText="1"/>
    </xf>
    <xf numFmtId="164" fontId="12" fillId="13" borderId="27" xfId="0" applyNumberFormat="1" applyFont="1" applyFill="1" applyBorder="1" applyAlignment="1">
      <alignment horizontal="center" vertical="center" wrapText="1"/>
    </xf>
    <xf numFmtId="164" fontId="12" fillId="13" borderId="4" xfId="0" applyNumberFormat="1" applyFont="1" applyFill="1" applyBorder="1" applyAlignment="1">
      <alignment horizontal="center" vertical="center" wrapText="1"/>
    </xf>
    <xf numFmtId="164" fontId="12" fillId="13" borderId="2" xfId="0" applyNumberFormat="1" applyFont="1" applyFill="1" applyBorder="1" applyAlignment="1">
      <alignment horizontal="center" vertical="center" wrapText="1"/>
    </xf>
    <xf numFmtId="0" fontId="0" fillId="13" borderId="9" xfId="0" applyFont="1" applyFill="1" applyBorder="1" applyAlignment="1">
      <alignment horizontal="center" vertical="center"/>
    </xf>
    <xf numFmtId="0" fontId="0" fillId="13" borderId="6" xfId="0" applyFont="1" applyFill="1" applyBorder="1" applyAlignment="1">
      <alignment horizontal="center" vertical="center"/>
    </xf>
    <xf numFmtId="0" fontId="0" fillId="13" borderId="14" xfId="0" applyFont="1" applyFill="1" applyBorder="1" applyAlignment="1">
      <alignment horizontal="center" vertical="center"/>
    </xf>
    <xf numFmtId="164" fontId="12" fillId="13" borderId="26" xfId="0" applyNumberFormat="1" applyFont="1" applyFill="1" applyBorder="1" applyAlignment="1">
      <alignment horizontal="center" vertical="center" wrapText="1"/>
    </xf>
    <xf numFmtId="164" fontId="12" fillId="13" borderId="23" xfId="0" applyNumberFormat="1" applyFont="1" applyFill="1" applyBorder="1" applyAlignment="1">
      <alignment horizontal="center" vertical="center" wrapText="1"/>
    </xf>
    <xf numFmtId="164" fontId="12" fillId="13" borderId="32" xfId="0" applyNumberFormat="1" applyFont="1" applyFill="1" applyBorder="1" applyAlignment="1">
      <alignment horizontal="center" vertical="center" wrapText="1"/>
    </xf>
    <xf numFmtId="164" fontId="12" fillId="13" borderId="24" xfId="0" applyNumberFormat="1" applyFont="1" applyFill="1" applyBorder="1" applyAlignment="1">
      <alignment horizontal="center" vertical="center" wrapText="1"/>
    </xf>
    <xf numFmtId="0" fontId="12" fillId="13" borderId="53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12" fillId="13" borderId="43" xfId="0" applyFont="1" applyFill="1" applyBorder="1" applyAlignment="1">
      <alignment horizontal="center" vertical="center" wrapText="1"/>
    </xf>
    <xf numFmtId="0" fontId="12" fillId="13" borderId="51" xfId="0" applyFont="1" applyFill="1" applyBorder="1" applyAlignment="1">
      <alignment horizontal="center" vertical="center" wrapText="1"/>
    </xf>
    <xf numFmtId="0" fontId="12" fillId="13" borderId="48" xfId="0" applyFont="1" applyFill="1" applyBorder="1" applyAlignment="1">
      <alignment horizontal="center" vertical="center" wrapText="1"/>
    </xf>
    <xf numFmtId="0" fontId="12" fillId="0" borderId="0" xfId="2" applyBorder="1" applyAlignment="1">
      <alignment horizontal="left" wrapText="1"/>
    </xf>
    <xf numFmtId="0" fontId="12" fillId="13" borderId="9" xfId="0" applyFont="1" applyFill="1" applyBorder="1" applyAlignment="1">
      <alignment horizontal="center" vertical="center" wrapText="1"/>
    </xf>
    <xf numFmtId="0" fontId="12" fillId="13" borderId="49" xfId="0" applyFont="1" applyFill="1" applyBorder="1" applyAlignment="1">
      <alignment horizontal="center" vertical="center" wrapText="1"/>
    </xf>
    <xf numFmtId="0" fontId="12" fillId="13" borderId="24" xfId="0" applyFont="1" applyFill="1" applyBorder="1" applyAlignment="1">
      <alignment horizontal="center" vertical="center" wrapText="1"/>
    </xf>
    <xf numFmtId="0" fontId="12" fillId="13" borderId="52" xfId="0" applyFont="1" applyFill="1" applyBorder="1" applyAlignment="1">
      <alignment horizontal="center" vertical="center" wrapText="1"/>
    </xf>
    <xf numFmtId="0" fontId="12" fillId="13" borderId="46" xfId="0" applyFont="1" applyFill="1" applyBorder="1" applyAlignment="1">
      <alignment horizontal="center" vertical="center" wrapText="1"/>
    </xf>
    <xf numFmtId="0" fontId="12" fillId="13" borderId="50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4" borderId="0" xfId="0" applyFill="1" applyBorder="1" applyAlignment="1">
      <alignment horizontal="center" vertical="center" wrapText="1"/>
    </xf>
    <xf numFmtId="0" fontId="12" fillId="13" borderId="11" xfId="2" applyFont="1" applyFill="1" applyBorder="1" applyAlignment="1">
      <alignment horizontal="center" vertical="center" wrapText="1"/>
    </xf>
    <xf numFmtId="0" fontId="12" fillId="13" borderId="1" xfId="2" applyFont="1" applyFill="1" applyBorder="1" applyAlignment="1">
      <alignment horizontal="center" vertical="center" wrapText="1"/>
    </xf>
    <xf numFmtId="0" fontId="12" fillId="13" borderId="25" xfId="2" applyFont="1" applyFill="1" applyBorder="1" applyAlignment="1">
      <alignment horizontal="center" vertical="center" wrapText="1"/>
    </xf>
    <xf numFmtId="0" fontId="12" fillId="13" borderId="12" xfId="2" applyFont="1" applyFill="1" applyBorder="1" applyAlignment="1">
      <alignment horizontal="center" vertical="center" wrapText="1"/>
    </xf>
    <xf numFmtId="0" fontId="12" fillId="13" borderId="26" xfId="2" applyFont="1" applyFill="1" applyBorder="1" applyAlignment="1">
      <alignment horizontal="center" vertical="center" wrapText="1"/>
    </xf>
    <xf numFmtId="0" fontId="12" fillId="13" borderId="4" xfId="2" applyFont="1" applyFill="1" applyBorder="1" applyAlignment="1">
      <alignment horizontal="center" vertical="center" wrapText="1"/>
    </xf>
    <xf numFmtId="0" fontId="12" fillId="13" borderId="15" xfId="2" applyFont="1" applyFill="1" applyBorder="1" applyAlignment="1">
      <alignment horizontal="center" vertical="center" wrapText="1"/>
    </xf>
    <xf numFmtId="0" fontId="12" fillId="13" borderId="14" xfId="0" applyFont="1" applyFill="1" applyBorder="1" applyAlignment="1">
      <alignment horizontal="center" vertical="center" wrapText="1"/>
    </xf>
    <xf numFmtId="0" fontId="12" fillId="13" borderId="6" xfId="0" applyFont="1" applyFill="1" applyBorder="1" applyAlignment="1">
      <alignment horizontal="center" vertical="center" wrapText="1"/>
    </xf>
    <xf numFmtId="164" fontId="12" fillId="13" borderId="8" xfId="0" applyNumberFormat="1" applyFont="1" applyFill="1" applyBorder="1" applyAlignment="1">
      <alignment horizontal="center" vertical="center" wrapText="1"/>
    </xf>
    <xf numFmtId="164" fontId="12" fillId="13" borderId="43" xfId="0" applyNumberFormat="1" applyFont="1" applyFill="1" applyBorder="1" applyAlignment="1">
      <alignment horizontal="center" vertical="center" wrapText="1"/>
    </xf>
    <xf numFmtId="164" fontId="12" fillId="13" borderId="7" xfId="0" applyNumberFormat="1" applyFont="1" applyFill="1" applyBorder="1" applyAlignment="1">
      <alignment horizontal="center" vertical="center" wrapText="1"/>
    </xf>
    <xf numFmtId="164" fontId="12" fillId="13" borderId="44" xfId="0" applyNumberFormat="1" applyFont="1" applyFill="1" applyBorder="1" applyAlignment="1">
      <alignment horizontal="center" vertical="center" wrapText="1"/>
    </xf>
    <xf numFmtId="164" fontId="12" fillId="13" borderId="0" xfId="0" applyNumberFormat="1" applyFont="1" applyFill="1" applyBorder="1" applyAlignment="1">
      <alignment horizontal="center" vertical="center" wrapText="1"/>
    </xf>
    <xf numFmtId="164" fontId="12" fillId="13" borderId="6" xfId="0" applyNumberFormat="1" applyFont="1" applyFill="1" applyBorder="1" applyAlignment="1">
      <alignment horizontal="center" vertical="center" wrapText="1"/>
    </xf>
    <xf numFmtId="164" fontId="12" fillId="13" borderId="51" xfId="0" applyNumberFormat="1" applyFont="1" applyFill="1" applyBorder="1" applyAlignment="1">
      <alignment horizontal="center" vertical="center" wrapText="1"/>
    </xf>
    <xf numFmtId="164" fontId="12" fillId="13" borderId="48" xfId="0" applyNumberFormat="1" applyFont="1" applyFill="1" applyBorder="1" applyAlignment="1">
      <alignment horizontal="center" vertical="center" wrapText="1"/>
    </xf>
    <xf numFmtId="164" fontId="12" fillId="13" borderId="52" xfId="0" applyNumberFormat="1" applyFont="1" applyFill="1" applyBorder="1" applyAlignment="1">
      <alignment horizontal="center" vertical="center" wrapText="1"/>
    </xf>
    <xf numFmtId="164" fontId="12" fillId="13" borderId="45" xfId="0" applyNumberFormat="1" applyFont="1" applyFill="1" applyBorder="1" applyAlignment="1">
      <alignment horizontal="center" vertical="center" wrapText="1"/>
    </xf>
    <xf numFmtId="0" fontId="66" fillId="0" borderId="0" xfId="9" applyFont="1" applyAlignment="1">
      <alignment horizontal="justify" wrapText="1"/>
    </xf>
    <xf numFmtId="0" fontId="12" fillId="13" borderId="29" xfId="0" applyFont="1" applyFill="1" applyBorder="1" applyAlignment="1">
      <alignment horizontal="center" vertical="center" wrapText="1"/>
    </xf>
    <xf numFmtId="0" fontId="12" fillId="13" borderId="0" xfId="0" applyFont="1" applyFill="1" applyBorder="1" applyAlignment="1">
      <alignment horizontal="center" vertical="center" wrapText="1"/>
    </xf>
    <xf numFmtId="0" fontId="12" fillId="13" borderId="13" xfId="2" applyFont="1" applyFill="1" applyBorder="1" applyAlignment="1">
      <alignment horizontal="center" vertical="center" wrapText="1"/>
    </xf>
    <xf numFmtId="0" fontId="12" fillId="13" borderId="29" xfId="2" applyFont="1" applyFill="1" applyBorder="1" applyAlignment="1">
      <alignment horizontal="center" vertical="center" wrapText="1"/>
    </xf>
    <xf numFmtId="0" fontId="12" fillId="13" borderId="23" xfId="2" applyFont="1" applyFill="1" applyBorder="1" applyAlignment="1">
      <alignment horizontal="center" vertical="center" wrapText="1"/>
    </xf>
    <xf numFmtId="0" fontId="12" fillId="13" borderId="32" xfId="2" applyFont="1" applyFill="1" applyBorder="1" applyAlignment="1">
      <alignment horizontal="center" vertical="center" wrapText="1"/>
    </xf>
    <xf numFmtId="0" fontId="12" fillId="13" borderId="47" xfId="0" applyFont="1" applyFill="1" applyBorder="1" applyAlignment="1">
      <alignment horizontal="center" vertical="center" wrapText="1"/>
    </xf>
    <xf numFmtId="0" fontId="19" fillId="0" borderId="0" xfId="21" applyFont="1"/>
    <xf numFmtId="0" fontId="61" fillId="0" borderId="0" xfId="9" applyFont="1" applyAlignment="1">
      <alignment horizontal="left" wrapText="1"/>
    </xf>
    <xf numFmtId="0" fontId="0" fillId="13" borderId="5" xfId="0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61" fillId="0" borderId="0" xfId="0" applyFont="1" applyAlignment="1">
      <alignment horizontal="left" wrapText="1"/>
    </xf>
    <xf numFmtId="0" fontId="12" fillId="13" borderId="10" xfId="2" applyFill="1" applyBorder="1" applyAlignment="1">
      <alignment horizontal="center"/>
    </xf>
    <xf numFmtId="0" fontId="12" fillId="13" borderId="10" xfId="2" applyFill="1" applyBorder="1" applyAlignment="1">
      <alignment horizontal="center" wrapText="1"/>
    </xf>
    <xf numFmtId="0" fontId="12" fillId="13" borderId="11" xfId="2" applyFill="1" applyBorder="1" applyAlignment="1">
      <alignment horizontal="center" wrapText="1"/>
    </xf>
    <xf numFmtId="0" fontId="12" fillId="15" borderId="9" xfId="0" applyFont="1" applyFill="1" applyBorder="1" applyAlignment="1">
      <alignment horizontal="center" vertical="center"/>
    </xf>
    <xf numFmtId="0" fontId="12" fillId="15" borderId="14" xfId="0" applyFont="1" applyFill="1" applyBorder="1" applyAlignment="1">
      <alignment horizontal="center" vertical="center"/>
    </xf>
    <xf numFmtId="0" fontId="12" fillId="15" borderId="4" xfId="0" applyFont="1" applyFill="1" applyBorder="1" applyAlignment="1">
      <alignment horizontal="center" vertical="center"/>
    </xf>
    <xf numFmtId="0" fontId="12" fillId="15" borderId="15" xfId="0" applyFont="1" applyFill="1" applyBorder="1" applyAlignment="1">
      <alignment horizontal="center" vertical="center"/>
    </xf>
    <xf numFmtId="0" fontId="14" fillId="0" borderId="0" xfId="2" applyFont="1" applyAlignment="1">
      <alignment wrapText="1"/>
    </xf>
    <xf numFmtId="0" fontId="14" fillId="0" borderId="0" xfId="2" applyFont="1" applyAlignment="1"/>
    <xf numFmtId="0" fontId="2" fillId="0" borderId="0" xfId="0" applyFont="1" applyAlignment="1"/>
    <xf numFmtId="0" fontId="16" fillId="15" borderId="9" xfId="0" applyFont="1" applyFill="1" applyBorder="1" applyAlignment="1">
      <alignment horizontal="center" vertical="center"/>
    </xf>
    <xf numFmtId="0" fontId="16" fillId="15" borderId="6" xfId="0" applyFont="1" applyFill="1" applyBorder="1" applyAlignment="1">
      <alignment horizontal="center" vertical="center"/>
    </xf>
    <xf numFmtId="0" fontId="16" fillId="15" borderId="14" xfId="0" applyFont="1" applyFill="1" applyBorder="1" applyAlignment="1">
      <alignment horizontal="center" vertical="center"/>
    </xf>
    <xf numFmtId="0" fontId="16" fillId="15" borderId="11" xfId="0" applyFont="1" applyFill="1" applyBorder="1" applyAlignment="1">
      <alignment horizontal="center" vertical="center" wrapText="1"/>
    </xf>
    <xf numFmtId="0" fontId="16" fillId="15" borderId="1" xfId="0" applyFont="1" applyFill="1" applyBorder="1" applyAlignment="1">
      <alignment horizontal="center" vertical="center" wrapText="1"/>
    </xf>
    <xf numFmtId="0" fontId="16" fillId="15" borderId="48" xfId="0" applyFont="1" applyFill="1" applyBorder="1" applyAlignment="1">
      <alignment horizontal="center" vertical="center" wrapText="1"/>
    </xf>
    <xf numFmtId="0" fontId="16" fillId="15" borderId="25" xfId="0" applyFont="1" applyFill="1" applyBorder="1" applyAlignment="1">
      <alignment horizontal="center" vertical="center" wrapText="1"/>
    </xf>
    <xf numFmtId="0" fontId="16" fillId="15" borderId="13" xfId="0" applyFont="1" applyFill="1" applyBorder="1" applyAlignment="1">
      <alignment horizontal="center" vertical="center" wrapText="1"/>
    </xf>
    <xf numFmtId="0" fontId="16" fillId="15" borderId="8" xfId="0" applyFont="1" applyFill="1" applyBorder="1" applyAlignment="1">
      <alignment horizontal="center" vertical="center" wrapText="1"/>
    </xf>
    <xf numFmtId="0" fontId="16" fillId="15" borderId="12" xfId="0" applyFont="1" applyFill="1" applyBorder="1" applyAlignment="1">
      <alignment horizontal="center" vertical="center" wrapText="1"/>
    </xf>
    <xf numFmtId="0" fontId="16" fillId="15" borderId="7" xfId="0" applyFont="1" applyFill="1" applyBorder="1" applyAlignment="1">
      <alignment horizontal="center" vertical="center" wrapText="1"/>
    </xf>
    <xf numFmtId="0" fontId="16" fillId="15" borderId="3" xfId="0" applyFont="1" applyFill="1" applyBorder="1" applyAlignment="1">
      <alignment horizontal="center" vertical="center" wrapText="1"/>
    </xf>
    <xf numFmtId="0" fontId="16" fillId="15" borderId="4" xfId="0" applyFont="1" applyFill="1" applyBorder="1" applyAlignment="1">
      <alignment horizontal="center" vertical="center" wrapText="1"/>
    </xf>
    <xf numFmtId="0" fontId="12" fillId="15" borderId="4" xfId="0" applyFont="1" applyFill="1" applyBorder="1" applyAlignment="1">
      <alignment horizontal="center" vertical="center" wrapText="1"/>
    </xf>
    <xf numFmtId="0" fontId="12" fillId="15" borderId="15" xfId="0" applyFont="1" applyFill="1" applyBorder="1" applyAlignment="1">
      <alignment horizontal="center" vertical="center" wrapText="1"/>
    </xf>
    <xf numFmtId="0" fontId="12" fillId="15" borderId="50" xfId="0" applyFont="1" applyFill="1" applyBorder="1" applyAlignment="1">
      <alignment horizontal="center" vertical="center" wrapText="1"/>
    </xf>
    <xf numFmtId="0" fontId="12" fillId="15" borderId="2" xfId="0" applyFont="1" applyFill="1" applyBorder="1" applyAlignment="1">
      <alignment horizontal="center" vertical="center" wrapText="1"/>
    </xf>
    <xf numFmtId="0" fontId="12" fillId="15" borderId="25" xfId="0" applyFont="1" applyFill="1" applyBorder="1" applyAlignment="1">
      <alignment horizontal="center" vertical="center" wrapText="1"/>
    </xf>
    <xf numFmtId="0" fontId="12" fillId="15" borderId="45" xfId="0" applyFont="1" applyFill="1" applyBorder="1" applyAlignment="1">
      <alignment horizontal="center" vertical="center" wrapText="1"/>
    </xf>
    <xf numFmtId="0" fontId="12" fillId="15" borderId="43" xfId="0" applyFont="1" applyFill="1" applyBorder="1" applyAlignment="1">
      <alignment horizontal="center" vertical="center" wrapText="1"/>
    </xf>
    <xf numFmtId="0" fontId="12" fillId="15" borderId="27" xfId="0" applyFont="1" applyFill="1" applyBorder="1" applyAlignment="1">
      <alignment horizontal="center" vertical="center" wrapText="1"/>
    </xf>
    <xf numFmtId="0" fontId="12" fillId="15" borderId="13" xfId="0" applyFont="1" applyFill="1" applyBorder="1" applyAlignment="1">
      <alignment horizontal="center" vertical="center" wrapText="1"/>
    </xf>
    <xf numFmtId="0" fontId="12" fillId="15" borderId="9" xfId="0" applyFont="1" applyFill="1" applyBorder="1" applyAlignment="1">
      <alignment horizontal="center" vertical="center" wrapText="1"/>
    </xf>
    <xf numFmtId="0" fontId="12" fillId="15" borderId="23" xfId="0" applyFont="1" applyFill="1" applyBorder="1" applyAlignment="1">
      <alignment horizontal="center" vertical="center" wrapText="1"/>
    </xf>
    <xf numFmtId="0" fontId="12" fillId="15" borderId="24" xfId="0" applyFont="1" applyFill="1" applyBorder="1" applyAlignment="1">
      <alignment horizontal="center" vertical="center" wrapText="1"/>
    </xf>
    <xf numFmtId="0" fontId="12" fillId="15" borderId="11" xfId="0" applyFont="1" applyFill="1" applyBorder="1" applyAlignment="1">
      <alignment horizontal="center" vertical="center" wrapText="1"/>
    </xf>
    <xf numFmtId="0" fontId="12" fillId="15" borderId="1" xfId="0" applyFont="1" applyFill="1" applyBorder="1" applyAlignment="1">
      <alignment horizontal="center" vertical="center" wrapText="1"/>
    </xf>
    <xf numFmtId="0" fontId="12" fillId="15" borderId="48" xfId="0" applyFont="1" applyFill="1" applyBorder="1" applyAlignment="1">
      <alignment horizontal="center" vertical="center" wrapText="1"/>
    </xf>
    <xf numFmtId="0" fontId="16" fillId="15" borderId="28" xfId="0" applyFont="1" applyFill="1" applyBorder="1" applyAlignment="1">
      <alignment horizontal="center" vertical="center" wrapText="1"/>
    </xf>
    <xf numFmtId="0" fontId="12" fillId="15" borderId="12" xfId="0" applyFont="1" applyFill="1" applyBorder="1" applyAlignment="1">
      <alignment horizontal="center" vertical="center" wrapText="1"/>
    </xf>
    <xf numFmtId="0" fontId="12" fillId="15" borderId="26" xfId="0" applyFont="1" applyFill="1" applyBorder="1" applyAlignment="1">
      <alignment horizontal="center" vertical="center" wrapText="1"/>
    </xf>
    <xf numFmtId="0" fontId="16" fillId="15" borderId="9" xfId="0" applyFont="1" applyFill="1" applyBorder="1" applyAlignment="1">
      <alignment horizontal="center" vertical="center" wrapText="1"/>
    </xf>
    <xf numFmtId="0" fontId="16" fillId="15" borderId="6" xfId="0" applyFont="1" applyFill="1" applyBorder="1" applyAlignment="1">
      <alignment horizontal="center" vertical="center" wrapText="1"/>
    </xf>
    <xf numFmtId="0" fontId="16" fillId="15" borderId="14" xfId="0" applyFont="1" applyFill="1" applyBorder="1" applyAlignment="1">
      <alignment horizontal="center" vertical="center" wrapText="1"/>
    </xf>
    <xf numFmtId="0" fontId="16" fillId="15" borderId="27" xfId="0" applyFont="1" applyFill="1" applyBorder="1" applyAlignment="1">
      <alignment horizontal="center" vertical="center" wrapText="1"/>
    </xf>
    <xf numFmtId="0" fontId="16" fillId="16" borderId="5" xfId="15" applyFont="1" applyFill="1" applyBorder="1" applyAlignment="1">
      <alignment horizontal="center" vertical="center" wrapText="1"/>
    </xf>
    <xf numFmtId="0" fontId="16" fillId="16" borderId="0" xfId="15" applyFont="1" applyFill="1" applyBorder="1" applyAlignment="1">
      <alignment horizontal="center" vertical="center" wrapText="1"/>
    </xf>
    <xf numFmtId="0" fontId="12" fillId="15" borderId="29" xfId="15" applyFill="1" applyBorder="1" applyAlignment="1">
      <alignment horizontal="center" vertical="center" wrapText="1"/>
    </xf>
    <xf numFmtId="0" fontId="12" fillId="15" borderId="0" xfId="15" applyFill="1" applyBorder="1" applyAlignment="1">
      <alignment horizontal="center" vertical="center" wrapText="1"/>
    </xf>
    <xf numFmtId="0" fontId="12" fillId="15" borderId="31" xfId="15" applyFill="1" applyBorder="1" applyAlignment="1">
      <alignment horizontal="center" vertical="center" wrapText="1"/>
    </xf>
    <xf numFmtId="0" fontId="12" fillId="15" borderId="11" xfId="2" applyFont="1" applyFill="1" applyBorder="1" applyAlignment="1">
      <alignment horizontal="center" wrapText="1"/>
    </xf>
    <xf numFmtId="0" fontId="12" fillId="15" borderId="25" xfId="2" applyFont="1" applyFill="1" applyBorder="1" applyAlignment="1">
      <alignment horizontal="center" wrapText="1"/>
    </xf>
    <xf numFmtId="0" fontId="12" fillId="15" borderId="51" xfId="2" applyFont="1" applyFill="1" applyBorder="1" applyAlignment="1">
      <alignment horizontal="center" vertical="center" wrapText="1"/>
    </xf>
    <xf numFmtId="0" fontId="12" fillId="15" borderId="52" xfId="2" applyFont="1" applyFill="1" applyBorder="1" applyAlignment="1">
      <alignment horizontal="center" vertical="center" wrapText="1"/>
    </xf>
    <xf numFmtId="0" fontId="12" fillId="15" borderId="13" xfId="2" applyFont="1" applyFill="1" applyBorder="1" applyAlignment="1">
      <alignment horizontal="center" vertical="center" wrapText="1"/>
    </xf>
    <xf numFmtId="0" fontId="12" fillId="15" borderId="8" xfId="2" applyFont="1" applyFill="1" applyBorder="1" applyAlignment="1">
      <alignment horizontal="center" vertical="center" wrapText="1"/>
    </xf>
    <xf numFmtId="0" fontId="12" fillId="15" borderId="28" xfId="2" applyFont="1" applyFill="1" applyBorder="1" applyAlignment="1">
      <alignment horizontal="center" vertical="center" wrapText="1"/>
    </xf>
    <xf numFmtId="0" fontId="12" fillId="15" borderId="4" xfId="2" applyFont="1" applyFill="1" applyBorder="1" applyAlignment="1">
      <alignment horizontal="center" vertical="center" wrapText="1"/>
    </xf>
    <xf numFmtId="0" fontId="12" fillId="15" borderId="15" xfId="2" applyFont="1" applyFill="1" applyBorder="1" applyAlignment="1">
      <alignment horizontal="center" vertical="center" wrapText="1"/>
    </xf>
    <xf numFmtId="0" fontId="12" fillId="15" borderId="2" xfId="2" applyFont="1" applyFill="1" applyBorder="1" applyAlignment="1">
      <alignment horizontal="center" vertical="center" wrapText="1"/>
    </xf>
    <xf numFmtId="0" fontId="12" fillId="15" borderId="1" xfId="2" applyFont="1" applyFill="1" applyBorder="1" applyAlignment="1">
      <alignment horizontal="center" wrapText="1"/>
    </xf>
    <xf numFmtId="0" fontId="12" fillId="15" borderId="11" xfId="2" applyFont="1" applyFill="1" applyBorder="1" applyAlignment="1">
      <alignment horizontal="center" vertical="center" wrapText="1"/>
    </xf>
    <xf numFmtId="0" fontId="12" fillId="15" borderId="1" xfId="2" applyFont="1" applyFill="1" applyBorder="1" applyAlignment="1">
      <alignment horizontal="center" vertical="center" wrapText="1"/>
    </xf>
    <xf numFmtId="0" fontId="12" fillId="15" borderId="25" xfId="2" applyFont="1" applyFill="1" applyBorder="1" applyAlignment="1">
      <alignment horizontal="center" vertical="center" wrapText="1"/>
    </xf>
    <xf numFmtId="0" fontId="12" fillId="16" borderId="5" xfId="15" applyFill="1" applyBorder="1" applyAlignment="1">
      <alignment horizontal="center" vertical="center" wrapText="1"/>
    </xf>
    <xf numFmtId="0" fontId="0" fillId="16" borderId="0" xfId="0" applyFill="1" applyAlignment="1">
      <alignment horizontal="center" vertical="center"/>
    </xf>
    <xf numFmtId="0" fontId="12" fillId="15" borderId="47" xfId="15" applyFill="1" applyBorder="1" applyAlignment="1">
      <alignment horizontal="center" vertical="center" wrapText="1"/>
    </xf>
    <xf numFmtId="0" fontId="12" fillId="15" borderId="6" xfId="15" applyFill="1" applyBorder="1" applyAlignment="1">
      <alignment horizontal="center" vertical="center" wrapText="1"/>
    </xf>
    <xf numFmtId="0" fontId="12" fillId="15" borderId="14" xfId="15" applyFill="1" applyBorder="1" applyAlignment="1">
      <alignment horizontal="center" vertical="center" wrapText="1"/>
    </xf>
    <xf numFmtId="0" fontId="12" fillId="15" borderId="49" xfId="15" applyFill="1" applyBorder="1" applyAlignment="1">
      <alignment horizontal="center" vertical="center" wrapText="1"/>
    </xf>
    <xf numFmtId="0" fontId="12" fillId="15" borderId="24" xfId="15" applyFill="1" applyBorder="1" applyAlignment="1">
      <alignment horizontal="center" vertical="center" wrapText="1"/>
    </xf>
    <xf numFmtId="0" fontId="12" fillId="15" borderId="43" xfId="2" applyFont="1" applyFill="1" applyBorder="1" applyAlignment="1">
      <alignment horizontal="center" vertical="center" wrapText="1"/>
    </xf>
    <xf numFmtId="0" fontId="12" fillId="15" borderId="7" xfId="2" applyFont="1" applyFill="1" applyBorder="1" applyAlignment="1">
      <alignment horizontal="center" vertical="center" wrapText="1"/>
    </xf>
    <xf numFmtId="0" fontId="12" fillId="15" borderId="26" xfId="2" applyFont="1" applyFill="1" applyBorder="1" applyAlignment="1">
      <alignment horizontal="center" vertical="center" wrapText="1"/>
    </xf>
    <xf numFmtId="0" fontId="12" fillId="15" borderId="12" xfId="15" applyFill="1" applyBorder="1" applyAlignment="1">
      <alignment horizontal="center" vertical="center" wrapText="1"/>
    </xf>
    <xf numFmtId="0" fontId="12" fillId="15" borderId="7" xfId="15" applyFill="1" applyBorder="1" applyAlignment="1">
      <alignment horizontal="center" vertical="center" wrapText="1"/>
    </xf>
    <xf numFmtId="0" fontId="12" fillId="15" borderId="27" xfId="15" applyFill="1" applyBorder="1" applyAlignment="1">
      <alignment horizontal="center" vertical="center" wrapText="1"/>
    </xf>
    <xf numFmtId="0" fontId="12" fillId="15" borderId="12" xfId="2" applyFont="1" applyFill="1" applyBorder="1" applyAlignment="1">
      <alignment horizontal="center" vertical="center" wrapText="1"/>
    </xf>
    <xf numFmtId="0" fontId="12" fillId="15" borderId="27" xfId="2" applyFont="1" applyFill="1" applyBorder="1" applyAlignment="1">
      <alignment horizontal="center" vertical="center" wrapText="1"/>
    </xf>
    <xf numFmtId="0" fontId="12" fillId="15" borderId="49" xfId="2" applyFont="1" applyFill="1" applyBorder="1" applyAlignment="1">
      <alignment horizontal="center" wrapText="1"/>
    </xf>
    <xf numFmtId="0" fontId="12" fillId="15" borderId="32" xfId="2" applyFont="1" applyFill="1" applyBorder="1" applyAlignment="1">
      <alignment horizontal="center" wrapText="1"/>
    </xf>
    <xf numFmtId="0" fontId="12" fillId="15" borderId="51" xfId="2" applyFont="1" applyFill="1" applyBorder="1" applyAlignment="1">
      <alignment horizontal="center" wrapText="1"/>
    </xf>
    <xf numFmtId="0" fontId="12" fillId="15" borderId="48" xfId="2" applyFont="1" applyFill="1" applyBorder="1" applyAlignment="1">
      <alignment horizontal="center" wrapText="1"/>
    </xf>
    <xf numFmtId="0" fontId="12" fillId="15" borderId="46" xfId="2" applyFont="1" applyFill="1" applyBorder="1" applyAlignment="1">
      <alignment horizontal="center" vertical="center" wrapText="1"/>
    </xf>
    <xf numFmtId="0" fontId="12" fillId="15" borderId="50" xfId="2" applyFont="1" applyFill="1" applyBorder="1" applyAlignment="1">
      <alignment horizontal="center" vertical="center" wrapText="1"/>
    </xf>
    <xf numFmtId="0" fontId="12" fillId="15" borderId="12" xfId="15" applyFont="1" applyFill="1" applyBorder="1" applyAlignment="1">
      <alignment horizontal="center" vertical="center" wrapText="1"/>
    </xf>
    <xf numFmtId="0" fontId="12" fillId="15" borderId="7" xfId="15" applyFont="1" applyFill="1" applyBorder="1" applyAlignment="1">
      <alignment horizontal="center" vertical="center" wrapText="1"/>
    </xf>
    <xf numFmtId="0" fontId="12" fillId="15" borderId="27" xfId="15" applyFont="1" applyFill="1" applyBorder="1" applyAlignment="1">
      <alignment horizontal="center" vertical="center" wrapText="1"/>
    </xf>
    <xf numFmtId="0" fontId="12" fillId="15" borderId="48" xfId="2" applyFont="1" applyFill="1" applyBorder="1" applyAlignment="1">
      <alignment horizontal="center" vertical="center" wrapText="1"/>
    </xf>
    <xf numFmtId="0" fontId="12" fillId="15" borderId="9" xfId="15" applyFill="1" applyBorder="1" applyAlignment="1">
      <alignment horizontal="center" vertical="center" wrapText="1"/>
    </xf>
    <xf numFmtId="0" fontId="12" fillId="15" borderId="11" xfId="15" applyFont="1" applyFill="1" applyBorder="1" applyAlignment="1">
      <alignment horizontal="center" vertical="center" wrapText="1"/>
    </xf>
    <xf numFmtId="0" fontId="12" fillId="15" borderId="1" xfId="15" applyFont="1" applyFill="1" applyBorder="1" applyAlignment="1">
      <alignment horizontal="center" vertical="center" wrapText="1"/>
    </xf>
    <xf numFmtId="0" fontId="12" fillId="15" borderId="48" xfId="15" applyFont="1" applyFill="1" applyBorder="1" applyAlignment="1">
      <alignment horizontal="center" vertical="center" wrapText="1"/>
    </xf>
    <xf numFmtId="0" fontId="12" fillId="15" borderId="4" xfId="15" applyFont="1" applyFill="1" applyBorder="1" applyAlignment="1">
      <alignment horizontal="center" vertical="center" wrapText="1"/>
    </xf>
    <xf numFmtId="0" fontId="12" fillId="15" borderId="15" xfId="15" applyFont="1" applyFill="1" applyBorder="1" applyAlignment="1">
      <alignment horizontal="center" vertical="center" wrapText="1"/>
    </xf>
    <xf numFmtId="0" fontId="12" fillId="15" borderId="2" xfId="15" applyFont="1" applyFill="1" applyBorder="1" applyAlignment="1">
      <alignment horizontal="center" vertical="center" wrapText="1"/>
    </xf>
    <xf numFmtId="0" fontId="12" fillId="15" borderId="26" xfId="15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2" fillId="15" borderId="56" xfId="2" applyFont="1" applyFill="1" applyBorder="1" applyAlignment="1">
      <alignment horizontal="center" vertical="center" wrapText="1"/>
    </xf>
    <xf numFmtId="0" fontId="12" fillId="15" borderId="53" xfId="2" applyFont="1" applyFill="1" applyBorder="1" applyAlignment="1">
      <alignment horizontal="center" vertical="center" wrapText="1"/>
    </xf>
    <xf numFmtId="0" fontId="0" fillId="17" borderId="9" xfId="0" applyFill="1" applyBorder="1" applyAlignment="1">
      <alignment horizontal="center" vertical="center"/>
    </xf>
    <xf numFmtId="0" fontId="0" fillId="17" borderId="6" xfId="0" applyFill="1" applyBorder="1" applyAlignment="1">
      <alignment horizontal="center" vertical="center"/>
    </xf>
    <xf numFmtId="0" fontId="0" fillId="17" borderId="14" xfId="0" applyFill="1" applyBorder="1" applyAlignment="1">
      <alignment horizontal="center" vertical="center"/>
    </xf>
    <xf numFmtId="0" fontId="12" fillId="17" borderId="11" xfId="0" applyFont="1" applyFill="1" applyBorder="1" applyAlignment="1">
      <alignment horizontal="center"/>
    </xf>
    <xf numFmtId="0" fontId="12" fillId="17" borderId="25" xfId="0" applyFont="1" applyFill="1" applyBorder="1" applyAlignment="1">
      <alignment horizontal="center"/>
    </xf>
    <xf numFmtId="0" fontId="12" fillId="17" borderId="1" xfId="0" applyFont="1" applyFill="1" applyBorder="1" applyAlignment="1">
      <alignment horizontal="center"/>
    </xf>
    <xf numFmtId="0" fontId="12" fillId="17" borderId="4" xfId="0" applyFont="1" applyFill="1" applyBorder="1" applyAlignment="1">
      <alignment horizontal="center" vertical="center"/>
    </xf>
    <xf numFmtId="0" fontId="12" fillId="17" borderId="15" xfId="0" applyFont="1" applyFill="1" applyBorder="1" applyAlignment="1">
      <alignment horizontal="center" vertical="center"/>
    </xf>
    <xf numFmtId="0" fontId="0" fillId="17" borderId="29" xfId="0" applyFill="1" applyBorder="1" applyAlignment="1">
      <alignment horizontal="center" vertical="center"/>
    </xf>
    <xf numFmtId="0" fontId="0" fillId="17" borderId="0" xfId="0" applyFill="1" applyBorder="1" applyAlignment="1">
      <alignment horizontal="center" vertical="center"/>
    </xf>
    <xf numFmtId="0" fontId="0" fillId="17" borderId="31" xfId="0" applyFill="1" applyBorder="1" applyAlignment="1">
      <alignment horizontal="center" vertical="center"/>
    </xf>
    <xf numFmtId="0" fontId="12" fillId="17" borderId="11" xfId="0" applyFont="1" applyFill="1" applyBorder="1" applyAlignment="1">
      <alignment horizontal="center" vertical="center"/>
    </xf>
    <xf numFmtId="0" fontId="12" fillId="17" borderId="25" xfId="0" applyFont="1" applyFill="1" applyBorder="1" applyAlignment="1">
      <alignment horizontal="center" vertical="center"/>
    </xf>
    <xf numFmtId="0" fontId="12" fillId="17" borderId="11" xfId="0" applyFont="1" applyFill="1" applyBorder="1" applyAlignment="1">
      <alignment horizontal="center" vertical="center" wrapText="1"/>
    </xf>
    <xf numFmtId="0" fontId="12" fillId="17" borderId="25" xfId="0" applyFont="1" applyFill="1" applyBorder="1" applyAlignment="1">
      <alignment horizontal="center" vertical="center" wrapText="1"/>
    </xf>
    <xf numFmtId="0" fontId="12" fillId="17" borderId="1" xfId="0" applyFont="1" applyFill="1" applyBorder="1" applyAlignment="1">
      <alignment horizontal="center" vertical="center" wrapText="1"/>
    </xf>
    <xf numFmtId="0" fontId="9" fillId="17" borderId="9" xfId="0" applyFont="1" applyFill="1" applyBorder="1" applyAlignment="1">
      <alignment horizontal="center" vertical="center"/>
    </xf>
    <xf numFmtId="0" fontId="9" fillId="17" borderId="14" xfId="0" applyFont="1" applyFill="1" applyBorder="1" applyAlignment="1">
      <alignment horizontal="center" vertical="center"/>
    </xf>
    <xf numFmtId="0" fontId="16" fillId="17" borderId="11" xfId="0" applyFont="1" applyFill="1" applyBorder="1" applyAlignment="1">
      <alignment horizontal="center" vertical="center" wrapText="1"/>
    </xf>
    <xf numFmtId="0" fontId="16" fillId="17" borderId="1" xfId="0" applyFont="1" applyFill="1" applyBorder="1" applyAlignment="1">
      <alignment horizontal="center" vertical="center" wrapText="1"/>
    </xf>
    <xf numFmtId="0" fontId="16" fillId="17" borderId="11" xfId="0" applyFont="1" applyFill="1" applyBorder="1" applyAlignment="1">
      <alignment horizontal="center" vertical="center"/>
    </xf>
    <xf numFmtId="0" fontId="16" fillId="17" borderId="1" xfId="0" applyFont="1" applyFill="1" applyBorder="1" applyAlignment="1">
      <alignment horizontal="center" vertical="center"/>
    </xf>
    <xf numFmtId="0" fontId="12" fillId="28" borderId="5" xfId="0" applyFont="1" applyFill="1" applyBorder="1" applyAlignment="1">
      <alignment horizontal="center" vertical="center" wrapText="1"/>
    </xf>
    <xf numFmtId="0" fontId="12" fillId="28" borderId="0" xfId="0" applyFont="1" applyFill="1" applyBorder="1" applyAlignment="1">
      <alignment horizontal="center" vertical="center" wrapText="1"/>
    </xf>
    <xf numFmtId="0" fontId="12" fillId="17" borderId="47" xfId="0" applyFont="1" applyFill="1" applyBorder="1" applyAlignment="1">
      <alignment horizontal="center" vertical="center" wrapText="1"/>
    </xf>
    <xf numFmtId="0" fontId="12" fillId="17" borderId="14" xfId="0" applyFont="1" applyFill="1" applyBorder="1" applyAlignment="1">
      <alignment horizontal="center" vertical="center" wrapText="1"/>
    </xf>
    <xf numFmtId="0" fontId="12" fillId="17" borderId="44" xfId="0" applyFont="1" applyFill="1" applyBorder="1" applyAlignment="1">
      <alignment horizontal="center" vertical="center" wrapText="1"/>
    </xf>
    <xf numFmtId="0" fontId="12" fillId="17" borderId="0" xfId="0" applyFont="1" applyFill="1" applyBorder="1" applyAlignment="1">
      <alignment horizontal="center" vertical="center" wrapText="1"/>
    </xf>
    <xf numFmtId="0" fontId="16" fillId="17" borderId="44" xfId="0" applyFont="1" applyFill="1" applyBorder="1" applyAlignment="1">
      <alignment horizontal="center" vertical="center" wrapText="1"/>
    </xf>
    <xf numFmtId="0" fontId="16" fillId="17" borderId="28" xfId="0" applyFont="1" applyFill="1" applyBorder="1" applyAlignment="1">
      <alignment horizontal="center" vertical="center" wrapText="1"/>
    </xf>
    <xf numFmtId="0" fontId="12" fillId="17" borderId="45" xfId="0" applyFont="1" applyFill="1" applyBorder="1" applyAlignment="1">
      <alignment horizontal="center" vertical="center" wrapText="1"/>
    </xf>
    <xf numFmtId="0" fontId="12" fillId="17" borderId="27" xfId="0" applyFont="1" applyFill="1" applyBorder="1" applyAlignment="1">
      <alignment horizontal="center" vertical="center" wrapText="1"/>
    </xf>
    <xf numFmtId="0" fontId="12" fillId="17" borderId="51" xfId="0" applyFont="1" applyFill="1" applyBorder="1" applyAlignment="1">
      <alignment horizontal="center" vertical="center" wrapText="1"/>
    </xf>
    <xf numFmtId="0" fontId="12" fillId="17" borderId="48" xfId="0" applyFont="1" applyFill="1" applyBorder="1" applyAlignment="1">
      <alignment horizontal="center" vertical="center" wrapText="1"/>
    </xf>
    <xf numFmtId="0" fontId="12" fillId="18" borderId="4" xfId="15" applyFont="1" applyFill="1" applyBorder="1" applyAlignment="1">
      <alignment horizontal="center" vertical="center" wrapText="1"/>
    </xf>
    <xf numFmtId="0" fontId="12" fillId="18" borderId="15" xfId="15" applyFont="1" applyFill="1" applyBorder="1" applyAlignment="1">
      <alignment horizontal="center" vertical="center" wrapText="1"/>
    </xf>
    <xf numFmtId="0" fontId="12" fillId="19" borderId="5" xfId="0" applyFont="1" applyFill="1" applyBorder="1" applyAlignment="1">
      <alignment horizontal="center" vertical="center" wrapText="1"/>
    </xf>
    <xf numFmtId="0" fontId="12" fillId="19" borderId="0" xfId="0" applyFont="1" applyFill="1" applyBorder="1" applyAlignment="1">
      <alignment horizontal="center" vertical="center" wrapText="1"/>
    </xf>
    <xf numFmtId="0" fontId="12" fillId="0" borderId="32" xfId="0" applyFont="1" applyBorder="1" applyAlignment="1"/>
    <xf numFmtId="0" fontId="12" fillId="18" borderId="9" xfId="15" applyFill="1" applyBorder="1" applyAlignment="1">
      <alignment horizontal="center" vertical="center" wrapText="1"/>
    </xf>
    <xf numFmtId="0" fontId="12" fillId="18" borderId="6" xfId="15" applyFill="1" applyBorder="1" applyAlignment="1">
      <alignment horizontal="center" vertical="center" wrapText="1"/>
    </xf>
    <xf numFmtId="0" fontId="12" fillId="18" borderId="14" xfId="15" applyFill="1" applyBorder="1" applyAlignment="1">
      <alignment horizontal="center" vertical="center" wrapText="1"/>
    </xf>
    <xf numFmtId="0" fontId="12" fillId="18" borderId="12" xfId="0" applyFont="1" applyFill="1" applyBorder="1" applyAlignment="1">
      <alignment horizontal="center" vertical="center"/>
    </xf>
    <xf numFmtId="0" fontId="12" fillId="18" borderId="7" xfId="0" applyFont="1" applyFill="1" applyBorder="1" applyAlignment="1">
      <alignment horizontal="center" vertical="center"/>
    </xf>
    <xf numFmtId="0" fontId="12" fillId="18" borderId="26" xfId="0" applyFont="1" applyFill="1" applyBorder="1" applyAlignment="1">
      <alignment horizontal="center" vertical="center"/>
    </xf>
    <xf numFmtId="0" fontId="12" fillId="18" borderId="11" xfId="0" applyFont="1" applyFill="1" applyBorder="1" applyAlignment="1">
      <alignment horizontal="center" vertical="center"/>
    </xf>
    <xf numFmtId="0" fontId="12" fillId="18" borderId="1" xfId="0" applyFont="1" applyFill="1" applyBorder="1" applyAlignment="1">
      <alignment horizontal="center" vertical="center"/>
    </xf>
    <xf numFmtId="0" fontId="12" fillId="18" borderId="25" xfId="0" applyFont="1" applyFill="1" applyBorder="1" applyAlignment="1">
      <alignment horizontal="center" vertical="center"/>
    </xf>
    <xf numFmtId="0" fontId="12" fillId="18" borderId="12" xfId="0" applyFont="1" applyFill="1" applyBorder="1" applyAlignment="1">
      <alignment horizontal="center" vertical="center" wrapText="1"/>
    </xf>
    <xf numFmtId="0" fontId="12" fillId="18" borderId="13" xfId="0" applyFont="1" applyFill="1" applyBorder="1" applyAlignment="1">
      <alignment horizontal="center" vertical="center" wrapText="1"/>
    </xf>
    <xf numFmtId="0" fontId="12" fillId="18" borderId="8" xfId="0" applyFont="1" applyFill="1" applyBorder="1" applyAlignment="1">
      <alignment horizontal="center" vertical="center"/>
    </xf>
    <xf numFmtId="0" fontId="12" fillId="18" borderId="23" xfId="0" applyFont="1" applyFill="1" applyBorder="1" applyAlignment="1">
      <alignment horizontal="center" vertical="center"/>
    </xf>
    <xf numFmtId="0" fontId="12" fillId="18" borderId="12" xfId="15" applyFill="1" applyBorder="1" applyAlignment="1">
      <alignment horizontal="center" vertical="center" wrapText="1"/>
    </xf>
    <xf numFmtId="0" fontId="12" fillId="18" borderId="26" xfId="15" applyFill="1" applyBorder="1" applyAlignment="1">
      <alignment horizontal="center" vertical="center" wrapText="1"/>
    </xf>
    <xf numFmtId="0" fontId="12" fillId="18" borderId="11" xfId="15" applyFill="1" applyBorder="1" applyAlignment="1">
      <alignment horizontal="center" vertical="center" wrapText="1"/>
    </xf>
    <xf numFmtId="0" fontId="12" fillId="18" borderId="1" xfId="15" applyFill="1" applyBorder="1" applyAlignment="1">
      <alignment horizontal="center" vertical="center" wrapText="1"/>
    </xf>
    <xf numFmtId="0" fontId="12" fillId="18" borderId="4" xfId="15" applyFill="1" applyBorder="1" applyAlignment="1">
      <alignment horizontal="center" vertical="center" wrapText="1"/>
    </xf>
    <xf numFmtId="0" fontId="12" fillId="18" borderId="15" xfId="15" applyFill="1" applyBorder="1" applyAlignment="1">
      <alignment horizontal="center" vertical="center" wrapText="1"/>
    </xf>
    <xf numFmtId="0" fontId="12" fillId="18" borderId="25" xfId="15" applyFill="1" applyBorder="1" applyAlignment="1">
      <alignment horizontal="center" vertical="center" wrapText="1"/>
    </xf>
    <xf numFmtId="0" fontId="27" fillId="0" borderId="0" xfId="9" applyAlignment="1">
      <alignment horizontal="left"/>
    </xf>
    <xf numFmtId="0" fontId="12" fillId="18" borderId="12" xfId="15" applyFont="1" applyFill="1" applyBorder="1" applyAlignment="1">
      <alignment horizontal="center" vertical="center" wrapText="1"/>
    </xf>
    <xf numFmtId="0" fontId="12" fillId="18" borderId="7" xfId="15" applyFont="1" applyFill="1" applyBorder="1" applyAlignment="1">
      <alignment horizontal="center" vertical="center" wrapText="1"/>
    </xf>
    <xf numFmtId="0" fontId="12" fillId="18" borderId="26" xfId="15" applyFont="1" applyFill="1" applyBorder="1" applyAlignment="1">
      <alignment horizontal="center" vertical="center" wrapText="1"/>
    </xf>
    <xf numFmtId="0" fontId="12" fillId="18" borderId="11" xfId="15" applyFont="1" applyFill="1" applyBorder="1" applyAlignment="1">
      <alignment horizontal="center" vertical="center" wrapText="1"/>
    </xf>
    <xf numFmtId="0" fontId="12" fillId="18" borderId="1" xfId="15" applyFont="1" applyFill="1" applyBorder="1" applyAlignment="1">
      <alignment horizontal="center" vertical="center" wrapText="1"/>
    </xf>
    <xf numFmtId="0" fontId="12" fillId="18" borderId="25" xfId="15" applyFont="1" applyFill="1" applyBorder="1" applyAlignment="1">
      <alignment horizontal="center" vertical="center" wrapText="1"/>
    </xf>
    <xf numFmtId="0" fontId="16" fillId="18" borderId="53" xfId="15" applyFont="1" applyFill="1" applyBorder="1" applyAlignment="1">
      <alignment horizontal="center" vertical="center" wrapText="1"/>
    </xf>
    <xf numFmtId="0" fontId="16" fillId="18" borderId="49" xfId="15" applyFont="1" applyFill="1" applyBorder="1" applyAlignment="1">
      <alignment horizontal="center" vertical="center" wrapText="1"/>
    </xf>
    <xf numFmtId="0" fontId="12" fillId="18" borderId="50" xfId="15" applyFont="1" applyFill="1" applyBorder="1" applyAlignment="1">
      <alignment horizontal="center" vertical="center" wrapText="1"/>
    </xf>
    <xf numFmtId="0" fontId="0" fillId="0" borderId="0" xfId="0" applyBorder="1" applyAlignment="1"/>
    <xf numFmtId="0" fontId="12" fillId="18" borderId="2" xfId="15" applyFill="1" applyBorder="1" applyAlignment="1">
      <alignment horizontal="center" vertical="center" wrapText="1"/>
    </xf>
    <xf numFmtId="0" fontId="12" fillId="18" borderId="10" xfId="0" applyFont="1" applyFill="1" applyBorder="1" applyAlignment="1">
      <alignment horizontal="center"/>
    </xf>
    <xf numFmtId="0" fontId="12" fillId="18" borderId="11" xfId="0" applyFont="1" applyFill="1" applyBorder="1" applyAlignment="1">
      <alignment horizontal="center"/>
    </xf>
    <xf numFmtId="0" fontId="12" fillId="18" borderId="10" xfId="2" applyFill="1" applyBorder="1" applyAlignment="1">
      <alignment horizontal="center" wrapText="1"/>
    </xf>
    <xf numFmtId="0" fontId="12" fillId="18" borderId="11" xfId="2" applyFill="1" applyBorder="1" applyAlignment="1">
      <alignment horizontal="center" wrapText="1"/>
    </xf>
    <xf numFmtId="0" fontId="12" fillId="18" borderId="29" xfId="15" applyFill="1" applyBorder="1" applyAlignment="1">
      <alignment horizontal="center" vertical="center" wrapText="1"/>
    </xf>
    <xf numFmtId="0" fontId="12" fillId="18" borderId="0" xfId="15" applyFill="1" applyBorder="1" applyAlignment="1">
      <alignment horizontal="center" vertical="center" wrapText="1"/>
    </xf>
    <xf numFmtId="0" fontId="12" fillId="18" borderId="31" xfId="15" applyFill="1" applyBorder="1" applyAlignment="1">
      <alignment horizontal="center" vertical="center" wrapText="1"/>
    </xf>
    <xf numFmtId="0" fontId="12" fillId="18" borderId="12" xfId="2" applyFont="1" applyFill="1" applyBorder="1" applyAlignment="1">
      <alignment horizontal="center" vertical="center" wrapText="1"/>
    </xf>
    <xf numFmtId="0" fontId="12" fillId="18" borderId="7" xfId="2" applyFont="1" applyFill="1" applyBorder="1" applyAlignment="1">
      <alignment horizontal="center" vertical="center" wrapText="1"/>
    </xf>
    <xf numFmtId="0" fontId="12" fillId="18" borderId="26" xfId="2" applyFont="1" applyFill="1" applyBorder="1" applyAlignment="1">
      <alignment horizontal="center" vertical="center" wrapText="1"/>
    </xf>
    <xf numFmtId="0" fontId="12" fillId="18" borderId="1" xfId="2" applyFont="1" applyFill="1" applyBorder="1" applyAlignment="1">
      <alignment horizontal="center" vertical="center" wrapText="1"/>
    </xf>
    <xf numFmtId="0" fontId="12" fillId="18" borderId="11" xfId="0" applyFont="1" applyFill="1" applyBorder="1" applyAlignment="1">
      <alignment horizontal="center" vertical="center" wrapText="1"/>
    </xf>
    <xf numFmtId="0" fontId="12" fillId="18" borderId="25" xfId="0" applyFont="1" applyFill="1" applyBorder="1" applyAlignment="1">
      <alignment horizontal="center" vertical="center" wrapText="1"/>
    </xf>
    <xf numFmtId="0" fontId="12" fillId="18" borderId="26" xfId="0" applyFont="1" applyFill="1" applyBorder="1" applyAlignment="1">
      <alignment horizontal="center" vertical="center" wrapText="1"/>
    </xf>
    <xf numFmtId="0" fontId="12" fillId="18" borderId="13" xfId="0" applyFont="1" applyFill="1" applyBorder="1" applyAlignment="1">
      <alignment horizontal="center" vertical="center"/>
    </xf>
    <xf numFmtId="0" fontId="16" fillId="0" borderId="32" xfId="2" applyFont="1" applyBorder="1" applyAlignment="1">
      <alignment horizontal="left" wrapText="1"/>
    </xf>
    <xf numFmtId="0" fontId="12" fillId="18" borderId="27" xfId="2" applyFont="1" applyFill="1" applyBorder="1" applyAlignment="1">
      <alignment horizontal="center" vertical="center" wrapText="1"/>
    </xf>
    <xf numFmtId="0" fontId="12" fillId="18" borderId="1" xfId="0" applyFont="1" applyFill="1" applyBorder="1" applyAlignment="1">
      <alignment horizontal="center" vertical="center" wrapText="1"/>
    </xf>
    <xf numFmtId="0" fontId="12" fillId="18" borderId="51" xfId="0" applyFont="1" applyFill="1" applyBorder="1" applyAlignment="1">
      <alignment horizontal="center" vertical="center" wrapText="1"/>
    </xf>
    <xf numFmtId="0" fontId="12" fillId="18" borderId="48" xfId="0" applyFont="1" applyFill="1" applyBorder="1" applyAlignment="1">
      <alignment horizontal="center" vertical="center" wrapText="1"/>
    </xf>
    <xf numFmtId="0" fontId="12" fillId="18" borderId="10" xfId="2" applyFont="1" applyFill="1" applyBorder="1" applyAlignment="1">
      <alignment horizontal="center" vertical="center" wrapText="1"/>
    </xf>
    <xf numFmtId="0" fontId="12" fillId="18" borderId="10" xfId="0" applyFont="1" applyFill="1" applyBorder="1" applyAlignment="1">
      <alignment horizontal="center" vertical="center" wrapText="1"/>
    </xf>
    <xf numFmtId="0" fontId="12" fillId="18" borderId="29" xfId="0" applyFont="1" applyFill="1" applyBorder="1" applyAlignment="1">
      <alignment horizontal="center" vertical="center"/>
    </xf>
    <xf numFmtId="0" fontId="12" fillId="18" borderId="0" xfId="0" applyFont="1" applyFill="1" applyBorder="1" applyAlignment="1">
      <alignment horizontal="center" vertical="center"/>
    </xf>
    <xf numFmtId="0" fontId="12" fillId="18" borderId="32" xfId="0" applyFont="1" applyFill="1" applyBorder="1" applyAlignment="1">
      <alignment horizontal="center" vertical="center"/>
    </xf>
    <xf numFmtId="0" fontId="12" fillId="18" borderId="46" xfId="15" applyFont="1" applyFill="1" applyBorder="1" applyAlignment="1">
      <alignment horizontal="center" vertical="center" wrapText="1"/>
    </xf>
    <xf numFmtId="0" fontId="12" fillId="18" borderId="11" xfId="2" applyFont="1" applyFill="1" applyBorder="1" applyAlignment="1">
      <alignment horizontal="center" vertical="center" wrapText="1"/>
    </xf>
    <xf numFmtId="0" fontId="12" fillId="18" borderId="25" xfId="2" applyFont="1" applyFill="1" applyBorder="1" applyAlignment="1">
      <alignment horizontal="center" vertical="center" wrapText="1"/>
    </xf>
    <xf numFmtId="0" fontId="12" fillId="18" borderId="48" xfId="2" applyFont="1" applyFill="1" applyBorder="1" applyAlignment="1">
      <alignment horizontal="center" vertical="center" wrapText="1"/>
    </xf>
    <xf numFmtId="0" fontId="12" fillId="18" borderId="51" xfId="2" applyFont="1" applyFill="1" applyBorder="1" applyAlignment="1">
      <alignment horizontal="center" vertical="center" wrapText="1"/>
    </xf>
    <xf numFmtId="0" fontId="16" fillId="18" borderId="11" xfId="2" applyFont="1" applyFill="1" applyBorder="1" applyAlignment="1">
      <alignment horizontal="center" vertical="center" wrapText="1"/>
    </xf>
    <xf numFmtId="0" fontId="16" fillId="18" borderId="1" xfId="2" applyFont="1" applyFill="1" applyBorder="1" applyAlignment="1">
      <alignment horizontal="center" vertical="center" wrapText="1"/>
    </xf>
    <xf numFmtId="0" fontId="16" fillId="18" borderId="48" xfId="2" applyFont="1" applyFill="1" applyBorder="1" applyAlignment="1">
      <alignment horizontal="center" vertical="center" wrapText="1"/>
    </xf>
    <xf numFmtId="0" fontId="12" fillId="18" borderId="48" xfId="0" applyFont="1" applyFill="1" applyBorder="1" applyAlignment="1">
      <alignment horizontal="center" vertical="center"/>
    </xf>
    <xf numFmtId="0" fontId="12" fillId="18" borderId="13" xfId="2" applyFont="1" applyFill="1" applyBorder="1" applyAlignment="1">
      <alignment horizontal="center" vertical="center" wrapText="1"/>
    </xf>
    <xf numFmtId="0" fontId="12" fillId="18" borderId="9" xfId="2" applyFont="1" applyFill="1" applyBorder="1" applyAlignment="1">
      <alignment horizontal="center" vertical="center" wrapText="1"/>
    </xf>
    <xf numFmtId="0" fontId="12" fillId="18" borderId="23" xfId="2" applyFont="1" applyFill="1" applyBorder="1" applyAlignment="1">
      <alignment horizontal="center" vertical="center" wrapText="1"/>
    </xf>
    <xf numFmtId="0" fontId="12" fillId="18" borderId="24" xfId="2" applyFont="1" applyFill="1" applyBorder="1" applyAlignment="1">
      <alignment horizontal="center" vertical="center" wrapText="1"/>
    </xf>
    <xf numFmtId="0" fontId="12" fillId="19" borderId="6" xfId="0" applyFont="1" applyFill="1" applyBorder="1" applyAlignment="1">
      <alignment horizontal="center" vertical="center" wrapText="1"/>
    </xf>
    <xf numFmtId="0" fontId="12" fillId="18" borderId="8" xfId="0" applyFont="1" applyFill="1" applyBorder="1" applyAlignment="1">
      <alignment horizontal="center" vertical="center" wrapText="1"/>
    </xf>
    <xf numFmtId="0" fontId="12" fillId="18" borderId="23" xfId="0" applyFont="1" applyFill="1" applyBorder="1" applyAlignment="1">
      <alignment horizontal="center" vertical="center" wrapText="1"/>
    </xf>
    <xf numFmtId="0" fontId="12" fillId="19" borderId="5" xfId="15" applyFill="1" applyBorder="1" applyAlignment="1">
      <alignment horizontal="center" vertical="center" wrapText="1"/>
    </xf>
    <xf numFmtId="0" fontId="0" fillId="19" borderId="5" xfId="0" applyFill="1" applyBorder="1" applyAlignment="1">
      <alignment horizontal="center" vertical="center" wrapText="1"/>
    </xf>
    <xf numFmtId="0" fontId="0" fillId="19" borderId="0" xfId="0" applyFill="1" applyAlignment="1">
      <alignment horizontal="center" vertical="center" wrapText="1"/>
    </xf>
    <xf numFmtId="0" fontId="0" fillId="18" borderId="9" xfId="0" applyFill="1" applyBorder="1" applyAlignment="1">
      <alignment horizontal="center" vertical="center" wrapText="1"/>
    </xf>
    <xf numFmtId="0" fontId="0" fillId="18" borderId="14" xfId="0" applyFill="1" applyBorder="1" applyAlignment="1">
      <alignment horizontal="center" vertical="center" wrapText="1"/>
    </xf>
    <xf numFmtId="0" fontId="12" fillId="18" borderId="29" xfId="15" applyFill="1" applyBorder="1" applyAlignment="1">
      <alignment horizontal="left" vertical="center" wrapText="1"/>
    </xf>
    <xf numFmtId="0" fontId="0" fillId="18" borderId="9" xfId="0" applyFill="1" applyBorder="1" applyAlignment="1">
      <alignment horizontal="left" vertical="center" wrapText="1"/>
    </xf>
    <xf numFmtId="0" fontId="12" fillId="18" borderId="0" xfId="15" applyFill="1" applyBorder="1" applyAlignment="1">
      <alignment horizontal="left" vertical="center" wrapText="1"/>
    </xf>
    <xf numFmtId="0" fontId="0" fillId="18" borderId="6" xfId="0" applyFill="1" applyBorder="1" applyAlignment="1">
      <alignment horizontal="left" vertical="center" wrapText="1"/>
    </xf>
    <xf numFmtId="0" fontId="12" fillId="18" borderId="31" xfId="15" applyFill="1" applyBorder="1" applyAlignment="1">
      <alignment horizontal="left" vertical="center" wrapText="1"/>
    </xf>
    <xf numFmtId="0" fontId="0" fillId="18" borderId="14" xfId="0" applyFill="1" applyBorder="1" applyAlignment="1">
      <alignment horizontal="left" vertical="center" wrapText="1"/>
    </xf>
    <xf numFmtId="0" fontId="12" fillId="18" borderId="51" xfId="0" applyFont="1" applyFill="1" applyBorder="1" applyAlignment="1">
      <alignment horizontal="center"/>
    </xf>
    <xf numFmtId="0" fontId="12" fillId="18" borderId="48" xfId="0" applyFont="1" applyFill="1" applyBorder="1" applyAlignment="1">
      <alignment horizontal="center"/>
    </xf>
    <xf numFmtId="0" fontId="12" fillId="18" borderId="46" xfId="15" applyFill="1" applyBorder="1" applyAlignment="1">
      <alignment horizontal="center" vertical="center" wrapText="1"/>
    </xf>
    <xf numFmtId="0" fontId="12" fillId="18" borderId="50" xfId="15" applyFill="1" applyBorder="1" applyAlignment="1">
      <alignment horizontal="center" vertical="center" wrapText="1"/>
    </xf>
    <xf numFmtId="0" fontId="0" fillId="18" borderId="51" xfId="0" applyFill="1" applyBorder="1" applyAlignment="1">
      <alignment horizontal="center"/>
    </xf>
    <xf numFmtId="0" fontId="0" fillId="18" borderId="52" xfId="0" applyFill="1" applyBorder="1" applyAlignment="1">
      <alignment horizontal="center"/>
    </xf>
    <xf numFmtId="0" fontId="12" fillId="18" borderId="51" xfId="2" applyFill="1" applyBorder="1" applyAlignment="1">
      <alignment horizontal="center" wrapText="1"/>
    </xf>
    <xf numFmtId="0" fontId="12" fillId="18" borderId="48" xfId="2" applyFill="1" applyBorder="1" applyAlignment="1">
      <alignment horizontal="center" wrapText="1"/>
    </xf>
  </cellXfs>
  <cellStyles count="26">
    <cellStyle name="BOK" xfId="5"/>
    <cellStyle name="DOPIS" xfId="9"/>
    <cellStyle name="Dziesiętny 2" xfId="25"/>
    <cellStyle name="GLOWA" xfId="3"/>
    <cellStyle name="GLOWA 2" xfId="14"/>
    <cellStyle name="GLOWA 3" xfId="15"/>
    <cellStyle name="gmina" xfId="18"/>
    <cellStyle name="gmina 2" xfId="16"/>
    <cellStyle name="gminy" xfId="22"/>
    <cellStyle name="gminy 2" xfId="19"/>
    <cellStyle name="GMINY 3" xfId="24"/>
    <cellStyle name="Hiperłącze" xfId="1" builtinId="8"/>
    <cellStyle name="LEB" xfId="2"/>
    <cellStyle name="LICZBY" xfId="6"/>
    <cellStyle name="miasto" xfId="20"/>
    <cellStyle name="miasto 2" xfId="23"/>
    <cellStyle name="Normalny" xfId="0" builtinId="0"/>
    <cellStyle name="Normalny 2" xfId="12"/>
    <cellStyle name="Normalny 2 2" xfId="7"/>
    <cellStyle name="Normalny 2 3" xfId="10"/>
    <cellStyle name="Normalny 3" xfId="13"/>
    <cellStyle name="Normalny 3 3" xfId="21"/>
    <cellStyle name="Normalny 5" xfId="8"/>
    <cellStyle name="Normalny 7" xfId="11"/>
    <cellStyle name="SRODEK" xfId="4"/>
    <cellStyle name="w tym miasto" xfId="17"/>
  </cellStyles>
  <dxfs count="0"/>
  <tableStyles count="0" defaultTableStyle="TableStyleMedium2" defaultPivotStyle="PivotStyleLight16"/>
  <colors>
    <mruColors>
      <color rgb="FFC9C9C9"/>
      <color rgb="FFCA945E"/>
      <color rgb="FF66FFFF"/>
      <color rgb="FFCCCCFF"/>
      <color rgb="FFCCECFF"/>
      <color rgb="FFE4C9AE"/>
      <color rgb="FFE4EDED"/>
      <color rgb="FFFFE8E5"/>
      <color rgb="FFFFFF99"/>
      <color rgb="FFFFB2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38" Type="http://schemas.openxmlformats.org/officeDocument/2006/relationships/worksheet" Target="worksheets/sheet138.xml"/><Relationship Id="rId154" Type="http://schemas.openxmlformats.org/officeDocument/2006/relationships/worksheet" Target="worksheets/sheet154.xml"/><Relationship Id="rId159" Type="http://schemas.openxmlformats.org/officeDocument/2006/relationships/worksheet" Target="worksheets/sheet159.xml"/><Relationship Id="rId175" Type="http://schemas.openxmlformats.org/officeDocument/2006/relationships/worksheet" Target="worksheets/sheet175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196" Type="http://schemas.openxmlformats.org/officeDocument/2006/relationships/calcChain" Target="calcChain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144" Type="http://schemas.openxmlformats.org/officeDocument/2006/relationships/worksheet" Target="worksheets/sheet144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65" Type="http://schemas.openxmlformats.org/officeDocument/2006/relationships/worksheet" Target="worksheets/sheet165.xml"/><Relationship Id="rId181" Type="http://schemas.openxmlformats.org/officeDocument/2006/relationships/worksheet" Target="worksheets/sheet181.xml"/><Relationship Id="rId186" Type="http://schemas.openxmlformats.org/officeDocument/2006/relationships/worksheet" Target="worksheets/sheet186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55" Type="http://schemas.openxmlformats.org/officeDocument/2006/relationships/worksheet" Target="worksheets/sheet155.xml"/><Relationship Id="rId171" Type="http://schemas.openxmlformats.org/officeDocument/2006/relationships/worksheet" Target="worksheets/sheet171.xml"/><Relationship Id="rId176" Type="http://schemas.openxmlformats.org/officeDocument/2006/relationships/worksheet" Target="worksheets/sheet176.xml"/><Relationship Id="rId192" Type="http://schemas.openxmlformats.org/officeDocument/2006/relationships/worksheet" Target="worksheets/sheet192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61" Type="http://schemas.openxmlformats.org/officeDocument/2006/relationships/worksheet" Target="worksheets/sheet161.xml"/><Relationship Id="rId166" Type="http://schemas.openxmlformats.org/officeDocument/2006/relationships/worksheet" Target="worksheets/sheet166.xml"/><Relationship Id="rId182" Type="http://schemas.openxmlformats.org/officeDocument/2006/relationships/worksheet" Target="worksheets/sheet182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72" Type="http://schemas.openxmlformats.org/officeDocument/2006/relationships/worksheet" Target="worksheets/sheet172.xml"/><Relationship Id="rId193" Type="http://schemas.openxmlformats.org/officeDocument/2006/relationships/theme" Target="theme/theme1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189" Type="http://schemas.openxmlformats.org/officeDocument/2006/relationships/worksheet" Target="worksheets/sheet189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5" Type="http://schemas.openxmlformats.org/officeDocument/2006/relationships/sharedStrings" Target="sharedStrings.xml"/><Relationship Id="rId190" Type="http://schemas.openxmlformats.org/officeDocument/2006/relationships/worksheet" Target="worksheets/sheet190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6" Type="http://schemas.openxmlformats.org/officeDocument/2006/relationships/worksheet" Target="worksheets/sheet2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SPIS DZIA&#321;&#211;W'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'TABLICE PRZEGL&#260;DOWE'!A1"/></Relationships>
</file>

<file path=xl/drawings/_rels/drawing100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'!A1"/></Relationships>
</file>

<file path=xl/drawings/_rels/drawing101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'!A1"/></Relationships>
</file>

<file path=xl/drawings/_rels/drawing102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'!A1"/></Relationships>
</file>

<file path=xl/drawings/_rels/drawing103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'!A1"/></Relationships>
</file>

<file path=xl/drawings/_rels/drawing104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'!A1"/></Relationships>
</file>

<file path=xl/drawings/_rels/drawing105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'!A1"/></Relationships>
</file>

<file path=xl/drawings/_rels/drawing106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'!A1"/></Relationships>
</file>

<file path=xl/drawings/_rels/drawing107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'!A1"/></Relationships>
</file>

<file path=xl/drawings/_rels/drawing108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'!A1"/></Relationships>
</file>

<file path=xl/drawings/_rels/drawing109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'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'TABLICE PRZEGL&#260;DOWE'!A1"/></Relationships>
</file>

<file path=xl/drawings/_rels/drawing110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'!A1"/></Relationships>
</file>

<file path=xl/drawings/_rels/drawing111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'!A1"/></Relationships>
</file>

<file path=xl/drawings/_rels/drawing112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'!A1"/></Relationships>
</file>

<file path=xl/drawings/_rels/drawing113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'!A1"/></Relationships>
</file>

<file path=xl/drawings/_rels/drawing114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'!A1"/></Relationships>
</file>

<file path=xl/drawings/_rels/drawing115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'!A1"/></Relationships>
</file>

<file path=xl/drawings/_rels/drawing116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'!A1"/></Relationships>
</file>

<file path=xl/drawings/_rels/drawing117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'!A1"/></Relationships>
</file>

<file path=xl/drawings/_rels/drawing118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'!A1"/></Relationships>
</file>

<file path=xl/drawings/_rels/drawing119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'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'TABLICE PRZEGL&#260;DOWE'!A1"/></Relationships>
</file>

<file path=xl/drawings/_rels/drawing120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'!A1"/></Relationships>
</file>

<file path=xl/drawings/_rels/drawing121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'!A1"/></Relationships>
</file>

<file path=xl/drawings/_rels/drawing122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'!A1"/></Relationships>
</file>

<file path=xl/drawings/_rels/drawing123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'!A1"/></Relationships>
</file>

<file path=xl/drawings/_rels/drawing124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'!A1"/></Relationships>
</file>

<file path=xl/drawings/_rels/drawing125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'!A1"/></Relationships>
</file>

<file path=xl/drawings/_rels/drawing126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'!A1"/></Relationships>
</file>

<file path=xl/drawings/_rels/drawing127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'!A1"/></Relationships>
</file>

<file path=xl/drawings/_rels/drawing128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'!A1"/></Relationships>
</file>

<file path=xl/drawings/_rels/drawing129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'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'TABLICE PRZEGL&#260;DOWE'!A1"/></Relationships>
</file>

<file path=xl/drawings/_rels/drawing130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'!A1"/></Relationships>
</file>

<file path=xl/drawings/_rels/drawing131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'!A1"/></Relationships>
</file>

<file path=xl/drawings/_rels/drawing132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'!A1"/></Relationships>
</file>

<file path=xl/drawings/_rels/drawing133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'!A1"/></Relationships>
</file>

<file path=xl/drawings/_rels/drawing134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'!A1"/></Relationships>
</file>

<file path=xl/drawings/_rels/drawing135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'!A1"/></Relationships>
</file>

<file path=xl/drawings/_rels/drawing136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'!A1"/></Relationships>
</file>

<file path=xl/drawings/_rels/drawing137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'!A1"/></Relationships>
</file>

<file path=xl/drawings/_rels/drawing138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'!A1"/></Relationships>
</file>

<file path=xl/drawings/_rels/drawing139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'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'TABLICE PRZEGL&#260;DOWE'!A1"/></Relationships>
</file>

<file path=xl/drawings/_rels/drawing140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'!A1"/></Relationships>
</file>

<file path=xl/drawings/_rels/drawing141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'!A1"/></Relationships>
</file>

<file path=xl/drawings/_rels/drawing142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'!A1"/></Relationships>
</file>

<file path=xl/drawings/_rels/drawing143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'!A1"/></Relationships>
</file>

<file path=xl/drawings/_rels/drawing144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'!A1"/></Relationships>
</file>

<file path=xl/drawings/_rels/drawing145.xml.rels><?xml version="1.0" encoding="UTF-8" standalone="yes"?>
<Relationships xmlns="http://schemas.openxmlformats.org/package/2006/relationships"><Relationship Id="rId1" Type="http://schemas.openxmlformats.org/officeDocument/2006/relationships/hyperlink" Target="#'SPIS DZIA&#321;&#211;W'!A1"/></Relationships>
</file>

<file path=xl/drawings/_rels/drawing146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I'!A1"/></Relationships>
</file>

<file path=xl/drawings/_rels/drawing147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I'!A1"/></Relationships>
</file>

<file path=xl/drawings/_rels/drawing148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I'!A1"/></Relationships>
</file>

<file path=xl/drawings/_rels/drawing149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I'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'TABLICE PRZEGL&#260;DOWE'!A1"/></Relationships>
</file>

<file path=xl/drawings/_rels/drawing150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I'!A1"/></Relationships>
</file>

<file path=xl/drawings/_rels/drawing151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I'!A1"/></Relationships>
</file>

<file path=xl/drawings/_rels/drawing152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I'!A1"/></Relationships>
</file>

<file path=xl/drawings/_rels/drawing153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I'!A1"/></Relationships>
</file>

<file path=xl/drawings/_rels/drawing154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I'!A1"/></Relationships>
</file>

<file path=xl/drawings/_rels/drawing155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I'!A1"/></Relationships>
</file>

<file path=xl/drawings/_rels/drawing156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I'!A1"/></Relationships>
</file>

<file path=xl/drawings/_rels/drawing157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I'!A1"/></Relationships>
</file>

<file path=xl/drawings/_rels/drawing158.xml.rels><?xml version="1.0" encoding="UTF-8" standalone="yes"?>
<Relationships xmlns="http://schemas.openxmlformats.org/package/2006/relationships"><Relationship Id="rId1" Type="http://schemas.openxmlformats.org/officeDocument/2006/relationships/hyperlink" Target="#'SPIS DZIA&#321;&#211;W'!A1"/></Relationships>
</file>

<file path=xl/drawings/_rels/drawing159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II'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'TABLICE PRZEGL&#260;DOWE'!A1"/></Relationships>
</file>

<file path=xl/drawings/_rels/drawing160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II'!A1"/></Relationships>
</file>

<file path=xl/drawings/_rels/drawing161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II'!A1"/></Relationships>
</file>

<file path=xl/drawings/_rels/drawing162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II'!A1"/></Relationships>
</file>

<file path=xl/drawings/_rels/drawing163.xml.rels><?xml version="1.0" encoding="UTF-8" standalone="yes"?>
<Relationships xmlns="http://schemas.openxmlformats.org/package/2006/relationships"><Relationship Id="rId1" Type="http://schemas.openxmlformats.org/officeDocument/2006/relationships/hyperlink" Target="#'SPIS DZIA&#321;&#211;W'!A1"/></Relationships>
</file>

<file path=xl/drawings/_rels/drawing164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III'!A1"/></Relationships>
</file>

<file path=xl/drawings/_rels/drawing165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III'!A1"/></Relationships>
</file>

<file path=xl/drawings/_rels/drawing166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III'!A1"/></Relationships>
</file>

<file path=xl/drawings/_rels/drawing167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III'!A1"/></Relationships>
</file>

<file path=xl/drawings/_rels/drawing168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III'!A1"/></Relationships>
</file>

<file path=xl/drawings/_rels/drawing169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III'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'SPIS DZIA&#321;&#211;W'!A1"/></Relationships>
</file>

<file path=xl/drawings/_rels/drawing170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III'!A1"/></Relationships>
</file>

<file path=xl/drawings/_rels/drawing171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III'!A1"/></Relationships>
</file>

<file path=xl/drawings/_rels/drawing172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III'!A1"/></Relationships>
</file>

<file path=xl/drawings/_rels/drawing173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III'!A1"/></Relationships>
</file>

<file path=xl/drawings/_rels/drawing174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III'!A1"/></Relationships>
</file>

<file path=xl/drawings/_rels/drawing175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III'!A1"/></Relationships>
</file>

<file path=xl/drawings/_rels/drawing176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III'!A1"/></Relationships>
</file>

<file path=xl/drawings/_rels/drawing177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III'!A1"/></Relationships>
</file>

<file path=xl/drawings/_rels/drawing178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III'!A1"/></Relationships>
</file>

<file path=xl/drawings/_rels/drawing179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III'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'!A1"/></Relationships>
</file>

<file path=xl/drawings/_rels/drawing180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III'!A1"/></Relationships>
</file>

<file path=xl/drawings/_rels/drawing181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III'!A1"/></Relationships>
</file>

<file path=xl/drawings/_rels/drawing182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III'!A1"/></Relationships>
</file>

<file path=xl/drawings/_rels/drawing183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III'!A1"/></Relationships>
</file>

<file path=xl/drawings/_rels/drawing184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III'!A1"/></Relationships>
</file>

<file path=xl/drawings/_rels/drawing185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III'!A1"/></Relationships>
</file>

<file path=xl/drawings/_rels/drawing186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III'!A1"/></Relationships>
</file>

<file path=xl/drawings/_rels/drawing187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III'!A1"/></Relationships>
</file>

<file path=xl/drawings/_rels/drawing188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III'!A1"/></Relationships>
</file>

<file path=xl/drawings/_rels/drawing189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III'!A1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hyperlink" Target="#'SPIS TABLIC DZIA&#321; I'!A1"/><Relationship Id="rId1" Type="http://schemas.openxmlformats.org/officeDocument/2006/relationships/hyperlink" Target="#'SPIS TABLIC'!A1"/></Relationships>
</file>

<file path=xl/drawings/_rels/drawing190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III'!A1"/></Relationships>
</file>

<file path=xl/drawings/_rels/drawing191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III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TABLICE PRZEGL&#260;DOWE'!A1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hyperlink" Target="#'SPIS TABLIC DZIA&#321; I'!A1"/><Relationship Id="rId1" Type="http://schemas.openxmlformats.org/officeDocument/2006/relationships/hyperlink" Target="#'SPIS TABLIC'!A1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hyperlink" Target="#'SPIS TABLIC DZIA&#321; I'!A1"/><Relationship Id="rId1" Type="http://schemas.openxmlformats.org/officeDocument/2006/relationships/hyperlink" Target="#'SPIS TABLIC'!A1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hyperlink" Target="#'SPIS TABLIC DZIA&#321; I'!A1"/><Relationship Id="rId1" Type="http://schemas.openxmlformats.org/officeDocument/2006/relationships/hyperlink" Target="#'SPIS TABLIC'!A1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hyperlink" Target="#'SPIS TABLIC DZIA&#321; I'!A1"/><Relationship Id="rId1" Type="http://schemas.openxmlformats.org/officeDocument/2006/relationships/hyperlink" Target="#'SPIS TABLIC'!A1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hyperlink" Target="#'SPIS TABLIC DZIA&#321; I'!A1"/><Relationship Id="rId1" Type="http://schemas.openxmlformats.org/officeDocument/2006/relationships/hyperlink" Target="#'SPIS TABLIC'!A1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hyperlink" Target="#'SPIS DZIA&#321;&#211;W'!A1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I'!A1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I'!A1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I'!A1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I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TABLICE PRZEGL&#260;DOWE'!A1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I'!A1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I'!A1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I'!A1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I'!A1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I'!A1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I'!A1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I'!A1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I'!A1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I'!A1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I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TABLICE PRZEGL&#260;DOWE'!A1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I'!A1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I'!A1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I'!A1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hyperlink" Target="#'SPIS DZIA&#321;&#211;W'!A1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II'!A1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II'!A1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II'!A1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II'!A1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II'!A1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II'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'TABLICE PRZEGL&#260;DOWE'!A1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II'!A1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II'!A1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II'!A1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II'!A1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II'!A1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II'!A1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II'!A1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II'!A1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II'!A1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II'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'TABLICE PRZEGL&#260;DOWE'!A1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II'!A1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II'!A1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II'!A1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II'!A1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II'!A1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II'!A1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II'!A1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II'!A1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II'!A1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II'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'TABLICE PRZEGL&#260;DOWE'!A1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II'!A1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II'!A1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II'!A1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II'!A1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II'!A1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II'!A1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hyperlink" Target="#'SPIS DZIA&#321;&#211;W'!A1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V'!A1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V'!A1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V'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'TABLICE PRZEGL&#260;DOWE'!A1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V'!A1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V'!A1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V'!A1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V'!A1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V'!A1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V'!A1"/></Relationships>
</file>

<file path=xl/drawings/_rels/drawing86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V'!A1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V'!A1"/></Relationships>
</file>

<file path=xl/drawings/_rels/drawing88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V'!A1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V'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'TABLICE PRZEGL&#260;DOWE'!A1"/></Relationships>
</file>

<file path=xl/drawings/_rels/drawing90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V'!A1"/></Relationships>
</file>

<file path=xl/drawings/_rels/drawing91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V'!A1"/></Relationships>
</file>

<file path=xl/drawings/_rels/drawing92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IV'!A1"/></Relationships>
</file>

<file path=xl/drawings/_rels/drawing93.xml.rels><?xml version="1.0" encoding="UTF-8" standalone="yes"?>
<Relationships xmlns="http://schemas.openxmlformats.org/package/2006/relationships"><Relationship Id="rId1" Type="http://schemas.openxmlformats.org/officeDocument/2006/relationships/hyperlink" Target="#'SPIS DZIA&#321;&#211;W'!A1"/></Relationships>
</file>

<file path=xl/drawings/_rels/drawing94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'!A1"/></Relationships>
</file>

<file path=xl/drawings/_rels/drawing95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'!A1"/></Relationships>
</file>

<file path=xl/drawings/_rels/drawing96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'!A1"/></Relationships>
</file>

<file path=xl/drawings/_rels/drawing97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'!A1"/></Relationships>
</file>

<file path=xl/drawings/_rels/drawing98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'!A1"/></Relationships>
</file>

<file path=xl/drawings/_rels/drawing99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DZIA&#321; V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2" name="pole tekstowe 1"/>
        <xdr:cNvSpPr txBox="1"/>
      </xdr:nvSpPr>
      <xdr:spPr>
        <a:xfrm>
          <a:off x="713433" y="100902"/>
          <a:ext cx="981075" cy="22357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713433" y="100902"/>
          <a:ext cx="981075" cy="223576"/>
        </a:xfrm>
        <a:prstGeom prst="rect">
          <a:avLst/>
        </a:prstGeom>
        <a:solidFill>
          <a:srgbClr val="92D050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SPIS DZIAŁÓW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208608</xdr:colOff>
      <xdr:row>0</xdr:row>
      <xdr:rowOff>100902</xdr:rowOff>
    </xdr:from>
    <xdr:to>
      <xdr:col>0</xdr:col>
      <xdr:colOff>1189683</xdr:colOff>
      <xdr:row>0</xdr:row>
      <xdr:rowOff>324478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08608" y="100902"/>
          <a:ext cx="981075" cy="223576"/>
        </a:xfrm>
        <a:prstGeom prst="rect">
          <a:avLst/>
        </a:prstGeom>
        <a:solidFill>
          <a:srgbClr val="CC99F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0</xdr:row>
      <xdr:rowOff>114300</xdr:rowOff>
    </xdr:from>
    <xdr:to>
      <xdr:col>0</xdr:col>
      <xdr:colOff>1142999</xdr:colOff>
      <xdr:row>0</xdr:row>
      <xdr:rowOff>330300</xdr:rowOff>
    </xdr:to>
    <xdr:sp macro="" textlink="">
      <xdr:nvSpPr>
        <xdr:cNvPr id="2" name="pole tekstowe 1"/>
        <xdr:cNvSpPr txBox="1"/>
      </xdr:nvSpPr>
      <xdr:spPr>
        <a:xfrm>
          <a:off x="161924" y="114300"/>
          <a:ext cx="981075" cy="216000"/>
        </a:xfrm>
        <a:prstGeom prst="rect">
          <a:avLst/>
        </a:prstGeom>
        <a:solidFill>
          <a:srgbClr val="66FF66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161924</xdr:colOff>
      <xdr:row>0</xdr:row>
      <xdr:rowOff>114300</xdr:rowOff>
    </xdr:from>
    <xdr:to>
      <xdr:col>0</xdr:col>
      <xdr:colOff>1142999</xdr:colOff>
      <xdr:row>0</xdr:row>
      <xdr:rowOff>330300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161924" y="114300"/>
          <a:ext cx="981075" cy="216000"/>
        </a:xfrm>
        <a:prstGeom prst="rect">
          <a:avLst/>
        </a:prstGeom>
        <a:solidFill>
          <a:srgbClr val="66FF66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0</xdr:row>
      <xdr:rowOff>114300</xdr:rowOff>
    </xdr:from>
    <xdr:to>
      <xdr:col>0</xdr:col>
      <xdr:colOff>1142999</xdr:colOff>
      <xdr:row>0</xdr:row>
      <xdr:rowOff>330300</xdr:rowOff>
    </xdr:to>
    <xdr:sp macro="" textlink="">
      <xdr:nvSpPr>
        <xdr:cNvPr id="2" name="pole tekstowe 1"/>
        <xdr:cNvSpPr txBox="1"/>
      </xdr:nvSpPr>
      <xdr:spPr>
        <a:xfrm>
          <a:off x="161924" y="114300"/>
          <a:ext cx="819150" cy="216000"/>
        </a:xfrm>
        <a:prstGeom prst="rect">
          <a:avLst/>
        </a:prstGeom>
        <a:solidFill>
          <a:srgbClr val="66FF66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161924</xdr:colOff>
      <xdr:row>0</xdr:row>
      <xdr:rowOff>114300</xdr:rowOff>
    </xdr:from>
    <xdr:to>
      <xdr:col>0</xdr:col>
      <xdr:colOff>1133475</xdr:colOff>
      <xdr:row>0</xdr:row>
      <xdr:rowOff>330300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161924" y="114300"/>
          <a:ext cx="971551" cy="216000"/>
        </a:xfrm>
        <a:prstGeom prst="rect">
          <a:avLst/>
        </a:prstGeom>
        <a:solidFill>
          <a:srgbClr val="66FF66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0</xdr:row>
      <xdr:rowOff>114300</xdr:rowOff>
    </xdr:from>
    <xdr:to>
      <xdr:col>0</xdr:col>
      <xdr:colOff>1142999</xdr:colOff>
      <xdr:row>0</xdr:row>
      <xdr:rowOff>330300</xdr:rowOff>
    </xdr:to>
    <xdr:sp macro="" textlink="">
      <xdr:nvSpPr>
        <xdr:cNvPr id="2" name="pole tekstowe 1"/>
        <xdr:cNvSpPr txBox="1"/>
      </xdr:nvSpPr>
      <xdr:spPr>
        <a:xfrm>
          <a:off x="161924" y="114300"/>
          <a:ext cx="819150" cy="216000"/>
        </a:xfrm>
        <a:prstGeom prst="rect">
          <a:avLst/>
        </a:prstGeom>
        <a:solidFill>
          <a:srgbClr val="66FF66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161924</xdr:colOff>
      <xdr:row>0</xdr:row>
      <xdr:rowOff>114300</xdr:rowOff>
    </xdr:from>
    <xdr:to>
      <xdr:col>1</xdr:col>
      <xdr:colOff>0</xdr:colOff>
      <xdr:row>0</xdr:row>
      <xdr:rowOff>330300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161924" y="114300"/>
          <a:ext cx="982800" cy="216000"/>
        </a:xfrm>
        <a:prstGeom prst="rect">
          <a:avLst/>
        </a:prstGeom>
        <a:solidFill>
          <a:srgbClr val="66FF66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0</xdr:row>
      <xdr:rowOff>114300</xdr:rowOff>
    </xdr:from>
    <xdr:to>
      <xdr:col>0</xdr:col>
      <xdr:colOff>1142999</xdr:colOff>
      <xdr:row>0</xdr:row>
      <xdr:rowOff>330300</xdr:rowOff>
    </xdr:to>
    <xdr:sp macro="" textlink="">
      <xdr:nvSpPr>
        <xdr:cNvPr id="2" name="pole tekstowe 1"/>
        <xdr:cNvSpPr txBox="1"/>
      </xdr:nvSpPr>
      <xdr:spPr>
        <a:xfrm>
          <a:off x="161924" y="114300"/>
          <a:ext cx="819150" cy="216000"/>
        </a:xfrm>
        <a:prstGeom prst="rect">
          <a:avLst/>
        </a:prstGeom>
        <a:solidFill>
          <a:srgbClr val="66FF66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161924</xdr:colOff>
      <xdr:row>0</xdr:row>
      <xdr:rowOff>114300</xdr:rowOff>
    </xdr:from>
    <xdr:to>
      <xdr:col>1</xdr:col>
      <xdr:colOff>163649</xdr:colOff>
      <xdr:row>0</xdr:row>
      <xdr:rowOff>330300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161924" y="114300"/>
          <a:ext cx="982800" cy="216000"/>
        </a:xfrm>
        <a:prstGeom prst="rect">
          <a:avLst/>
        </a:prstGeom>
        <a:solidFill>
          <a:srgbClr val="66FF66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0</xdr:row>
      <xdr:rowOff>114300</xdr:rowOff>
    </xdr:from>
    <xdr:to>
      <xdr:col>0</xdr:col>
      <xdr:colOff>1142999</xdr:colOff>
      <xdr:row>0</xdr:row>
      <xdr:rowOff>330300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161924" y="114300"/>
          <a:ext cx="981075" cy="216000"/>
        </a:xfrm>
        <a:prstGeom prst="rect">
          <a:avLst/>
        </a:prstGeom>
        <a:solidFill>
          <a:srgbClr val="66FF66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0</xdr:row>
      <xdr:rowOff>114300</xdr:rowOff>
    </xdr:from>
    <xdr:to>
      <xdr:col>0</xdr:col>
      <xdr:colOff>1142999</xdr:colOff>
      <xdr:row>0</xdr:row>
      <xdr:rowOff>330300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161924" y="114300"/>
          <a:ext cx="981075" cy="216000"/>
        </a:xfrm>
        <a:prstGeom prst="rect">
          <a:avLst/>
        </a:prstGeom>
        <a:solidFill>
          <a:srgbClr val="66FF66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0</xdr:row>
      <xdr:rowOff>114300</xdr:rowOff>
    </xdr:from>
    <xdr:to>
      <xdr:col>1</xdr:col>
      <xdr:colOff>163649</xdr:colOff>
      <xdr:row>0</xdr:row>
      <xdr:rowOff>330300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161924" y="114300"/>
          <a:ext cx="982800" cy="216000"/>
        </a:xfrm>
        <a:prstGeom prst="rect">
          <a:avLst/>
        </a:prstGeom>
        <a:solidFill>
          <a:srgbClr val="66FF66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0</xdr:row>
      <xdr:rowOff>114300</xdr:rowOff>
    </xdr:from>
    <xdr:to>
      <xdr:col>0</xdr:col>
      <xdr:colOff>1142999</xdr:colOff>
      <xdr:row>0</xdr:row>
      <xdr:rowOff>330300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161924" y="114300"/>
          <a:ext cx="981075" cy="216000"/>
        </a:xfrm>
        <a:prstGeom prst="rect">
          <a:avLst/>
        </a:prstGeom>
        <a:solidFill>
          <a:srgbClr val="66FF66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0</xdr:row>
      <xdr:rowOff>114300</xdr:rowOff>
    </xdr:from>
    <xdr:to>
      <xdr:col>0</xdr:col>
      <xdr:colOff>1142999</xdr:colOff>
      <xdr:row>0</xdr:row>
      <xdr:rowOff>330300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161924" y="114300"/>
          <a:ext cx="981075" cy="216000"/>
        </a:xfrm>
        <a:prstGeom prst="rect">
          <a:avLst/>
        </a:prstGeom>
        <a:solidFill>
          <a:srgbClr val="66FF66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0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0</xdr:row>
      <xdr:rowOff>114300</xdr:rowOff>
    </xdr:from>
    <xdr:to>
      <xdr:col>0</xdr:col>
      <xdr:colOff>1142999</xdr:colOff>
      <xdr:row>0</xdr:row>
      <xdr:rowOff>330300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161924" y="114300"/>
          <a:ext cx="981075" cy="216000"/>
        </a:xfrm>
        <a:prstGeom prst="rect">
          <a:avLst/>
        </a:prstGeom>
        <a:solidFill>
          <a:srgbClr val="66FF66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208608</xdr:colOff>
      <xdr:row>0</xdr:row>
      <xdr:rowOff>100902</xdr:rowOff>
    </xdr:from>
    <xdr:to>
      <xdr:col>0</xdr:col>
      <xdr:colOff>1189683</xdr:colOff>
      <xdr:row>0</xdr:row>
      <xdr:rowOff>324478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08608" y="100902"/>
          <a:ext cx="981075" cy="223576"/>
        </a:xfrm>
        <a:prstGeom prst="rect">
          <a:avLst/>
        </a:prstGeom>
        <a:solidFill>
          <a:srgbClr val="CC99F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0</xdr:row>
      <xdr:rowOff>114300</xdr:rowOff>
    </xdr:from>
    <xdr:to>
      <xdr:col>0</xdr:col>
      <xdr:colOff>1142999</xdr:colOff>
      <xdr:row>0</xdr:row>
      <xdr:rowOff>330300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161924" y="114300"/>
          <a:ext cx="981075" cy="216000"/>
        </a:xfrm>
        <a:prstGeom prst="rect">
          <a:avLst/>
        </a:prstGeom>
        <a:solidFill>
          <a:srgbClr val="66FF66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0</xdr:row>
      <xdr:rowOff>114300</xdr:rowOff>
    </xdr:from>
    <xdr:to>
      <xdr:col>0</xdr:col>
      <xdr:colOff>1142999</xdr:colOff>
      <xdr:row>0</xdr:row>
      <xdr:rowOff>330300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161924" y="114300"/>
          <a:ext cx="981075" cy="216000"/>
        </a:xfrm>
        <a:prstGeom prst="rect">
          <a:avLst/>
        </a:prstGeom>
        <a:solidFill>
          <a:srgbClr val="66FF66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0</xdr:row>
      <xdr:rowOff>114300</xdr:rowOff>
    </xdr:from>
    <xdr:to>
      <xdr:col>0</xdr:col>
      <xdr:colOff>1142999</xdr:colOff>
      <xdr:row>0</xdr:row>
      <xdr:rowOff>330300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161924" y="114300"/>
          <a:ext cx="981075" cy="216000"/>
        </a:xfrm>
        <a:prstGeom prst="rect">
          <a:avLst/>
        </a:prstGeom>
        <a:solidFill>
          <a:srgbClr val="66FF66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0</xdr:row>
      <xdr:rowOff>114300</xdr:rowOff>
    </xdr:from>
    <xdr:to>
      <xdr:col>0</xdr:col>
      <xdr:colOff>1142999</xdr:colOff>
      <xdr:row>0</xdr:row>
      <xdr:rowOff>330300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161924" y="114300"/>
          <a:ext cx="981075" cy="216000"/>
        </a:xfrm>
        <a:prstGeom prst="rect">
          <a:avLst/>
        </a:prstGeom>
        <a:solidFill>
          <a:srgbClr val="66FF66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0</xdr:row>
      <xdr:rowOff>114300</xdr:rowOff>
    </xdr:from>
    <xdr:to>
      <xdr:col>0</xdr:col>
      <xdr:colOff>1142999</xdr:colOff>
      <xdr:row>0</xdr:row>
      <xdr:rowOff>330300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161924" y="114300"/>
          <a:ext cx="981075" cy="216000"/>
        </a:xfrm>
        <a:prstGeom prst="rect">
          <a:avLst/>
        </a:prstGeom>
        <a:solidFill>
          <a:srgbClr val="66FF66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0</xdr:row>
      <xdr:rowOff>114300</xdr:rowOff>
    </xdr:from>
    <xdr:to>
      <xdr:col>0</xdr:col>
      <xdr:colOff>1142999</xdr:colOff>
      <xdr:row>0</xdr:row>
      <xdr:rowOff>330300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161924" y="114300"/>
          <a:ext cx="981075" cy="216000"/>
        </a:xfrm>
        <a:prstGeom prst="rect">
          <a:avLst/>
        </a:prstGeom>
        <a:solidFill>
          <a:srgbClr val="66FF66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0</xdr:row>
      <xdr:rowOff>114300</xdr:rowOff>
    </xdr:from>
    <xdr:to>
      <xdr:col>0</xdr:col>
      <xdr:colOff>1142999</xdr:colOff>
      <xdr:row>0</xdr:row>
      <xdr:rowOff>330300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161924" y="114300"/>
          <a:ext cx="981075" cy="216000"/>
        </a:xfrm>
        <a:prstGeom prst="rect">
          <a:avLst/>
        </a:prstGeom>
        <a:solidFill>
          <a:srgbClr val="66FF66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0</xdr:row>
      <xdr:rowOff>114300</xdr:rowOff>
    </xdr:from>
    <xdr:to>
      <xdr:col>0</xdr:col>
      <xdr:colOff>1142999</xdr:colOff>
      <xdr:row>0</xdr:row>
      <xdr:rowOff>330300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161924" y="114300"/>
          <a:ext cx="981075" cy="216000"/>
        </a:xfrm>
        <a:prstGeom prst="rect">
          <a:avLst/>
        </a:prstGeom>
        <a:solidFill>
          <a:srgbClr val="66FF66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1</xdr:row>
      <xdr:rowOff>114300</xdr:rowOff>
    </xdr:from>
    <xdr:to>
      <xdr:col>0</xdr:col>
      <xdr:colOff>1142999</xdr:colOff>
      <xdr:row>1</xdr:row>
      <xdr:rowOff>330300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161924" y="114300"/>
          <a:ext cx="981075" cy="216000"/>
        </a:xfrm>
        <a:prstGeom prst="rect">
          <a:avLst/>
        </a:prstGeom>
        <a:solidFill>
          <a:srgbClr val="66FF66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0</xdr:row>
      <xdr:rowOff>114300</xdr:rowOff>
    </xdr:from>
    <xdr:to>
      <xdr:col>0</xdr:col>
      <xdr:colOff>1142999</xdr:colOff>
      <xdr:row>0</xdr:row>
      <xdr:rowOff>330300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161924" y="114300"/>
          <a:ext cx="981075" cy="216000"/>
        </a:xfrm>
        <a:prstGeom prst="rect">
          <a:avLst/>
        </a:prstGeom>
        <a:solidFill>
          <a:srgbClr val="66FF66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208608</xdr:colOff>
      <xdr:row>0</xdr:row>
      <xdr:rowOff>100902</xdr:rowOff>
    </xdr:from>
    <xdr:to>
      <xdr:col>0</xdr:col>
      <xdr:colOff>1189683</xdr:colOff>
      <xdr:row>0</xdr:row>
      <xdr:rowOff>324478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08608" y="100902"/>
          <a:ext cx="981075" cy="223576"/>
        </a:xfrm>
        <a:prstGeom prst="rect">
          <a:avLst/>
        </a:prstGeom>
        <a:solidFill>
          <a:srgbClr val="CC99F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0</xdr:row>
      <xdr:rowOff>114300</xdr:rowOff>
    </xdr:from>
    <xdr:to>
      <xdr:col>0</xdr:col>
      <xdr:colOff>1142999</xdr:colOff>
      <xdr:row>0</xdr:row>
      <xdr:rowOff>330300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161924" y="114300"/>
          <a:ext cx="981075" cy="216000"/>
        </a:xfrm>
        <a:prstGeom prst="rect">
          <a:avLst/>
        </a:prstGeom>
        <a:solidFill>
          <a:srgbClr val="66FF66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0</xdr:row>
      <xdr:rowOff>114300</xdr:rowOff>
    </xdr:from>
    <xdr:to>
      <xdr:col>0</xdr:col>
      <xdr:colOff>1142999</xdr:colOff>
      <xdr:row>0</xdr:row>
      <xdr:rowOff>330300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161924" y="114300"/>
          <a:ext cx="981075" cy="216000"/>
        </a:xfrm>
        <a:prstGeom prst="rect">
          <a:avLst/>
        </a:prstGeom>
        <a:solidFill>
          <a:srgbClr val="66FF66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0</xdr:row>
      <xdr:rowOff>114300</xdr:rowOff>
    </xdr:from>
    <xdr:to>
      <xdr:col>0</xdr:col>
      <xdr:colOff>1142999</xdr:colOff>
      <xdr:row>0</xdr:row>
      <xdr:rowOff>330300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161924" y="114300"/>
          <a:ext cx="981075" cy="216000"/>
        </a:xfrm>
        <a:prstGeom prst="rect">
          <a:avLst/>
        </a:prstGeom>
        <a:solidFill>
          <a:srgbClr val="66FF66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0</xdr:row>
      <xdr:rowOff>114300</xdr:rowOff>
    </xdr:from>
    <xdr:to>
      <xdr:col>0</xdr:col>
      <xdr:colOff>1142999</xdr:colOff>
      <xdr:row>0</xdr:row>
      <xdr:rowOff>330300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161924" y="114300"/>
          <a:ext cx="981075" cy="216000"/>
        </a:xfrm>
        <a:prstGeom prst="rect">
          <a:avLst/>
        </a:prstGeom>
        <a:solidFill>
          <a:srgbClr val="66FF66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0</xdr:row>
      <xdr:rowOff>114300</xdr:rowOff>
    </xdr:from>
    <xdr:to>
      <xdr:col>0</xdr:col>
      <xdr:colOff>1142999</xdr:colOff>
      <xdr:row>0</xdr:row>
      <xdr:rowOff>330300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161924" y="114300"/>
          <a:ext cx="981075" cy="216000"/>
        </a:xfrm>
        <a:prstGeom prst="rect">
          <a:avLst/>
        </a:prstGeom>
        <a:solidFill>
          <a:srgbClr val="66FF66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0</xdr:row>
      <xdr:rowOff>114300</xdr:rowOff>
    </xdr:from>
    <xdr:to>
      <xdr:col>0</xdr:col>
      <xdr:colOff>1142999</xdr:colOff>
      <xdr:row>0</xdr:row>
      <xdr:rowOff>330300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161924" y="114300"/>
          <a:ext cx="981075" cy="216000"/>
        </a:xfrm>
        <a:prstGeom prst="rect">
          <a:avLst/>
        </a:prstGeom>
        <a:solidFill>
          <a:srgbClr val="66FF66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0</xdr:row>
      <xdr:rowOff>114300</xdr:rowOff>
    </xdr:from>
    <xdr:to>
      <xdr:col>0</xdr:col>
      <xdr:colOff>1142999</xdr:colOff>
      <xdr:row>0</xdr:row>
      <xdr:rowOff>330300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161924" y="114300"/>
          <a:ext cx="981075" cy="216000"/>
        </a:xfrm>
        <a:prstGeom prst="rect">
          <a:avLst/>
        </a:prstGeom>
        <a:solidFill>
          <a:srgbClr val="66FF66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0</xdr:row>
      <xdr:rowOff>114300</xdr:rowOff>
    </xdr:from>
    <xdr:to>
      <xdr:col>0</xdr:col>
      <xdr:colOff>1142999</xdr:colOff>
      <xdr:row>0</xdr:row>
      <xdr:rowOff>330300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161924" y="114300"/>
          <a:ext cx="981075" cy="216000"/>
        </a:xfrm>
        <a:prstGeom prst="rect">
          <a:avLst/>
        </a:prstGeom>
        <a:solidFill>
          <a:srgbClr val="66FF66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0</xdr:row>
      <xdr:rowOff>114300</xdr:rowOff>
    </xdr:from>
    <xdr:to>
      <xdr:col>0</xdr:col>
      <xdr:colOff>1142999</xdr:colOff>
      <xdr:row>0</xdr:row>
      <xdr:rowOff>330300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161924" y="114300"/>
          <a:ext cx="981075" cy="216000"/>
        </a:xfrm>
        <a:prstGeom prst="rect">
          <a:avLst/>
        </a:prstGeom>
        <a:solidFill>
          <a:srgbClr val="66FF66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0</xdr:row>
      <xdr:rowOff>114300</xdr:rowOff>
    </xdr:from>
    <xdr:to>
      <xdr:col>0</xdr:col>
      <xdr:colOff>1142999</xdr:colOff>
      <xdr:row>0</xdr:row>
      <xdr:rowOff>330300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161924" y="114300"/>
          <a:ext cx="981075" cy="216000"/>
        </a:xfrm>
        <a:prstGeom prst="rect">
          <a:avLst/>
        </a:prstGeom>
        <a:solidFill>
          <a:srgbClr val="66FF66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208608</xdr:colOff>
      <xdr:row>0</xdr:row>
      <xdr:rowOff>100902</xdr:rowOff>
    </xdr:from>
    <xdr:to>
      <xdr:col>0</xdr:col>
      <xdr:colOff>1189683</xdr:colOff>
      <xdr:row>0</xdr:row>
      <xdr:rowOff>324478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08608" y="100902"/>
          <a:ext cx="981075" cy="223576"/>
        </a:xfrm>
        <a:prstGeom prst="rect">
          <a:avLst/>
        </a:prstGeom>
        <a:solidFill>
          <a:srgbClr val="CC99F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0</xdr:row>
      <xdr:rowOff>114300</xdr:rowOff>
    </xdr:from>
    <xdr:to>
      <xdr:col>0</xdr:col>
      <xdr:colOff>1142999</xdr:colOff>
      <xdr:row>0</xdr:row>
      <xdr:rowOff>330300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161924" y="114300"/>
          <a:ext cx="981075" cy="216000"/>
        </a:xfrm>
        <a:prstGeom prst="rect">
          <a:avLst/>
        </a:prstGeom>
        <a:solidFill>
          <a:srgbClr val="66FF66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0</xdr:row>
      <xdr:rowOff>114300</xdr:rowOff>
    </xdr:from>
    <xdr:to>
      <xdr:col>0</xdr:col>
      <xdr:colOff>1142999</xdr:colOff>
      <xdr:row>0</xdr:row>
      <xdr:rowOff>330300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161924" y="114300"/>
          <a:ext cx="981075" cy="216000"/>
        </a:xfrm>
        <a:prstGeom prst="rect">
          <a:avLst/>
        </a:prstGeom>
        <a:solidFill>
          <a:srgbClr val="66FF66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0</xdr:row>
      <xdr:rowOff>114300</xdr:rowOff>
    </xdr:from>
    <xdr:to>
      <xdr:col>0</xdr:col>
      <xdr:colOff>1142999</xdr:colOff>
      <xdr:row>0</xdr:row>
      <xdr:rowOff>330300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161924" y="114300"/>
          <a:ext cx="981075" cy="216000"/>
        </a:xfrm>
        <a:prstGeom prst="rect">
          <a:avLst/>
        </a:prstGeom>
        <a:solidFill>
          <a:srgbClr val="66FF66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0</xdr:row>
      <xdr:rowOff>114300</xdr:rowOff>
    </xdr:from>
    <xdr:to>
      <xdr:col>0</xdr:col>
      <xdr:colOff>1142999</xdr:colOff>
      <xdr:row>0</xdr:row>
      <xdr:rowOff>330300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161924" y="114300"/>
          <a:ext cx="981075" cy="216000"/>
        </a:xfrm>
        <a:prstGeom prst="rect">
          <a:avLst/>
        </a:prstGeom>
        <a:solidFill>
          <a:srgbClr val="66FF66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0</xdr:row>
      <xdr:rowOff>114300</xdr:rowOff>
    </xdr:from>
    <xdr:to>
      <xdr:col>0</xdr:col>
      <xdr:colOff>1142999</xdr:colOff>
      <xdr:row>0</xdr:row>
      <xdr:rowOff>330300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161924" y="114300"/>
          <a:ext cx="981075" cy="216000"/>
        </a:xfrm>
        <a:prstGeom prst="rect">
          <a:avLst/>
        </a:prstGeom>
        <a:solidFill>
          <a:srgbClr val="66FF66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0</xdr:row>
      <xdr:rowOff>114300</xdr:rowOff>
    </xdr:from>
    <xdr:to>
      <xdr:col>0</xdr:col>
      <xdr:colOff>1142999</xdr:colOff>
      <xdr:row>0</xdr:row>
      <xdr:rowOff>330300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161924" y="114300"/>
          <a:ext cx="981075" cy="216000"/>
        </a:xfrm>
        <a:prstGeom prst="rect">
          <a:avLst/>
        </a:prstGeom>
        <a:solidFill>
          <a:srgbClr val="66FF66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0</xdr:row>
      <xdr:rowOff>114300</xdr:rowOff>
    </xdr:from>
    <xdr:to>
      <xdr:col>0</xdr:col>
      <xdr:colOff>1142999</xdr:colOff>
      <xdr:row>0</xdr:row>
      <xdr:rowOff>330300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161924" y="114300"/>
          <a:ext cx="981075" cy="216000"/>
        </a:xfrm>
        <a:prstGeom prst="rect">
          <a:avLst/>
        </a:prstGeom>
        <a:solidFill>
          <a:srgbClr val="66FF66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0</xdr:row>
      <xdr:rowOff>114300</xdr:rowOff>
    </xdr:from>
    <xdr:to>
      <xdr:col>0</xdr:col>
      <xdr:colOff>1142999</xdr:colOff>
      <xdr:row>0</xdr:row>
      <xdr:rowOff>330300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161924" y="114300"/>
          <a:ext cx="981075" cy="216000"/>
        </a:xfrm>
        <a:prstGeom prst="rect">
          <a:avLst/>
        </a:prstGeom>
        <a:solidFill>
          <a:srgbClr val="66FF66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0</xdr:row>
      <xdr:rowOff>114300</xdr:rowOff>
    </xdr:from>
    <xdr:to>
      <xdr:col>0</xdr:col>
      <xdr:colOff>1142999</xdr:colOff>
      <xdr:row>0</xdr:row>
      <xdr:rowOff>330300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161924" y="114300"/>
          <a:ext cx="981075" cy="216000"/>
        </a:xfrm>
        <a:prstGeom prst="rect">
          <a:avLst/>
        </a:prstGeom>
        <a:solidFill>
          <a:srgbClr val="66FF66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0</xdr:row>
      <xdr:rowOff>114300</xdr:rowOff>
    </xdr:from>
    <xdr:to>
      <xdr:col>0</xdr:col>
      <xdr:colOff>1142999</xdr:colOff>
      <xdr:row>0</xdr:row>
      <xdr:rowOff>330300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161924" y="114300"/>
          <a:ext cx="981075" cy="216000"/>
        </a:xfrm>
        <a:prstGeom prst="rect">
          <a:avLst/>
        </a:prstGeom>
        <a:solidFill>
          <a:srgbClr val="66FF66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208608</xdr:colOff>
      <xdr:row>0</xdr:row>
      <xdr:rowOff>100902</xdr:rowOff>
    </xdr:from>
    <xdr:to>
      <xdr:col>0</xdr:col>
      <xdr:colOff>1189683</xdr:colOff>
      <xdr:row>0</xdr:row>
      <xdr:rowOff>324478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08608" y="100902"/>
          <a:ext cx="981075" cy="223576"/>
        </a:xfrm>
        <a:prstGeom prst="rect">
          <a:avLst/>
        </a:prstGeom>
        <a:solidFill>
          <a:srgbClr val="CC99F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0</xdr:row>
      <xdr:rowOff>114300</xdr:rowOff>
    </xdr:from>
    <xdr:to>
      <xdr:col>0</xdr:col>
      <xdr:colOff>1142999</xdr:colOff>
      <xdr:row>0</xdr:row>
      <xdr:rowOff>330300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161924" y="114300"/>
          <a:ext cx="981075" cy="216000"/>
        </a:xfrm>
        <a:prstGeom prst="rect">
          <a:avLst/>
        </a:prstGeom>
        <a:solidFill>
          <a:srgbClr val="66FF66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0</xdr:row>
      <xdr:rowOff>114300</xdr:rowOff>
    </xdr:from>
    <xdr:to>
      <xdr:col>0</xdr:col>
      <xdr:colOff>1142999</xdr:colOff>
      <xdr:row>0</xdr:row>
      <xdr:rowOff>330300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161924" y="114300"/>
          <a:ext cx="981075" cy="216000"/>
        </a:xfrm>
        <a:prstGeom prst="rect">
          <a:avLst/>
        </a:prstGeom>
        <a:solidFill>
          <a:srgbClr val="66FF66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0</xdr:row>
      <xdr:rowOff>114300</xdr:rowOff>
    </xdr:from>
    <xdr:to>
      <xdr:col>0</xdr:col>
      <xdr:colOff>1142999</xdr:colOff>
      <xdr:row>0</xdr:row>
      <xdr:rowOff>330300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161924" y="114300"/>
          <a:ext cx="981075" cy="216000"/>
        </a:xfrm>
        <a:prstGeom prst="rect">
          <a:avLst/>
        </a:prstGeom>
        <a:solidFill>
          <a:srgbClr val="66FF66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0</xdr:row>
      <xdr:rowOff>114300</xdr:rowOff>
    </xdr:from>
    <xdr:to>
      <xdr:col>0</xdr:col>
      <xdr:colOff>1142999</xdr:colOff>
      <xdr:row>0</xdr:row>
      <xdr:rowOff>330300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161924" y="114300"/>
          <a:ext cx="981075" cy="216000"/>
        </a:xfrm>
        <a:prstGeom prst="rect">
          <a:avLst/>
        </a:prstGeom>
        <a:solidFill>
          <a:srgbClr val="66FF66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0</xdr:row>
      <xdr:rowOff>114300</xdr:rowOff>
    </xdr:from>
    <xdr:to>
      <xdr:col>0</xdr:col>
      <xdr:colOff>1142999</xdr:colOff>
      <xdr:row>0</xdr:row>
      <xdr:rowOff>330300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161924" y="114300"/>
          <a:ext cx="981075" cy="216000"/>
        </a:xfrm>
        <a:prstGeom prst="rect">
          <a:avLst/>
        </a:prstGeom>
        <a:solidFill>
          <a:srgbClr val="66FF66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2" name="pole tekstowe 1"/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DZIAŁÓW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4" name="pole tekstowe 3"/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5" name="pole tekstowe 4">
          <a:hlinkClick xmlns:r="http://schemas.openxmlformats.org/officeDocument/2006/relationships" r:id="rId1"/>
        </xdr:cNvPr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DZIAŁÓW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6" name="pole tekstowe 5"/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7" name="pole tekstowe 6">
          <a:hlinkClick xmlns:r="http://schemas.openxmlformats.org/officeDocument/2006/relationships" r:id="rId1"/>
        </xdr:cNvPr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rgbClr val="FF1F00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solidFill>
                <a:srgbClr val="FFFF00"/>
              </a:solidFill>
              <a:latin typeface="Arial" pitchFamily="34" charset="0"/>
              <a:cs typeface="Arial" pitchFamily="34" charset="0"/>
            </a:rPr>
            <a:t>SPIS DZIAŁÓW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8" name="pole tekstowe 7"/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9" name="pole tekstowe 8">
          <a:hlinkClick xmlns:r="http://schemas.openxmlformats.org/officeDocument/2006/relationships" r:id="rId1"/>
        </xdr:cNvPr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DZIAŁÓW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10" name="pole tekstowe 9"/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11" name="pole tekstowe 10">
          <a:hlinkClick xmlns:r="http://schemas.openxmlformats.org/officeDocument/2006/relationships" r:id="rId1"/>
        </xdr:cNvPr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DZIAŁÓW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12" name="pole tekstowe 11"/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13" name="pole tekstowe 12">
          <a:hlinkClick xmlns:r="http://schemas.openxmlformats.org/officeDocument/2006/relationships" r:id="rId1"/>
        </xdr:cNvPr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rgbClr val="92D050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SPIS DZIAŁÓW</a:t>
          </a:r>
        </a:p>
      </xdr:txBody>
    </xdr:sp>
    <xdr:clientData/>
  </xdr:twoCellAnchor>
</xdr:wsDr>
</file>

<file path=xl/drawings/drawing1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95250</xdr:rowOff>
    </xdr:from>
    <xdr:to>
      <xdr:col>0</xdr:col>
      <xdr:colOff>1171575</xdr:colOff>
      <xdr:row>0</xdr:row>
      <xdr:rowOff>311250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190500" y="95250"/>
          <a:ext cx="981075" cy="216000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95250</xdr:rowOff>
    </xdr:from>
    <xdr:to>
      <xdr:col>0</xdr:col>
      <xdr:colOff>1171575</xdr:colOff>
      <xdr:row>0</xdr:row>
      <xdr:rowOff>311250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190500" y="95250"/>
          <a:ext cx="981075" cy="216000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95250</xdr:rowOff>
    </xdr:from>
    <xdr:to>
      <xdr:col>0</xdr:col>
      <xdr:colOff>1171575</xdr:colOff>
      <xdr:row>0</xdr:row>
      <xdr:rowOff>311250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190500" y="95250"/>
          <a:ext cx="981075" cy="216000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95250</xdr:rowOff>
    </xdr:from>
    <xdr:to>
      <xdr:col>0</xdr:col>
      <xdr:colOff>1171575</xdr:colOff>
      <xdr:row>0</xdr:row>
      <xdr:rowOff>311250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190500" y="95250"/>
          <a:ext cx="981075" cy="216000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208608</xdr:colOff>
      <xdr:row>0</xdr:row>
      <xdr:rowOff>100902</xdr:rowOff>
    </xdr:from>
    <xdr:to>
      <xdr:col>0</xdr:col>
      <xdr:colOff>1189683</xdr:colOff>
      <xdr:row>0</xdr:row>
      <xdr:rowOff>324478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08608" y="100902"/>
          <a:ext cx="981075" cy="223576"/>
        </a:xfrm>
        <a:prstGeom prst="rect">
          <a:avLst/>
        </a:prstGeom>
        <a:solidFill>
          <a:srgbClr val="CC99F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95250</xdr:rowOff>
    </xdr:from>
    <xdr:to>
      <xdr:col>0</xdr:col>
      <xdr:colOff>1171575</xdr:colOff>
      <xdr:row>0</xdr:row>
      <xdr:rowOff>311250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190500" y="95250"/>
          <a:ext cx="981075" cy="216000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5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95250</xdr:rowOff>
    </xdr:from>
    <xdr:to>
      <xdr:col>0</xdr:col>
      <xdr:colOff>1171575</xdr:colOff>
      <xdr:row>0</xdr:row>
      <xdr:rowOff>311250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190500" y="95250"/>
          <a:ext cx="981075" cy="216000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5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95250</xdr:rowOff>
    </xdr:from>
    <xdr:to>
      <xdr:col>0</xdr:col>
      <xdr:colOff>1171575</xdr:colOff>
      <xdr:row>0</xdr:row>
      <xdr:rowOff>311250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190500" y="95250"/>
          <a:ext cx="981075" cy="216000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5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95250</xdr:rowOff>
    </xdr:from>
    <xdr:to>
      <xdr:col>1</xdr:col>
      <xdr:colOff>125550</xdr:colOff>
      <xdr:row>0</xdr:row>
      <xdr:rowOff>311250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190500" y="95250"/>
          <a:ext cx="982800" cy="216000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5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95250</xdr:rowOff>
    </xdr:from>
    <xdr:to>
      <xdr:col>1</xdr:col>
      <xdr:colOff>125550</xdr:colOff>
      <xdr:row>0</xdr:row>
      <xdr:rowOff>311250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190500" y="95250"/>
          <a:ext cx="982800" cy="216000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190499</xdr:colOff>
      <xdr:row>0</xdr:row>
      <xdr:rowOff>95250</xdr:rowOff>
    </xdr:from>
    <xdr:to>
      <xdr:col>1</xdr:col>
      <xdr:colOff>192224</xdr:colOff>
      <xdr:row>0</xdr:row>
      <xdr:rowOff>311250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190499" y="95250"/>
          <a:ext cx="982800" cy="216000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5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95250</xdr:rowOff>
    </xdr:from>
    <xdr:to>
      <xdr:col>1</xdr:col>
      <xdr:colOff>125550</xdr:colOff>
      <xdr:row>0</xdr:row>
      <xdr:rowOff>311250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190500" y="95250"/>
          <a:ext cx="982800" cy="216000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5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190499</xdr:colOff>
      <xdr:row>0</xdr:row>
      <xdr:rowOff>95250</xdr:rowOff>
    </xdr:from>
    <xdr:to>
      <xdr:col>1</xdr:col>
      <xdr:colOff>192224</xdr:colOff>
      <xdr:row>0</xdr:row>
      <xdr:rowOff>311250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190499" y="95250"/>
          <a:ext cx="982800" cy="216000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5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2" name="pole tekstowe 1"/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DZIAŁÓW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4" name="pole tekstowe 3"/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5" name="pole tekstowe 4">
          <a:hlinkClick xmlns:r="http://schemas.openxmlformats.org/officeDocument/2006/relationships" r:id="rId1"/>
        </xdr:cNvPr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DZIAŁÓW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6" name="pole tekstowe 5"/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7" name="pole tekstowe 6">
          <a:hlinkClick xmlns:r="http://schemas.openxmlformats.org/officeDocument/2006/relationships" r:id="rId1"/>
        </xdr:cNvPr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rgbClr val="92D050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SPIS DZIAŁÓW</a:t>
          </a:r>
        </a:p>
      </xdr:txBody>
    </xdr:sp>
    <xdr:clientData/>
  </xdr:twoCellAnchor>
</xdr:wsDr>
</file>

<file path=xl/drawings/drawing15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95250</xdr:rowOff>
    </xdr:from>
    <xdr:to>
      <xdr:col>0</xdr:col>
      <xdr:colOff>1171575</xdr:colOff>
      <xdr:row>0</xdr:row>
      <xdr:rowOff>311250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190500" y="95250"/>
          <a:ext cx="981075" cy="216000"/>
        </a:xfrm>
        <a:prstGeom prst="rect">
          <a:avLst/>
        </a:prstGeom>
        <a:solidFill>
          <a:srgbClr val="F3B2A7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208608</xdr:colOff>
      <xdr:row>0</xdr:row>
      <xdr:rowOff>100902</xdr:rowOff>
    </xdr:from>
    <xdr:to>
      <xdr:col>0</xdr:col>
      <xdr:colOff>1189683</xdr:colOff>
      <xdr:row>0</xdr:row>
      <xdr:rowOff>324478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08608" y="100902"/>
          <a:ext cx="981075" cy="223576"/>
        </a:xfrm>
        <a:prstGeom prst="rect">
          <a:avLst/>
        </a:prstGeom>
        <a:solidFill>
          <a:srgbClr val="CC99F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6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95250</xdr:rowOff>
    </xdr:from>
    <xdr:to>
      <xdr:col>0</xdr:col>
      <xdr:colOff>1171575</xdr:colOff>
      <xdr:row>0</xdr:row>
      <xdr:rowOff>311250</xdr:rowOff>
    </xdr:to>
    <xdr:sp macro="" textlink="">
      <xdr:nvSpPr>
        <xdr:cNvPr id="2" name="pole tekstowe 1"/>
        <xdr:cNvSpPr txBox="1"/>
      </xdr:nvSpPr>
      <xdr:spPr>
        <a:xfrm>
          <a:off x="190500" y="95250"/>
          <a:ext cx="981075" cy="216000"/>
        </a:xfrm>
        <a:prstGeom prst="rect">
          <a:avLst/>
        </a:prstGeom>
        <a:solidFill>
          <a:srgbClr val="F3B2A7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190500</xdr:colOff>
      <xdr:row>0</xdr:row>
      <xdr:rowOff>95250</xdr:rowOff>
    </xdr:from>
    <xdr:to>
      <xdr:col>0</xdr:col>
      <xdr:colOff>1171575</xdr:colOff>
      <xdr:row>0</xdr:row>
      <xdr:rowOff>311250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190500" y="95250"/>
          <a:ext cx="981075" cy="216000"/>
        </a:xfrm>
        <a:prstGeom prst="rect">
          <a:avLst/>
        </a:prstGeom>
        <a:solidFill>
          <a:srgbClr val="F3B2A7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95250</xdr:rowOff>
    </xdr:from>
    <xdr:to>
      <xdr:col>0</xdr:col>
      <xdr:colOff>1171575</xdr:colOff>
      <xdr:row>0</xdr:row>
      <xdr:rowOff>311250</xdr:rowOff>
    </xdr:to>
    <xdr:sp macro="" textlink="">
      <xdr:nvSpPr>
        <xdr:cNvPr id="2" name="pole tekstowe 1"/>
        <xdr:cNvSpPr txBox="1"/>
      </xdr:nvSpPr>
      <xdr:spPr>
        <a:xfrm>
          <a:off x="190500" y="95250"/>
          <a:ext cx="981075" cy="216000"/>
        </a:xfrm>
        <a:prstGeom prst="rect">
          <a:avLst/>
        </a:prstGeom>
        <a:solidFill>
          <a:srgbClr val="F3B2A7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190500</xdr:colOff>
      <xdr:row>0</xdr:row>
      <xdr:rowOff>95250</xdr:rowOff>
    </xdr:from>
    <xdr:to>
      <xdr:col>0</xdr:col>
      <xdr:colOff>1171575</xdr:colOff>
      <xdr:row>0</xdr:row>
      <xdr:rowOff>311250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190500" y="95250"/>
          <a:ext cx="981075" cy="216000"/>
        </a:xfrm>
        <a:prstGeom prst="rect">
          <a:avLst/>
        </a:prstGeom>
        <a:solidFill>
          <a:srgbClr val="F3B2A7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95250</xdr:rowOff>
    </xdr:from>
    <xdr:to>
      <xdr:col>0</xdr:col>
      <xdr:colOff>1171575</xdr:colOff>
      <xdr:row>0</xdr:row>
      <xdr:rowOff>311250</xdr:rowOff>
    </xdr:to>
    <xdr:sp macro="" textlink="">
      <xdr:nvSpPr>
        <xdr:cNvPr id="2" name="pole tekstowe 1"/>
        <xdr:cNvSpPr txBox="1"/>
      </xdr:nvSpPr>
      <xdr:spPr>
        <a:xfrm>
          <a:off x="190500" y="95250"/>
          <a:ext cx="981075" cy="216000"/>
        </a:xfrm>
        <a:prstGeom prst="rect">
          <a:avLst/>
        </a:prstGeom>
        <a:solidFill>
          <a:srgbClr val="F3B2A7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190500</xdr:colOff>
      <xdr:row>0</xdr:row>
      <xdr:rowOff>95250</xdr:rowOff>
    </xdr:from>
    <xdr:to>
      <xdr:col>0</xdr:col>
      <xdr:colOff>1171575</xdr:colOff>
      <xdr:row>0</xdr:row>
      <xdr:rowOff>311250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190500" y="95250"/>
          <a:ext cx="981075" cy="216000"/>
        </a:xfrm>
        <a:prstGeom prst="rect">
          <a:avLst/>
        </a:prstGeom>
        <a:solidFill>
          <a:srgbClr val="F3B2A7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2" name="pole tekstowe 1"/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DZIAŁÓW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4" name="pole tekstowe 3"/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5" name="pole tekstowe 4">
          <a:hlinkClick xmlns:r="http://schemas.openxmlformats.org/officeDocument/2006/relationships" r:id="rId1"/>
        </xdr:cNvPr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DZIAŁÓW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6" name="pole tekstowe 5"/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7" name="pole tekstowe 6">
          <a:hlinkClick xmlns:r="http://schemas.openxmlformats.org/officeDocument/2006/relationships" r:id="rId1"/>
        </xdr:cNvPr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rgbClr val="FF1F00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solidFill>
                <a:srgbClr val="FFFF00"/>
              </a:solidFill>
              <a:latin typeface="Arial" pitchFamily="34" charset="0"/>
              <a:cs typeface="Arial" pitchFamily="34" charset="0"/>
            </a:rPr>
            <a:t>SPIS DZIAŁÓW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8" name="pole tekstowe 7"/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9" name="pole tekstowe 8">
          <a:hlinkClick xmlns:r="http://schemas.openxmlformats.org/officeDocument/2006/relationships" r:id="rId1"/>
        </xdr:cNvPr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DZIAŁÓW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10" name="pole tekstowe 9"/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11" name="pole tekstowe 10">
          <a:hlinkClick xmlns:r="http://schemas.openxmlformats.org/officeDocument/2006/relationships" r:id="rId1"/>
        </xdr:cNvPr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DZIAŁÓW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12" name="pole tekstowe 11"/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13" name="pole tekstowe 12">
          <a:hlinkClick xmlns:r="http://schemas.openxmlformats.org/officeDocument/2006/relationships" r:id="rId1"/>
        </xdr:cNvPr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rgbClr val="92D050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SPIS DZIAŁÓW</a:t>
          </a:r>
        </a:p>
      </xdr:txBody>
    </xdr:sp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0</xdr:row>
      <xdr:rowOff>114300</xdr:rowOff>
    </xdr:from>
    <xdr:to>
      <xdr:col>0</xdr:col>
      <xdr:colOff>1209674</xdr:colOff>
      <xdr:row>0</xdr:row>
      <xdr:rowOff>330300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28599" y="114300"/>
          <a:ext cx="981075" cy="216000"/>
        </a:xfrm>
        <a:prstGeom prst="rect">
          <a:avLst/>
        </a:prstGeom>
        <a:solidFill>
          <a:srgbClr val="CA945E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0</xdr:row>
      <xdr:rowOff>114300</xdr:rowOff>
    </xdr:from>
    <xdr:to>
      <xdr:col>0</xdr:col>
      <xdr:colOff>1209674</xdr:colOff>
      <xdr:row>0</xdr:row>
      <xdr:rowOff>330300</xdr:rowOff>
    </xdr:to>
    <xdr:sp macro="" textlink="">
      <xdr:nvSpPr>
        <xdr:cNvPr id="2" name="pole tekstowe 1"/>
        <xdr:cNvSpPr txBox="1"/>
      </xdr:nvSpPr>
      <xdr:spPr>
        <a:xfrm>
          <a:off x="228599" y="114300"/>
          <a:ext cx="981075" cy="216000"/>
        </a:xfrm>
        <a:prstGeom prst="rect">
          <a:avLst/>
        </a:prstGeom>
        <a:solidFill>
          <a:srgbClr val="66FFF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228599</xdr:colOff>
      <xdr:row>0</xdr:row>
      <xdr:rowOff>114300</xdr:rowOff>
    </xdr:from>
    <xdr:to>
      <xdr:col>0</xdr:col>
      <xdr:colOff>1209674</xdr:colOff>
      <xdr:row>0</xdr:row>
      <xdr:rowOff>330300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228599" y="114300"/>
          <a:ext cx="981075" cy="216000"/>
        </a:xfrm>
        <a:prstGeom prst="rect">
          <a:avLst/>
        </a:prstGeom>
        <a:solidFill>
          <a:srgbClr val="CA945E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0</xdr:row>
      <xdr:rowOff>114300</xdr:rowOff>
    </xdr:from>
    <xdr:to>
      <xdr:col>0</xdr:col>
      <xdr:colOff>1209674</xdr:colOff>
      <xdr:row>0</xdr:row>
      <xdr:rowOff>330300</xdr:rowOff>
    </xdr:to>
    <xdr:sp macro="" textlink="">
      <xdr:nvSpPr>
        <xdr:cNvPr id="2" name="pole tekstowe 1"/>
        <xdr:cNvSpPr txBox="1"/>
      </xdr:nvSpPr>
      <xdr:spPr>
        <a:xfrm>
          <a:off x="228599" y="114300"/>
          <a:ext cx="981075" cy="216000"/>
        </a:xfrm>
        <a:prstGeom prst="rect">
          <a:avLst/>
        </a:prstGeom>
        <a:solidFill>
          <a:srgbClr val="66FFF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228599</xdr:colOff>
      <xdr:row>0</xdr:row>
      <xdr:rowOff>114300</xdr:rowOff>
    </xdr:from>
    <xdr:to>
      <xdr:col>0</xdr:col>
      <xdr:colOff>1209674</xdr:colOff>
      <xdr:row>0</xdr:row>
      <xdr:rowOff>330300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228599" y="114300"/>
          <a:ext cx="981075" cy="216000"/>
        </a:xfrm>
        <a:prstGeom prst="rect">
          <a:avLst/>
        </a:prstGeom>
        <a:solidFill>
          <a:srgbClr val="CA945E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0</xdr:row>
      <xdr:rowOff>114300</xdr:rowOff>
    </xdr:from>
    <xdr:to>
      <xdr:col>0</xdr:col>
      <xdr:colOff>1209674</xdr:colOff>
      <xdr:row>0</xdr:row>
      <xdr:rowOff>330300</xdr:rowOff>
    </xdr:to>
    <xdr:sp macro="" textlink="">
      <xdr:nvSpPr>
        <xdr:cNvPr id="2" name="pole tekstowe 1"/>
        <xdr:cNvSpPr txBox="1"/>
      </xdr:nvSpPr>
      <xdr:spPr>
        <a:xfrm>
          <a:off x="228599" y="114300"/>
          <a:ext cx="981075" cy="216000"/>
        </a:xfrm>
        <a:prstGeom prst="rect">
          <a:avLst/>
        </a:prstGeom>
        <a:solidFill>
          <a:srgbClr val="66FFF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228599</xdr:colOff>
      <xdr:row>0</xdr:row>
      <xdr:rowOff>114300</xdr:rowOff>
    </xdr:from>
    <xdr:to>
      <xdr:col>0</xdr:col>
      <xdr:colOff>1209674</xdr:colOff>
      <xdr:row>0</xdr:row>
      <xdr:rowOff>330300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228599" y="114300"/>
          <a:ext cx="981075" cy="216000"/>
        </a:xfrm>
        <a:prstGeom prst="rect">
          <a:avLst/>
        </a:prstGeom>
        <a:solidFill>
          <a:srgbClr val="CA945E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0</xdr:row>
      <xdr:rowOff>114300</xdr:rowOff>
    </xdr:from>
    <xdr:to>
      <xdr:col>0</xdr:col>
      <xdr:colOff>1209674</xdr:colOff>
      <xdr:row>0</xdr:row>
      <xdr:rowOff>330300</xdr:rowOff>
    </xdr:to>
    <xdr:sp macro="" textlink="">
      <xdr:nvSpPr>
        <xdr:cNvPr id="2" name="pole tekstowe 1"/>
        <xdr:cNvSpPr txBox="1"/>
      </xdr:nvSpPr>
      <xdr:spPr>
        <a:xfrm>
          <a:off x="228599" y="114300"/>
          <a:ext cx="981075" cy="216000"/>
        </a:xfrm>
        <a:prstGeom prst="rect">
          <a:avLst/>
        </a:prstGeom>
        <a:solidFill>
          <a:srgbClr val="66FFF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228599</xdr:colOff>
      <xdr:row>0</xdr:row>
      <xdr:rowOff>114300</xdr:rowOff>
    </xdr:from>
    <xdr:to>
      <xdr:col>0</xdr:col>
      <xdr:colOff>1209674</xdr:colOff>
      <xdr:row>0</xdr:row>
      <xdr:rowOff>330300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228599" y="114300"/>
          <a:ext cx="981075" cy="216000"/>
        </a:xfrm>
        <a:prstGeom prst="rect">
          <a:avLst/>
        </a:prstGeom>
        <a:solidFill>
          <a:srgbClr val="CA945E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0</xdr:row>
      <xdr:rowOff>114300</xdr:rowOff>
    </xdr:from>
    <xdr:to>
      <xdr:col>0</xdr:col>
      <xdr:colOff>1209674</xdr:colOff>
      <xdr:row>0</xdr:row>
      <xdr:rowOff>330300</xdr:rowOff>
    </xdr:to>
    <xdr:sp macro="" textlink="">
      <xdr:nvSpPr>
        <xdr:cNvPr id="2" name="pole tekstowe 1"/>
        <xdr:cNvSpPr txBox="1"/>
      </xdr:nvSpPr>
      <xdr:spPr>
        <a:xfrm>
          <a:off x="228599" y="114300"/>
          <a:ext cx="981075" cy="216000"/>
        </a:xfrm>
        <a:prstGeom prst="rect">
          <a:avLst/>
        </a:prstGeom>
        <a:solidFill>
          <a:srgbClr val="66FFF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228599</xdr:colOff>
      <xdr:row>0</xdr:row>
      <xdr:rowOff>114300</xdr:rowOff>
    </xdr:from>
    <xdr:to>
      <xdr:col>0</xdr:col>
      <xdr:colOff>1209674</xdr:colOff>
      <xdr:row>0</xdr:row>
      <xdr:rowOff>330300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228599" y="114300"/>
          <a:ext cx="981075" cy="216000"/>
        </a:xfrm>
        <a:prstGeom prst="rect">
          <a:avLst/>
        </a:prstGeom>
        <a:solidFill>
          <a:srgbClr val="CA945E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2" name="pole tekstowe 1"/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DZIAŁÓW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4" name="pole tekstowe 3"/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5" name="pole tekstowe 4">
          <a:hlinkClick xmlns:r="http://schemas.openxmlformats.org/officeDocument/2006/relationships" r:id="rId1"/>
        </xdr:cNvPr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rgbClr val="92D050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SPIS DZIAŁÓW</a:t>
          </a:r>
        </a:p>
      </xdr:txBody>
    </xdr:sp>
    <xdr:clientData/>
  </xdr:two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0</xdr:row>
      <xdr:rowOff>114300</xdr:rowOff>
    </xdr:from>
    <xdr:to>
      <xdr:col>0</xdr:col>
      <xdr:colOff>1209674</xdr:colOff>
      <xdr:row>0</xdr:row>
      <xdr:rowOff>330300</xdr:rowOff>
    </xdr:to>
    <xdr:sp macro="" textlink="">
      <xdr:nvSpPr>
        <xdr:cNvPr id="2" name="pole tekstowe 1"/>
        <xdr:cNvSpPr txBox="1"/>
      </xdr:nvSpPr>
      <xdr:spPr>
        <a:xfrm>
          <a:off x="228599" y="114300"/>
          <a:ext cx="981075" cy="216000"/>
        </a:xfrm>
        <a:prstGeom prst="rect">
          <a:avLst/>
        </a:prstGeom>
        <a:solidFill>
          <a:srgbClr val="66FFF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228599</xdr:colOff>
      <xdr:row>0</xdr:row>
      <xdr:rowOff>114300</xdr:rowOff>
    </xdr:from>
    <xdr:to>
      <xdr:col>0</xdr:col>
      <xdr:colOff>1209674</xdr:colOff>
      <xdr:row>0</xdr:row>
      <xdr:rowOff>330300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228599" y="114300"/>
          <a:ext cx="981075" cy="216000"/>
        </a:xfrm>
        <a:prstGeom prst="rect">
          <a:avLst/>
        </a:prstGeom>
        <a:solidFill>
          <a:srgbClr val="CA945E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0</xdr:row>
      <xdr:rowOff>114300</xdr:rowOff>
    </xdr:from>
    <xdr:to>
      <xdr:col>0</xdr:col>
      <xdr:colOff>1209674</xdr:colOff>
      <xdr:row>0</xdr:row>
      <xdr:rowOff>330300</xdr:rowOff>
    </xdr:to>
    <xdr:sp macro="" textlink="">
      <xdr:nvSpPr>
        <xdr:cNvPr id="2" name="pole tekstowe 1"/>
        <xdr:cNvSpPr txBox="1"/>
      </xdr:nvSpPr>
      <xdr:spPr>
        <a:xfrm>
          <a:off x="228599" y="114300"/>
          <a:ext cx="981075" cy="216000"/>
        </a:xfrm>
        <a:prstGeom prst="rect">
          <a:avLst/>
        </a:prstGeom>
        <a:solidFill>
          <a:srgbClr val="66FFF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228599</xdr:colOff>
      <xdr:row>0</xdr:row>
      <xdr:rowOff>114300</xdr:rowOff>
    </xdr:from>
    <xdr:to>
      <xdr:col>0</xdr:col>
      <xdr:colOff>1209674</xdr:colOff>
      <xdr:row>0</xdr:row>
      <xdr:rowOff>330300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228599" y="114300"/>
          <a:ext cx="981075" cy="216000"/>
        </a:xfrm>
        <a:prstGeom prst="rect">
          <a:avLst/>
        </a:prstGeom>
        <a:solidFill>
          <a:srgbClr val="CA945E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7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0</xdr:row>
      <xdr:rowOff>114300</xdr:rowOff>
    </xdr:from>
    <xdr:to>
      <xdr:col>0</xdr:col>
      <xdr:colOff>1209674</xdr:colOff>
      <xdr:row>0</xdr:row>
      <xdr:rowOff>330300</xdr:rowOff>
    </xdr:to>
    <xdr:sp macro="" textlink="">
      <xdr:nvSpPr>
        <xdr:cNvPr id="2" name="pole tekstowe 1"/>
        <xdr:cNvSpPr txBox="1"/>
      </xdr:nvSpPr>
      <xdr:spPr>
        <a:xfrm>
          <a:off x="228599" y="114300"/>
          <a:ext cx="981075" cy="216000"/>
        </a:xfrm>
        <a:prstGeom prst="rect">
          <a:avLst/>
        </a:prstGeom>
        <a:solidFill>
          <a:srgbClr val="66FFF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228599</xdr:colOff>
      <xdr:row>0</xdr:row>
      <xdr:rowOff>114300</xdr:rowOff>
    </xdr:from>
    <xdr:to>
      <xdr:col>0</xdr:col>
      <xdr:colOff>1209674</xdr:colOff>
      <xdr:row>0</xdr:row>
      <xdr:rowOff>330300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228599" y="114300"/>
          <a:ext cx="981075" cy="216000"/>
        </a:xfrm>
        <a:prstGeom prst="rect">
          <a:avLst/>
        </a:prstGeom>
        <a:solidFill>
          <a:srgbClr val="CA945E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7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0</xdr:row>
      <xdr:rowOff>114300</xdr:rowOff>
    </xdr:from>
    <xdr:to>
      <xdr:col>0</xdr:col>
      <xdr:colOff>1209674</xdr:colOff>
      <xdr:row>0</xdr:row>
      <xdr:rowOff>330300</xdr:rowOff>
    </xdr:to>
    <xdr:sp macro="" textlink="">
      <xdr:nvSpPr>
        <xdr:cNvPr id="2" name="pole tekstowe 1"/>
        <xdr:cNvSpPr txBox="1"/>
      </xdr:nvSpPr>
      <xdr:spPr>
        <a:xfrm>
          <a:off x="228599" y="114300"/>
          <a:ext cx="981075" cy="216000"/>
        </a:xfrm>
        <a:prstGeom prst="rect">
          <a:avLst/>
        </a:prstGeom>
        <a:solidFill>
          <a:srgbClr val="66FFF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228599</xdr:colOff>
      <xdr:row>0</xdr:row>
      <xdr:rowOff>114300</xdr:rowOff>
    </xdr:from>
    <xdr:to>
      <xdr:col>0</xdr:col>
      <xdr:colOff>1209674</xdr:colOff>
      <xdr:row>0</xdr:row>
      <xdr:rowOff>330300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228599" y="114300"/>
          <a:ext cx="981075" cy="216000"/>
        </a:xfrm>
        <a:prstGeom prst="rect">
          <a:avLst/>
        </a:prstGeom>
        <a:solidFill>
          <a:srgbClr val="CA945E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7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0</xdr:row>
      <xdr:rowOff>114300</xdr:rowOff>
    </xdr:from>
    <xdr:to>
      <xdr:col>0</xdr:col>
      <xdr:colOff>1209674</xdr:colOff>
      <xdr:row>0</xdr:row>
      <xdr:rowOff>330300</xdr:rowOff>
    </xdr:to>
    <xdr:sp macro="" textlink="">
      <xdr:nvSpPr>
        <xdr:cNvPr id="2" name="pole tekstowe 1"/>
        <xdr:cNvSpPr txBox="1"/>
      </xdr:nvSpPr>
      <xdr:spPr>
        <a:xfrm>
          <a:off x="228599" y="114300"/>
          <a:ext cx="981075" cy="216000"/>
        </a:xfrm>
        <a:prstGeom prst="rect">
          <a:avLst/>
        </a:prstGeom>
        <a:solidFill>
          <a:srgbClr val="66FFF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228599</xdr:colOff>
      <xdr:row>0</xdr:row>
      <xdr:rowOff>114300</xdr:rowOff>
    </xdr:from>
    <xdr:to>
      <xdr:col>0</xdr:col>
      <xdr:colOff>1209674</xdr:colOff>
      <xdr:row>0</xdr:row>
      <xdr:rowOff>330300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228599" y="114300"/>
          <a:ext cx="981075" cy="216000"/>
        </a:xfrm>
        <a:prstGeom prst="rect">
          <a:avLst/>
        </a:prstGeom>
        <a:solidFill>
          <a:srgbClr val="CA945E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7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0</xdr:row>
      <xdr:rowOff>114300</xdr:rowOff>
    </xdr:from>
    <xdr:to>
      <xdr:col>0</xdr:col>
      <xdr:colOff>1209674</xdr:colOff>
      <xdr:row>0</xdr:row>
      <xdr:rowOff>330300</xdr:rowOff>
    </xdr:to>
    <xdr:sp macro="" textlink="">
      <xdr:nvSpPr>
        <xdr:cNvPr id="2" name="pole tekstowe 1"/>
        <xdr:cNvSpPr txBox="1"/>
      </xdr:nvSpPr>
      <xdr:spPr>
        <a:xfrm>
          <a:off x="228599" y="114300"/>
          <a:ext cx="981075" cy="216000"/>
        </a:xfrm>
        <a:prstGeom prst="rect">
          <a:avLst/>
        </a:prstGeom>
        <a:solidFill>
          <a:srgbClr val="66FFF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228599</xdr:colOff>
      <xdr:row>0</xdr:row>
      <xdr:rowOff>114300</xdr:rowOff>
    </xdr:from>
    <xdr:to>
      <xdr:col>0</xdr:col>
      <xdr:colOff>1209674</xdr:colOff>
      <xdr:row>0</xdr:row>
      <xdr:rowOff>330300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228599" y="114300"/>
          <a:ext cx="981075" cy="216000"/>
        </a:xfrm>
        <a:prstGeom prst="rect">
          <a:avLst/>
        </a:prstGeom>
        <a:solidFill>
          <a:srgbClr val="CA945E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7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0</xdr:row>
      <xdr:rowOff>114300</xdr:rowOff>
    </xdr:from>
    <xdr:to>
      <xdr:col>0</xdr:col>
      <xdr:colOff>1209674</xdr:colOff>
      <xdr:row>0</xdr:row>
      <xdr:rowOff>330300</xdr:rowOff>
    </xdr:to>
    <xdr:sp macro="" textlink="">
      <xdr:nvSpPr>
        <xdr:cNvPr id="2" name="pole tekstowe 1"/>
        <xdr:cNvSpPr txBox="1"/>
      </xdr:nvSpPr>
      <xdr:spPr>
        <a:xfrm>
          <a:off x="228599" y="114300"/>
          <a:ext cx="981075" cy="216000"/>
        </a:xfrm>
        <a:prstGeom prst="rect">
          <a:avLst/>
        </a:prstGeom>
        <a:solidFill>
          <a:srgbClr val="66FFF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228599</xdr:colOff>
      <xdr:row>0</xdr:row>
      <xdr:rowOff>114300</xdr:rowOff>
    </xdr:from>
    <xdr:to>
      <xdr:col>0</xdr:col>
      <xdr:colOff>1209674</xdr:colOff>
      <xdr:row>0</xdr:row>
      <xdr:rowOff>330300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228599" y="114300"/>
          <a:ext cx="981075" cy="216000"/>
        </a:xfrm>
        <a:prstGeom prst="rect">
          <a:avLst/>
        </a:prstGeom>
        <a:solidFill>
          <a:srgbClr val="CA945E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7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0</xdr:row>
      <xdr:rowOff>114300</xdr:rowOff>
    </xdr:from>
    <xdr:to>
      <xdr:col>0</xdr:col>
      <xdr:colOff>1209674</xdr:colOff>
      <xdr:row>0</xdr:row>
      <xdr:rowOff>330300</xdr:rowOff>
    </xdr:to>
    <xdr:sp macro="" textlink="">
      <xdr:nvSpPr>
        <xdr:cNvPr id="2" name="pole tekstowe 1"/>
        <xdr:cNvSpPr txBox="1"/>
      </xdr:nvSpPr>
      <xdr:spPr>
        <a:xfrm>
          <a:off x="228599" y="114300"/>
          <a:ext cx="981075" cy="216000"/>
        </a:xfrm>
        <a:prstGeom prst="rect">
          <a:avLst/>
        </a:prstGeom>
        <a:solidFill>
          <a:srgbClr val="66FFF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228599</xdr:colOff>
      <xdr:row>0</xdr:row>
      <xdr:rowOff>114300</xdr:rowOff>
    </xdr:from>
    <xdr:to>
      <xdr:col>0</xdr:col>
      <xdr:colOff>1209674</xdr:colOff>
      <xdr:row>0</xdr:row>
      <xdr:rowOff>330300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228599" y="114300"/>
          <a:ext cx="981075" cy="216000"/>
        </a:xfrm>
        <a:prstGeom prst="rect">
          <a:avLst/>
        </a:prstGeom>
        <a:solidFill>
          <a:srgbClr val="CA945E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7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0</xdr:row>
      <xdr:rowOff>114300</xdr:rowOff>
    </xdr:from>
    <xdr:to>
      <xdr:col>0</xdr:col>
      <xdr:colOff>1209674</xdr:colOff>
      <xdr:row>0</xdr:row>
      <xdr:rowOff>330300</xdr:rowOff>
    </xdr:to>
    <xdr:sp macro="" textlink="">
      <xdr:nvSpPr>
        <xdr:cNvPr id="2" name="pole tekstowe 1"/>
        <xdr:cNvSpPr txBox="1"/>
      </xdr:nvSpPr>
      <xdr:spPr>
        <a:xfrm>
          <a:off x="228599" y="114300"/>
          <a:ext cx="981075" cy="216000"/>
        </a:xfrm>
        <a:prstGeom prst="rect">
          <a:avLst/>
        </a:prstGeom>
        <a:solidFill>
          <a:srgbClr val="66FFF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228599</xdr:colOff>
      <xdr:row>0</xdr:row>
      <xdr:rowOff>114300</xdr:rowOff>
    </xdr:from>
    <xdr:to>
      <xdr:col>0</xdr:col>
      <xdr:colOff>1209674</xdr:colOff>
      <xdr:row>0</xdr:row>
      <xdr:rowOff>330300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228599" y="114300"/>
          <a:ext cx="981075" cy="216000"/>
        </a:xfrm>
        <a:prstGeom prst="rect">
          <a:avLst/>
        </a:prstGeom>
        <a:solidFill>
          <a:srgbClr val="CA945E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7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0</xdr:row>
      <xdr:rowOff>114300</xdr:rowOff>
    </xdr:from>
    <xdr:to>
      <xdr:col>0</xdr:col>
      <xdr:colOff>1209674</xdr:colOff>
      <xdr:row>0</xdr:row>
      <xdr:rowOff>330300</xdr:rowOff>
    </xdr:to>
    <xdr:sp macro="" textlink="">
      <xdr:nvSpPr>
        <xdr:cNvPr id="2" name="pole tekstowe 1"/>
        <xdr:cNvSpPr txBox="1"/>
      </xdr:nvSpPr>
      <xdr:spPr>
        <a:xfrm>
          <a:off x="228599" y="114300"/>
          <a:ext cx="981075" cy="216000"/>
        </a:xfrm>
        <a:prstGeom prst="rect">
          <a:avLst/>
        </a:prstGeom>
        <a:solidFill>
          <a:srgbClr val="66FFF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228599</xdr:colOff>
      <xdr:row>0</xdr:row>
      <xdr:rowOff>114300</xdr:rowOff>
    </xdr:from>
    <xdr:to>
      <xdr:col>0</xdr:col>
      <xdr:colOff>1209674</xdr:colOff>
      <xdr:row>0</xdr:row>
      <xdr:rowOff>330300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228599" y="114300"/>
          <a:ext cx="981075" cy="216000"/>
        </a:xfrm>
        <a:prstGeom prst="rect">
          <a:avLst/>
        </a:prstGeom>
        <a:solidFill>
          <a:srgbClr val="CA945E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338237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34949" y="122237"/>
          <a:ext cx="981075" cy="216000"/>
        </a:xfrm>
        <a:prstGeom prst="rect">
          <a:avLst/>
        </a:prstGeom>
        <a:solidFill>
          <a:srgbClr val="9BC2E6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8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0</xdr:row>
      <xdr:rowOff>114300</xdr:rowOff>
    </xdr:from>
    <xdr:to>
      <xdr:col>0</xdr:col>
      <xdr:colOff>1209674</xdr:colOff>
      <xdr:row>0</xdr:row>
      <xdr:rowOff>330300</xdr:rowOff>
    </xdr:to>
    <xdr:sp macro="" textlink="">
      <xdr:nvSpPr>
        <xdr:cNvPr id="2" name="pole tekstowe 1"/>
        <xdr:cNvSpPr txBox="1"/>
      </xdr:nvSpPr>
      <xdr:spPr>
        <a:xfrm>
          <a:off x="228599" y="114300"/>
          <a:ext cx="981075" cy="216000"/>
        </a:xfrm>
        <a:prstGeom prst="rect">
          <a:avLst/>
        </a:prstGeom>
        <a:solidFill>
          <a:srgbClr val="66FFF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228599</xdr:colOff>
      <xdr:row>0</xdr:row>
      <xdr:rowOff>114300</xdr:rowOff>
    </xdr:from>
    <xdr:to>
      <xdr:col>0</xdr:col>
      <xdr:colOff>1209674</xdr:colOff>
      <xdr:row>0</xdr:row>
      <xdr:rowOff>330300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228599" y="114300"/>
          <a:ext cx="981075" cy="216000"/>
        </a:xfrm>
        <a:prstGeom prst="rect">
          <a:avLst/>
        </a:prstGeom>
        <a:solidFill>
          <a:srgbClr val="CA945E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8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0</xdr:row>
      <xdr:rowOff>114300</xdr:rowOff>
    </xdr:from>
    <xdr:to>
      <xdr:col>0</xdr:col>
      <xdr:colOff>1209674</xdr:colOff>
      <xdr:row>0</xdr:row>
      <xdr:rowOff>330300</xdr:rowOff>
    </xdr:to>
    <xdr:sp macro="" textlink="">
      <xdr:nvSpPr>
        <xdr:cNvPr id="2" name="pole tekstowe 1"/>
        <xdr:cNvSpPr txBox="1"/>
      </xdr:nvSpPr>
      <xdr:spPr>
        <a:xfrm>
          <a:off x="228599" y="114300"/>
          <a:ext cx="981075" cy="216000"/>
        </a:xfrm>
        <a:prstGeom prst="rect">
          <a:avLst/>
        </a:prstGeom>
        <a:solidFill>
          <a:srgbClr val="66FFF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228599</xdr:colOff>
      <xdr:row>0</xdr:row>
      <xdr:rowOff>114300</xdr:rowOff>
    </xdr:from>
    <xdr:to>
      <xdr:col>0</xdr:col>
      <xdr:colOff>1209674</xdr:colOff>
      <xdr:row>0</xdr:row>
      <xdr:rowOff>330300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228599" y="114300"/>
          <a:ext cx="981075" cy="216000"/>
        </a:xfrm>
        <a:prstGeom prst="rect">
          <a:avLst/>
        </a:prstGeom>
        <a:solidFill>
          <a:srgbClr val="CA945E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8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0</xdr:row>
      <xdr:rowOff>114300</xdr:rowOff>
    </xdr:from>
    <xdr:to>
      <xdr:col>0</xdr:col>
      <xdr:colOff>1209674</xdr:colOff>
      <xdr:row>0</xdr:row>
      <xdr:rowOff>330300</xdr:rowOff>
    </xdr:to>
    <xdr:sp macro="" textlink="">
      <xdr:nvSpPr>
        <xdr:cNvPr id="2" name="pole tekstowe 1"/>
        <xdr:cNvSpPr txBox="1"/>
      </xdr:nvSpPr>
      <xdr:spPr>
        <a:xfrm>
          <a:off x="228599" y="114300"/>
          <a:ext cx="981075" cy="216000"/>
        </a:xfrm>
        <a:prstGeom prst="rect">
          <a:avLst/>
        </a:prstGeom>
        <a:solidFill>
          <a:srgbClr val="66FFF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228599</xdr:colOff>
      <xdr:row>0</xdr:row>
      <xdr:rowOff>114300</xdr:rowOff>
    </xdr:from>
    <xdr:to>
      <xdr:col>0</xdr:col>
      <xdr:colOff>1209674</xdr:colOff>
      <xdr:row>0</xdr:row>
      <xdr:rowOff>330300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228599" y="114300"/>
          <a:ext cx="981075" cy="216000"/>
        </a:xfrm>
        <a:prstGeom prst="rect">
          <a:avLst/>
        </a:prstGeom>
        <a:solidFill>
          <a:srgbClr val="CA945E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8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0</xdr:row>
      <xdr:rowOff>114300</xdr:rowOff>
    </xdr:from>
    <xdr:to>
      <xdr:col>0</xdr:col>
      <xdr:colOff>1209674</xdr:colOff>
      <xdr:row>0</xdr:row>
      <xdr:rowOff>330300</xdr:rowOff>
    </xdr:to>
    <xdr:sp macro="" textlink="">
      <xdr:nvSpPr>
        <xdr:cNvPr id="2" name="pole tekstowe 1"/>
        <xdr:cNvSpPr txBox="1"/>
      </xdr:nvSpPr>
      <xdr:spPr>
        <a:xfrm>
          <a:off x="228599" y="114300"/>
          <a:ext cx="981075" cy="216000"/>
        </a:xfrm>
        <a:prstGeom prst="rect">
          <a:avLst/>
        </a:prstGeom>
        <a:solidFill>
          <a:srgbClr val="66FFF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228599</xdr:colOff>
      <xdr:row>0</xdr:row>
      <xdr:rowOff>114300</xdr:rowOff>
    </xdr:from>
    <xdr:to>
      <xdr:col>0</xdr:col>
      <xdr:colOff>1209674</xdr:colOff>
      <xdr:row>0</xdr:row>
      <xdr:rowOff>330300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228599" y="114300"/>
          <a:ext cx="981075" cy="216000"/>
        </a:xfrm>
        <a:prstGeom prst="rect">
          <a:avLst/>
        </a:prstGeom>
        <a:solidFill>
          <a:srgbClr val="CA945E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8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0</xdr:row>
      <xdr:rowOff>114300</xdr:rowOff>
    </xdr:from>
    <xdr:to>
      <xdr:col>0</xdr:col>
      <xdr:colOff>1209674</xdr:colOff>
      <xdr:row>0</xdr:row>
      <xdr:rowOff>330300</xdr:rowOff>
    </xdr:to>
    <xdr:sp macro="" textlink="">
      <xdr:nvSpPr>
        <xdr:cNvPr id="2" name="pole tekstowe 1"/>
        <xdr:cNvSpPr txBox="1"/>
      </xdr:nvSpPr>
      <xdr:spPr>
        <a:xfrm>
          <a:off x="228599" y="114300"/>
          <a:ext cx="981075" cy="216000"/>
        </a:xfrm>
        <a:prstGeom prst="rect">
          <a:avLst/>
        </a:prstGeom>
        <a:solidFill>
          <a:srgbClr val="66FFF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228599</xdr:colOff>
      <xdr:row>0</xdr:row>
      <xdr:rowOff>114300</xdr:rowOff>
    </xdr:from>
    <xdr:to>
      <xdr:col>0</xdr:col>
      <xdr:colOff>1209674</xdr:colOff>
      <xdr:row>0</xdr:row>
      <xdr:rowOff>330300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228599" y="114300"/>
          <a:ext cx="981075" cy="216000"/>
        </a:xfrm>
        <a:prstGeom prst="rect">
          <a:avLst/>
        </a:prstGeom>
        <a:solidFill>
          <a:srgbClr val="CA945E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8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0</xdr:row>
      <xdr:rowOff>114300</xdr:rowOff>
    </xdr:from>
    <xdr:to>
      <xdr:col>0</xdr:col>
      <xdr:colOff>1209674</xdr:colOff>
      <xdr:row>0</xdr:row>
      <xdr:rowOff>330300</xdr:rowOff>
    </xdr:to>
    <xdr:sp macro="" textlink="">
      <xdr:nvSpPr>
        <xdr:cNvPr id="2" name="pole tekstowe 1"/>
        <xdr:cNvSpPr txBox="1"/>
      </xdr:nvSpPr>
      <xdr:spPr>
        <a:xfrm>
          <a:off x="228599" y="114300"/>
          <a:ext cx="981075" cy="216000"/>
        </a:xfrm>
        <a:prstGeom prst="rect">
          <a:avLst/>
        </a:prstGeom>
        <a:solidFill>
          <a:srgbClr val="66FFF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228599</xdr:colOff>
      <xdr:row>0</xdr:row>
      <xdr:rowOff>114300</xdr:rowOff>
    </xdr:from>
    <xdr:to>
      <xdr:col>0</xdr:col>
      <xdr:colOff>1209674</xdr:colOff>
      <xdr:row>0</xdr:row>
      <xdr:rowOff>330300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228599" y="114300"/>
          <a:ext cx="981075" cy="216000"/>
        </a:xfrm>
        <a:prstGeom prst="rect">
          <a:avLst/>
        </a:prstGeom>
        <a:solidFill>
          <a:srgbClr val="CA945E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8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0</xdr:row>
      <xdr:rowOff>114300</xdr:rowOff>
    </xdr:from>
    <xdr:to>
      <xdr:col>0</xdr:col>
      <xdr:colOff>1209674</xdr:colOff>
      <xdr:row>0</xdr:row>
      <xdr:rowOff>330300</xdr:rowOff>
    </xdr:to>
    <xdr:sp macro="" textlink="">
      <xdr:nvSpPr>
        <xdr:cNvPr id="2" name="pole tekstowe 1"/>
        <xdr:cNvSpPr txBox="1"/>
      </xdr:nvSpPr>
      <xdr:spPr>
        <a:xfrm>
          <a:off x="228599" y="114300"/>
          <a:ext cx="981075" cy="216000"/>
        </a:xfrm>
        <a:prstGeom prst="rect">
          <a:avLst/>
        </a:prstGeom>
        <a:solidFill>
          <a:srgbClr val="66FFF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228599</xdr:colOff>
      <xdr:row>0</xdr:row>
      <xdr:rowOff>114300</xdr:rowOff>
    </xdr:from>
    <xdr:to>
      <xdr:col>0</xdr:col>
      <xdr:colOff>1209674</xdr:colOff>
      <xdr:row>0</xdr:row>
      <xdr:rowOff>330300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228599" y="114300"/>
          <a:ext cx="981075" cy="216000"/>
        </a:xfrm>
        <a:prstGeom prst="rect">
          <a:avLst/>
        </a:prstGeom>
        <a:solidFill>
          <a:srgbClr val="CA945E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8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0</xdr:row>
      <xdr:rowOff>114300</xdr:rowOff>
    </xdr:from>
    <xdr:to>
      <xdr:col>0</xdr:col>
      <xdr:colOff>1209674</xdr:colOff>
      <xdr:row>0</xdr:row>
      <xdr:rowOff>330300</xdr:rowOff>
    </xdr:to>
    <xdr:sp macro="" textlink="">
      <xdr:nvSpPr>
        <xdr:cNvPr id="2" name="pole tekstowe 1"/>
        <xdr:cNvSpPr txBox="1"/>
      </xdr:nvSpPr>
      <xdr:spPr>
        <a:xfrm>
          <a:off x="228599" y="114300"/>
          <a:ext cx="981075" cy="216000"/>
        </a:xfrm>
        <a:prstGeom prst="rect">
          <a:avLst/>
        </a:prstGeom>
        <a:solidFill>
          <a:srgbClr val="66FFF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228599</xdr:colOff>
      <xdr:row>0</xdr:row>
      <xdr:rowOff>114300</xdr:rowOff>
    </xdr:from>
    <xdr:to>
      <xdr:col>0</xdr:col>
      <xdr:colOff>1209674</xdr:colOff>
      <xdr:row>0</xdr:row>
      <xdr:rowOff>330300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228599" y="114300"/>
          <a:ext cx="981075" cy="216000"/>
        </a:xfrm>
        <a:prstGeom prst="rect">
          <a:avLst/>
        </a:prstGeom>
        <a:solidFill>
          <a:srgbClr val="CA945E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8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0</xdr:row>
      <xdr:rowOff>114300</xdr:rowOff>
    </xdr:from>
    <xdr:to>
      <xdr:col>0</xdr:col>
      <xdr:colOff>1209674</xdr:colOff>
      <xdr:row>0</xdr:row>
      <xdr:rowOff>330300</xdr:rowOff>
    </xdr:to>
    <xdr:sp macro="" textlink="">
      <xdr:nvSpPr>
        <xdr:cNvPr id="2" name="pole tekstowe 1"/>
        <xdr:cNvSpPr txBox="1"/>
      </xdr:nvSpPr>
      <xdr:spPr>
        <a:xfrm>
          <a:off x="228599" y="114300"/>
          <a:ext cx="981075" cy="216000"/>
        </a:xfrm>
        <a:prstGeom prst="rect">
          <a:avLst/>
        </a:prstGeom>
        <a:solidFill>
          <a:srgbClr val="66FFF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228599</xdr:colOff>
      <xdr:row>0</xdr:row>
      <xdr:rowOff>114300</xdr:rowOff>
    </xdr:from>
    <xdr:to>
      <xdr:col>0</xdr:col>
      <xdr:colOff>1209674</xdr:colOff>
      <xdr:row>0</xdr:row>
      <xdr:rowOff>330300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228599" y="114300"/>
          <a:ext cx="981075" cy="216000"/>
        </a:xfrm>
        <a:prstGeom prst="rect">
          <a:avLst/>
        </a:prstGeom>
        <a:solidFill>
          <a:srgbClr val="CA945E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8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0</xdr:row>
      <xdr:rowOff>114300</xdr:rowOff>
    </xdr:from>
    <xdr:to>
      <xdr:col>0</xdr:col>
      <xdr:colOff>1209674</xdr:colOff>
      <xdr:row>0</xdr:row>
      <xdr:rowOff>330300</xdr:rowOff>
    </xdr:to>
    <xdr:sp macro="" textlink="">
      <xdr:nvSpPr>
        <xdr:cNvPr id="2" name="pole tekstowe 1"/>
        <xdr:cNvSpPr txBox="1"/>
      </xdr:nvSpPr>
      <xdr:spPr>
        <a:xfrm>
          <a:off x="228599" y="114300"/>
          <a:ext cx="981075" cy="216000"/>
        </a:xfrm>
        <a:prstGeom prst="rect">
          <a:avLst/>
        </a:prstGeom>
        <a:solidFill>
          <a:srgbClr val="66FFF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228599</xdr:colOff>
      <xdr:row>0</xdr:row>
      <xdr:rowOff>114300</xdr:rowOff>
    </xdr:from>
    <xdr:to>
      <xdr:col>0</xdr:col>
      <xdr:colOff>1209674</xdr:colOff>
      <xdr:row>0</xdr:row>
      <xdr:rowOff>330300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228599" y="114300"/>
          <a:ext cx="981075" cy="216000"/>
        </a:xfrm>
        <a:prstGeom prst="rect">
          <a:avLst/>
        </a:prstGeom>
        <a:solidFill>
          <a:srgbClr val="CA945E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274637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34949" y="122237"/>
          <a:ext cx="981075" cy="152400"/>
        </a:xfrm>
        <a:prstGeom prst="rect">
          <a:avLst/>
        </a:prstGeom>
        <a:solidFill>
          <a:schemeClr val="accent3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338237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234949" y="122237"/>
          <a:ext cx="981075" cy="216000"/>
        </a:xfrm>
        <a:prstGeom prst="rect">
          <a:avLst/>
        </a:prstGeom>
        <a:solidFill>
          <a:schemeClr val="accent3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338237</xdr:rowOff>
    </xdr:to>
    <xdr:sp macro="" textlink="">
      <xdr:nvSpPr>
        <xdr:cNvPr id="4" name="pole tekstowe 3">
          <a:hlinkClick xmlns:r="http://schemas.openxmlformats.org/officeDocument/2006/relationships" r:id="rId2"/>
        </xdr:cNvPr>
        <xdr:cNvSpPr txBox="1"/>
      </xdr:nvSpPr>
      <xdr:spPr>
        <a:xfrm>
          <a:off x="234949" y="122237"/>
          <a:ext cx="981075" cy="216000"/>
        </a:xfrm>
        <a:prstGeom prst="rect">
          <a:avLst/>
        </a:prstGeom>
        <a:solidFill>
          <a:srgbClr val="9BC2E6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9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0</xdr:row>
      <xdr:rowOff>114300</xdr:rowOff>
    </xdr:from>
    <xdr:to>
      <xdr:col>0</xdr:col>
      <xdr:colOff>1209674</xdr:colOff>
      <xdr:row>0</xdr:row>
      <xdr:rowOff>330300</xdr:rowOff>
    </xdr:to>
    <xdr:sp macro="" textlink="">
      <xdr:nvSpPr>
        <xdr:cNvPr id="2" name="pole tekstowe 1"/>
        <xdr:cNvSpPr txBox="1"/>
      </xdr:nvSpPr>
      <xdr:spPr>
        <a:xfrm>
          <a:off x="228599" y="114300"/>
          <a:ext cx="981075" cy="216000"/>
        </a:xfrm>
        <a:prstGeom prst="rect">
          <a:avLst/>
        </a:prstGeom>
        <a:solidFill>
          <a:srgbClr val="66FFF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228599</xdr:colOff>
      <xdr:row>0</xdr:row>
      <xdr:rowOff>114300</xdr:rowOff>
    </xdr:from>
    <xdr:to>
      <xdr:col>0</xdr:col>
      <xdr:colOff>1209674</xdr:colOff>
      <xdr:row>0</xdr:row>
      <xdr:rowOff>330300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228599" y="114300"/>
          <a:ext cx="981075" cy="216000"/>
        </a:xfrm>
        <a:prstGeom prst="rect">
          <a:avLst/>
        </a:prstGeom>
        <a:solidFill>
          <a:srgbClr val="CA945E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19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0</xdr:row>
      <xdr:rowOff>114300</xdr:rowOff>
    </xdr:from>
    <xdr:to>
      <xdr:col>0</xdr:col>
      <xdr:colOff>1209674</xdr:colOff>
      <xdr:row>0</xdr:row>
      <xdr:rowOff>330300</xdr:rowOff>
    </xdr:to>
    <xdr:sp macro="" textlink="">
      <xdr:nvSpPr>
        <xdr:cNvPr id="2" name="pole tekstowe 1"/>
        <xdr:cNvSpPr txBox="1"/>
      </xdr:nvSpPr>
      <xdr:spPr>
        <a:xfrm>
          <a:off x="228599" y="114300"/>
          <a:ext cx="981075" cy="216000"/>
        </a:xfrm>
        <a:prstGeom prst="rect">
          <a:avLst/>
        </a:prstGeom>
        <a:solidFill>
          <a:srgbClr val="66FFF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228599</xdr:colOff>
      <xdr:row>0</xdr:row>
      <xdr:rowOff>114300</xdr:rowOff>
    </xdr:from>
    <xdr:to>
      <xdr:col>0</xdr:col>
      <xdr:colOff>1209674</xdr:colOff>
      <xdr:row>0</xdr:row>
      <xdr:rowOff>330300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228599" y="114300"/>
          <a:ext cx="981075" cy="216000"/>
        </a:xfrm>
        <a:prstGeom prst="rect">
          <a:avLst/>
        </a:prstGeom>
        <a:solidFill>
          <a:srgbClr val="66FFF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228599</xdr:colOff>
      <xdr:row>0</xdr:row>
      <xdr:rowOff>114300</xdr:rowOff>
    </xdr:from>
    <xdr:to>
      <xdr:col>0</xdr:col>
      <xdr:colOff>1209674</xdr:colOff>
      <xdr:row>0</xdr:row>
      <xdr:rowOff>330300</xdr:rowOff>
    </xdr:to>
    <xdr:sp macro="" textlink="">
      <xdr:nvSpPr>
        <xdr:cNvPr id="4" name="pole tekstowe 3"/>
        <xdr:cNvSpPr txBox="1"/>
      </xdr:nvSpPr>
      <xdr:spPr>
        <a:xfrm>
          <a:off x="228599" y="114300"/>
          <a:ext cx="981075" cy="216000"/>
        </a:xfrm>
        <a:prstGeom prst="rect">
          <a:avLst/>
        </a:prstGeom>
        <a:solidFill>
          <a:srgbClr val="66FFF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228599</xdr:colOff>
      <xdr:row>0</xdr:row>
      <xdr:rowOff>114300</xdr:rowOff>
    </xdr:from>
    <xdr:to>
      <xdr:col>0</xdr:col>
      <xdr:colOff>1209674</xdr:colOff>
      <xdr:row>0</xdr:row>
      <xdr:rowOff>330300</xdr:rowOff>
    </xdr:to>
    <xdr:sp macro="" textlink="">
      <xdr:nvSpPr>
        <xdr:cNvPr id="5" name="pole tekstowe 4">
          <a:hlinkClick xmlns:r="http://schemas.openxmlformats.org/officeDocument/2006/relationships" r:id="rId1"/>
        </xdr:cNvPr>
        <xdr:cNvSpPr txBox="1"/>
      </xdr:nvSpPr>
      <xdr:spPr>
        <a:xfrm>
          <a:off x="228599" y="114300"/>
          <a:ext cx="981075" cy="216000"/>
        </a:xfrm>
        <a:prstGeom prst="rect">
          <a:avLst/>
        </a:prstGeom>
        <a:solidFill>
          <a:srgbClr val="CA945E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208608</xdr:colOff>
      <xdr:row>0</xdr:row>
      <xdr:rowOff>100902</xdr:rowOff>
    </xdr:from>
    <xdr:to>
      <xdr:col>0</xdr:col>
      <xdr:colOff>1189683</xdr:colOff>
      <xdr:row>0</xdr:row>
      <xdr:rowOff>324478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08608" y="100902"/>
          <a:ext cx="981075" cy="223576"/>
        </a:xfrm>
        <a:prstGeom prst="rect">
          <a:avLst/>
        </a:prstGeom>
        <a:solidFill>
          <a:srgbClr val="CC99F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274637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34949" y="122237"/>
          <a:ext cx="981075" cy="152400"/>
        </a:xfrm>
        <a:prstGeom prst="rect">
          <a:avLst/>
        </a:prstGeom>
        <a:solidFill>
          <a:schemeClr val="accent3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338237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234949" y="122237"/>
          <a:ext cx="981075" cy="216000"/>
        </a:xfrm>
        <a:prstGeom prst="rect">
          <a:avLst/>
        </a:prstGeom>
        <a:solidFill>
          <a:schemeClr val="accent3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338237</xdr:rowOff>
    </xdr:to>
    <xdr:sp macro="" textlink="">
      <xdr:nvSpPr>
        <xdr:cNvPr id="4" name="pole tekstowe 3">
          <a:hlinkClick xmlns:r="http://schemas.openxmlformats.org/officeDocument/2006/relationships" r:id="rId2"/>
        </xdr:cNvPr>
        <xdr:cNvSpPr txBox="1"/>
      </xdr:nvSpPr>
      <xdr:spPr>
        <a:xfrm>
          <a:off x="234949" y="122237"/>
          <a:ext cx="981075" cy="216000"/>
        </a:xfrm>
        <a:prstGeom prst="rect">
          <a:avLst/>
        </a:prstGeom>
        <a:solidFill>
          <a:srgbClr val="9BC2E6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274637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34949" y="122237"/>
          <a:ext cx="981075" cy="152400"/>
        </a:xfrm>
        <a:prstGeom prst="rect">
          <a:avLst/>
        </a:prstGeom>
        <a:solidFill>
          <a:schemeClr val="accent3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338237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234949" y="122237"/>
          <a:ext cx="981075" cy="216000"/>
        </a:xfrm>
        <a:prstGeom prst="rect">
          <a:avLst/>
        </a:prstGeom>
        <a:solidFill>
          <a:schemeClr val="accent3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338237</xdr:rowOff>
    </xdr:to>
    <xdr:sp macro="" textlink="">
      <xdr:nvSpPr>
        <xdr:cNvPr id="4" name="pole tekstowe 3">
          <a:hlinkClick xmlns:r="http://schemas.openxmlformats.org/officeDocument/2006/relationships" r:id="rId2"/>
        </xdr:cNvPr>
        <xdr:cNvSpPr txBox="1"/>
      </xdr:nvSpPr>
      <xdr:spPr>
        <a:xfrm>
          <a:off x="234949" y="122237"/>
          <a:ext cx="981075" cy="216000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274637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34949" y="122237"/>
          <a:ext cx="981075" cy="152400"/>
        </a:xfrm>
        <a:prstGeom prst="rect">
          <a:avLst/>
        </a:prstGeom>
        <a:solidFill>
          <a:schemeClr val="accent3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338237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234949" y="122237"/>
          <a:ext cx="981075" cy="216000"/>
        </a:xfrm>
        <a:prstGeom prst="rect">
          <a:avLst/>
        </a:prstGeom>
        <a:solidFill>
          <a:schemeClr val="accent3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338237</xdr:rowOff>
    </xdr:to>
    <xdr:sp macro="" textlink="">
      <xdr:nvSpPr>
        <xdr:cNvPr id="4" name="pole tekstowe 3">
          <a:hlinkClick xmlns:r="http://schemas.openxmlformats.org/officeDocument/2006/relationships" r:id="rId2"/>
        </xdr:cNvPr>
        <xdr:cNvSpPr txBox="1"/>
      </xdr:nvSpPr>
      <xdr:spPr>
        <a:xfrm>
          <a:off x="234949" y="122237"/>
          <a:ext cx="981075" cy="216000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274637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34949" y="122237"/>
          <a:ext cx="981075" cy="152400"/>
        </a:xfrm>
        <a:prstGeom prst="rect">
          <a:avLst/>
        </a:prstGeom>
        <a:solidFill>
          <a:schemeClr val="accent3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338237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234949" y="122237"/>
          <a:ext cx="981075" cy="216000"/>
        </a:xfrm>
        <a:prstGeom prst="rect">
          <a:avLst/>
        </a:prstGeom>
        <a:solidFill>
          <a:schemeClr val="accent3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338237</xdr:rowOff>
    </xdr:to>
    <xdr:sp macro="" textlink="">
      <xdr:nvSpPr>
        <xdr:cNvPr id="4" name="pole tekstowe 3">
          <a:hlinkClick xmlns:r="http://schemas.openxmlformats.org/officeDocument/2006/relationships" r:id="rId2"/>
        </xdr:cNvPr>
        <xdr:cNvSpPr txBox="1"/>
      </xdr:nvSpPr>
      <xdr:spPr>
        <a:xfrm>
          <a:off x="234949" y="122237"/>
          <a:ext cx="981075" cy="216000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274637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34949" y="122237"/>
          <a:ext cx="981075" cy="152400"/>
        </a:xfrm>
        <a:prstGeom prst="rect">
          <a:avLst/>
        </a:prstGeom>
        <a:solidFill>
          <a:schemeClr val="accent3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338237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234949" y="122237"/>
          <a:ext cx="981075" cy="216000"/>
        </a:xfrm>
        <a:prstGeom prst="rect">
          <a:avLst/>
        </a:prstGeom>
        <a:solidFill>
          <a:schemeClr val="accent3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338237</xdr:rowOff>
    </xdr:to>
    <xdr:sp macro="" textlink="">
      <xdr:nvSpPr>
        <xdr:cNvPr id="4" name="pole tekstowe 3">
          <a:hlinkClick xmlns:r="http://schemas.openxmlformats.org/officeDocument/2006/relationships" r:id="rId2"/>
        </xdr:cNvPr>
        <xdr:cNvSpPr txBox="1"/>
      </xdr:nvSpPr>
      <xdr:spPr>
        <a:xfrm>
          <a:off x="234949" y="122237"/>
          <a:ext cx="981075" cy="216000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2" name="pole tekstowe 1"/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DZIAŁÓW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4" name="pole tekstowe 3"/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5" name="pole tekstowe 4">
          <a:hlinkClick xmlns:r="http://schemas.openxmlformats.org/officeDocument/2006/relationships" r:id="rId1"/>
        </xdr:cNvPr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DZIAŁÓW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6" name="pole tekstowe 5"/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7" name="pole tekstowe 6">
          <a:hlinkClick xmlns:r="http://schemas.openxmlformats.org/officeDocument/2006/relationships" r:id="rId1"/>
        </xdr:cNvPr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rgbClr val="92D050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SPIS DZIAŁÓW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338237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34949" y="122237"/>
          <a:ext cx="981075" cy="21600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338237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34949" y="122237"/>
          <a:ext cx="981075" cy="21600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338237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34949" y="122237"/>
          <a:ext cx="981075" cy="21600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338237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34949" y="122237"/>
          <a:ext cx="981075" cy="21600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208608</xdr:colOff>
      <xdr:row>0</xdr:row>
      <xdr:rowOff>100902</xdr:rowOff>
    </xdr:from>
    <xdr:to>
      <xdr:col>0</xdr:col>
      <xdr:colOff>1189683</xdr:colOff>
      <xdr:row>0</xdr:row>
      <xdr:rowOff>324478</xdr:rowOff>
    </xdr:to>
    <xdr:sp macro="" textlink="">
      <xdr:nvSpPr>
        <xdr:cNvPr id="2" name="pole tekstowe 1"/>
        <xdr:cNvSpPr txBox="1"/>
      </xdr:nvSpPr>
      <xdr:spPr>
        <a:xfrm>
          <a:off x="208608" y="100902"/>
          <a:ext cx="981075" cy="22357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208608</xdr:colOff>
      <xdr:row>0</xdr:row>
      <xdr:rowOff>100902</xdr:rowOff>
    </xdr:from>
    <xdr:to>
      <xdr:col>0</xdr:col>
      <xdr:colOff>1189683</xdr:colOff>
      <xdr:row>0</xdr:row>
      <xdr:rowOff>324478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208608" y="100902"/>
          <a:ext cx="981075" cy="223576"/>
        </a:xfrm>
        <a:prstGeom prst="rect">
          <a:avLst/>
        </a:prstGeom>
        <a:solidFill>
          <a:srgbClr val="CC99F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338237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34949" y="122237"/>
          <a:ext cx="981075" cy="21600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338237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34949" y="122237"/>
          <a:ext cx="981075" cy="21600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338237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34949" y="122237"/>
          <a:ext cx="981075" cy="21600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338237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34949" y="122237"/>
          <a:ext cx="981075" cy="21600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338237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34949" y="122237"/>
          <a:ext cx="981075" cy="21600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338237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34949" y="122237"/>
          <a:ext cx="981075" cy="21600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338237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34949" y="122237"/>
          <a:ext cx="981075" cy="21600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338237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34949" y="122237"/>
          <a:ext cx="981075" cy="21600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338237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34949" y="122237"/>
          <a:ext cx="981075" cy="21600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338237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34949" y="122237"/>
          <a:ext cx="981075" cy="21600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208608</xdr:colOff>
      <xdr:row>0</xdr:row>
      <xdr:rowOff>100902</xdr:rowOff>
    </xdr:from>
    <xdr:to>
      <xdr:col>0</xdr:col>
      <xdr:colOff>1189683</xdr:colOff>
      <xdr:row>0</xdr:row>
      <xdr:rowOff>324478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08608" y="100902"/>
          <a:ext cx="981075" cy="223576"/>
        </a:xfrm>
        <a:prstGeom prst="rect">
          <a:avLst/>
        </a:prstGeom>
        <a:solidFill>
          <a:srgbClr val="CC99F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338237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34949" y="122237"/>
          <a:ext cx="981075" cy="21600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338237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34949" y="122237"/>
          <a:ext cx="981075" cy="21600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338237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34949" y="122237"/>
          <a:ext cx="981075" cy="21600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2" name="pole tekstowe 1"/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DZIAŁÓW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4" name="pole tekstowe 3"/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5" name="pole tekstowe 4">
          <a:hlinkClick xmlns:r="http://schemas.openxmlformats.org/officeDocument/2006/relationships" r:id="rId1"/>
        </xdr:cNvPr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DZIAŁÓW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6" name="pole tekstowe 5"/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7" name="pole tekstowe 6">
          <a:hlinkClick xmlns:r="http://schemas.openxmlformats.org/officeDocument/2006/relationships" r:id="rId1"/>
        </xdr:cNvPr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rgbClr val="FF1F00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solidFill>
                <a:srgbClr val="FFFF00"/>
              </a:solidFill>
              <a:latin typeface="Arial" pitchFamily="34" charset="0"/>
              <a:cs typeface="Arial" pitchFamily="34" charset="0"/>
            </a:rPr>
            <a:t>SPIS DZIAŁÓW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8" name="pole tekstowe 7"/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9" name="pole tekstowe 8">
          <a:hlinkClick xmlns:r="http://schemas.openxmlformats.org/officeDocument/2006/relationships" r:id="rId1"/>
        </xdr:cNvPr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DZIAŁÓW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10" name="pole tekstowe 9"/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11" name="pole tekstowe 10">
          <a:hlinkClick xmlns:r="http://schemas.openxmlformats.org/officeDocument/2006/relationships" r:id="rId1"/>
        </xdr:cNvPr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DZIAŁÓW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12" name="pole tekstowe 11"/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13" name="pole tekstowe 12">
          <a:hlinkClick xmlns:r="http://schemas.openxmlformats.org/officeDocument/2006/relationships" r:id="rId1"/>
        </xdr:cNvPr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rgbClr val="92D050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SPIS DZIAŁÓW</a:t>
          </a:r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338237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34949" y="122237"/>
          <a:ext cx="981075" cy="216000"/>
        </a:xfrm>
        <a:prstGeom prst="rect">
          <a:avLst/>
        </a:prstGeom>
        <a:solidFill>
          <a:srgbClr val="A9D08E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338237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34949" y="122237"/>
          <a:ext cx="981075" cy="216000"/>
        </a:xfrm>
        <a:prstGeom prst="rect">
          <a:avLst/>
        </a:prstGeom>
        <a:solidFill>
          <a:srgbClr val="A9D08E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338237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34949" y="122237"/>
          <a:ext cx="981075" cy="216000"/>
        </a:xfrm>
        <a:prstGeom prst="rect">
          <a:avLst/>
        </a:prstGeom>
        <a:solidFill>
          <a:srgbClr val="A9D08E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338237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34949" y="122237"/>
          <a:ext cx="981075" cy="216000"/>
        </a:xfrm>
        <a:prstGeom prst="rect">
          <a:avLst/>
        </a:prstGeom>
        <a:solidFill>
          <a:srgbClr val="A9D08E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338237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34949" y="122237"/>
          <a:ext cx="981075" cy="216000"/>
        </a:xfrm>
        <a:prstGeom prst="rect">
          <a:avLst/>
        </a:prstGeom>
        <a:solidFill>
          <a:srgbClr val="A9D08E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338237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34949" y="122237"/>
          <a:ext cx="981075" cy="216000"/>
        </a:xfrm>
        <a:prstGeom prst="rect">
          <a:avLst/>
        </a:prstGeom>
        <a:solidFill>
          <a:srgbClr val="A9D08E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208608</xdr:colOff>
      <xdr:row>0</xdr:row>
      <xdr:rowOff>100902</xdr:rowOff>
    </xdr:from>
    <xdr:to>
      <xdr:col>0</xdr:col>
      <xdr:colOff>1189683</xdr:colOff>
      <xdr:row>0</xdr:row>
      <xdr:rowOff>324478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08608" y="100902"/>
          <a:ext cx="981075" cy="223576"/>
        </a:xfrm>
        <a:prstGeom prst="rect">
          <a:avLst/>
        </a:prstGeom>
        <a:solidFill>
          <a:srgbClr val="CC99F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338237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34949" y="122237"/>
          <a:ext cx="981075" cy="216000"/>
        </a:xfrm>
        <a:prstGeom prst="rect">
          <a:avLst/>
        </a:prstGeom>
        <a:solidFill>
          <a:srgbClr val="A9D08E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338237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34949" y="122237"/>
          <a:ext cx="981075" cy="216000"/>
        </a:xfrm>
        <a:prstGeom prst="rect">
          <a:avLst/>
        </a:prstGeom>
        <a:solidFill>
          <a:srgbClr val="A9D08E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338237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34949" y="122237"/>
          <a:ext cx="981075" cy="216000"/>
        </a:xfrm>
        <a:prstGeom prst="rect">
          <a:avLst/>
        </a:prstGeom>
        <a:solidFill>
          <a:srgbClr val="A9D08E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338237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34949" y="122237"/>
          <a:ext cx="981075" cy="216000"/>
        </a:xfrm>
        <a:prstGeom prst="rect">
          <a:avLst/>
        </a:prstGeom>
        <a:solidFill>
          <a:srgbClr val="A9D08E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234948</xdr:colOff>
      <xdr:row>0</xdr:row>
      <xdr:rowOff>122237</xdr:rowOff>
    </xdr:from>
    <xdr:to>
      <xdr:col>1</xdr:col>
      <xdr:colOff>169998</xdr:colOff>
      <xdr:row>0</xdr:row>
      <xdr:rowOff>338237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34948" y="122237"/>
          <a:ext cx="982800" cy="216000"/>
        </a:xfrm>
        <a:prstGeom prst="rect">
          <a:avLst/>
        </a:prstGeom>
        <a:solidFill>
          <a:srgbClr val="A9D08E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234948</xdr:colOff>
      <xdr:row>0</xdr:row>
      <xdr:rowOff>122237</xdr:rowOff>
    </xdr:from>
    <xdr:to>
      <xdr:col>1</xdr:col>
      <xdr:colOff>169998</xdr:colOff>
      <xdr:row>0</xdr:row>
      <xdr:rowOff>338237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34948" y="122237"/>
          <a:ext cx="982800" cy="216000"/>
        </a:xfrm>
        <a:prstGeom prst="rect">
          <a:avLst/>
        </a:prstGeom>
        <a:solidFill>
          <a:srgbClr val="A9D08E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338237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34949" y="122237"/>
          <a:ext cx="981075" cy="216000"/>
        </a:xfrm>
        <a:prstGeom prst="rect">
          <a:avLst/>
        </a:prstGeom>
        <a:solidFill>
          <a:srgbClr val="A9D08E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338237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34949" y="122237"/>
          <a:ext cx="981075" cy="216000"/>
        </a:xfrm>
        <a:prstGeom prst="rect">
          <a:avLst/>
        </a:prstGeom>
        <a:solidFill>
          <a:srgbClr val="A9D08E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338237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34949" y="122237"/>
          <a:ext cx="981075" cy="216000"/>
        </a:xfrm>
        <a:prstGeom prst="rect">
          <a:avLst/>
        </a:prstGeom>
        <a:solidFill>
          <a:srgbClr val="A9D08E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338237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34949" y="122237"/>
          <a:ext cx="981075" cy="216000"/>
        </a:xfrm>
        <a:prstGeom prst="rect">
          <a:avLst/>
        </a:prstGeom>
        <a:solidFill>
          <a:srgbClr val="A9D08E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208608</xdr:colOff>
      <xdr:row>0</xdr:row>
      <xdr:rowOff>100902</xdr:rowOff>
    </xdr:from>
    <xdr:to>
      <xdr:col>0</xdr:col>
      <xdr:colOff>1189683</xdr:colOff>
      <xdr:row>0</xdr:row>
      <xdr:rowOff>324478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08608" y="100902"/>
          <a:ext cx="981075" cy="223576"/>
        </a:xfrm>
        <a:prstGeom prst="rect">
          <a:avLst/>
        </a:prstGeom>
        <a:solidFill>
          <a:srgbClr val="CC99F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338237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34949" y="122237"/>
          <a:ext cx="981075" cy="216000"/>
        </a:xfrm>
        <a:prstGeom prst="rect">
          <a:avLst/>
        </a:prstGeom>
        <a:solidFill>
          <a:srgbClr val="A9D08E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338237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34949" y="122237"/>
          <a:ext cx="981075" cy="216000"/>
        </a:xfrm>
        <a:prstGeom prst="rect">
          <a:avLst/>
        </a:prstGeom>
        <a:solidFill>
          <a:srgbClr val="A9D08E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338237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34949" y="122237"/>
          <a:ext cx="981075" cy="216000"/>
        </a:xfrm>
        <a:prstGeom prst="rect">
          <a:avLst/>
        </a:prstGeom>
        <a:solidFill>
          <a:srgbClr val="A9D08E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338237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34949" y="122237"/>
          <a:ext cx="981075" cy="216000"/>
        </a:xfrm>
        <a:prstGeom prst="rect">
          <a:avLst/>
        </a:prstGeom>
        <a:solidFill>
          <a:srgbClr val="A9D08E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338237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34949" y="122237"/>
          <a:ext cx="981075" cy="216000"/>
        </a:xfrm>
        <a:prstGeom prst="rect">
          <a:avLst/>
        </a:prstGeom>
        <a:solidFill>
          <a:srgbClr val="A9D08E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338237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34949" y="122237"/>
          <a:ext cx="981075" cy="216000"/>
        </a:xfrm>
        <a:prstGeom prst="rect">
          <a:avLst/>
        </a:prstGeom>
        <a:solidFill>
          <a:srgbClr val="A9D08E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338237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34949" y="122237"/>
          <a:ext cx="981075" cy="216000"/>
        </a:xfrm>
        <a:prstGeom prst="rect">
          <a:avLst/>
        </a:prstGeom>
        <a:solidFill>
          <a:srgbClr val="A9D08E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338237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34949" y="122237"/>
          <a:ext cx="981075" cy="216000"/>
        </a:xfrm>
        <a:prstGeom prst="rect">
          <a:avLst/>
        </a:prstGeom>
        <a:solidFill>
          <a:srgbClr val="A9D08E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338237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34949" y="122237"/>
          <a:ext cx="981075" cy="216000"/>
        </a:xfrm>
        <a:prstGeom prst="rect">
          <a:avLst/>
        </a:prstGeom>
        <a:solidFill>
          <a:srgbClr val="A9D08E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234948</xdr:colOff>
      <xdr:row>0</xdr:row>
      <xdr:rowOff>122237</xdr:rowOff>
    </xdr:from>
    <xdr:to>
      <xdr:col>1</xdr:col>
      <xdr:colOff>169998</xdr:colOff>
      <xdr:row>0</xdr:row>
      <xdr:rowOff>338237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34948" y="122237"/>
          <a:ext cx="982800" cy="216000"/>
        </a:xfrm>
        <a:prstGeom prst="rect">
          <a:avLst/>
        </a:prstGeom>
        <a:solidFill>
          <a:srgbClr val="A9D08E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208608</xdr:colOff>
      <xdr:row>0</xdr:row>
      <xdr:rowOff>100902</xdr:rowOff>
    </xdr:from>
    <xdr:to>
      <xdr:col>0</xdr:col>
      <xdr:colOff>1189683</xdr:colOff>
      <xdr:row>0</xdr:row>
      <xdr:rowOff>324478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08608" y="100902"/>
          <a:ext cx="981075" cy="223576"/>
        </a:xfrm>
        <a:prstGeom prst="rect">
          <a:avLst/>
        </a:prstGeom>
        <a:solidFill>
          <a:srgbClr val="CC99F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338237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34949" y="122237"/>
          <a:ext cx="981075" cy="216000"/>
        </a:xfrm>
        <a:prstGeom prst="rect">
          <a:avLst/>
        </a:prstGeom>
        <a:solidFill>
          <a:srgbClr val="A9D08E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338237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34949" y="122237"/>
          <a:ext cx="981075" cy="216000"/>
        </a:xfrm>
        <a:prstGeom prst="rect">
          <a:avLst/>
        </a:prstGeom>
        <a:solidFill>
          <a:srgbClr val="A9D08E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338237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34949" y="122237"/>
          <a:ext cx="981075" cy="216000"/>
        </a:xfrm>
        <a:prstGeom prst="rect">
          <a:avLst/>
        </a:prstGeom>
        <a:solidFill>
          <a:srgbClr val="A9D08E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338237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34949" y="122237"/>
          <a:ext cx="981075" cy="216000"/>
        </a:xfrm>
        <a:prstGeom prst="rect">
          <a:avLst/>
        </a:prstGeom>
        <a:solidFill>
          <a:srgbClr val="A9D08E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338237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34949" y="122237"/>
          <a:ext cx="981075" cy="216000"/>
        </a:xfrm>
        <a:prstGeom prst="rect">
          <a:avLst/>
        </a:prstGeom>
        <a:solidFill>
          <a:srgbClr val="A9D08E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234949</xdr:colOff>
      <xdr:row>0</xdr:row>
      <xdr:rowOff>122237</xdr:rowOff>
    </xdr:from>
    <xdr:to>
      <xdr:col>0</xdr:col>
      <xdr:colOff>1216024</xdr:colOff>
      <xdr:row>0</xdr:row>
      <xdr:rowOff>338237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34949" y="122237"/>
          <a:ext cx="981075" cy="216000"/>
        </a:xfrm>
        <a:prstGeom prst="rect">
          <a:avLst/>
        </a:prstGeom>
        <a:solidFill>
          <a:srgbClr val="A9D08E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2" name="pole tekstowe 1"/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DZIAŁÓW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4" name="pole tekstowe 3"/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5" name="pole tekstowe 4">
          <a:hlinkClick xmlns:r="http://schemas.openxmlformats.org/officeDocument/2006/relationships" r:id="rId1"/>
        </xdr:cNvPr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DZIAŁÓW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6" name="pole tekstowe 5"/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7" name="pole tekstowe 6">
          <a:hlinkClick xmlns:r="http://schemas.openxmlformats.org/officeDocument/2006/relationships" r:id="rId1"/>
        </xdr:cNvPr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rgbClr val="FF1F00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solidFill>
                <a:srgbClr val="FFFF00"/>
              </a:solidFill>
              <a:latin typeface="Arial" pitchFamily="34" charset="0"/>
              <a:cs typeface="Arial" pitchFamily="34" charset="0"/>
            </a:rPr>
            <a:t>SPIS DZIAŁÓW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8" name="pole tekstowe 7"/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9" name="pole tekstowe 8">
          <a:hlinkClick xmlns:r="http://schemas.openxmlformats.org/officeDocument/2006/relationships" r:id="rId1"/>
        </xdr:cNvPr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DZIAŁÓW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10" name="pole tekstowe 9"/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11" name="pole tekstowe 10">
          <a:hlinkClick xmlns:r="http://schemas.openxmlformats.org/officeDocument/2006/relationships" r:id="rId1"/>
        </xdr:cNvPr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DZIAŁÓW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12" name="pole tekstowe 11"/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13" name="pole tekstowe 12">
          <a:hlinkClick xmlns:r="http://schemas.openxmlformats.org/officeDocument/2006/relationships" r:id="rId1"/>
        </xdr:cNvPr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rgbClr val="92D050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SPIS DZIAŁÓW</a:t>
          </a:r>
        </a:p>
      </xdr:txBody>
    </xdr:sp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133350</xdr:rowOff>
    </xdr:from>
    <xdr:to>
      <xdr:col>0</xdr:col>
      <xdr:colOff>1133475</xdr:colOff>
      <xdr:row>0</xdr:row>
      <xdr:rowOff>349350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152400" y="133350"/>
          <a:ext cx="981075" cy="216000"/>
        </a:xfrm>
        <a:prstGeom prst="rect">
          <a:avLst/>
        </a:prstGeom>
        <a:solidFill>
          <a:srgbClr val="66FFF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133350</xdr:rowOff>
    </xdr:from>
    <xdr:to>
      <xdr:col>0</xdr:col>
      <xdr:colOff>1133475</xdr:colOff>
      <xdr:row>0</xdr:row>
      <xdr:rowOff>349350</xdr:rowOff>
    </xdr:to>
    <xdr:sp macro="" textlink="">
      <xdr:nvSpPr>
        <xdr:cNvPr id="2" name="pole tekstowe 1"/>
        <xdr:cNvSpPr txBox="1"/>
      </xdr:nvSpPr>
      <xdr:spPr>
        <a:xfrm>
          <a:off x="152400" y="133350"/>
          <a:ext cx="981075" cy="216000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152400</xdr:colOff>
      <xdr:row>0</xdr:row>
      <xdr:rowOff>133350</xdr:rowOff>
    </xdr:from>
    <xdr:to>
      <xdr:col>0</xdr:col>
      <xdr:colOff>1133475</xdr:colOff>
      <xdr:row>0</xdr:row>
      <xdr:rowOff>349350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152400" y="133350"/>
          <a:ext cx="981075" cy="216000"/>
        </a:xfrm>
        <a:prstGeom prst="rect">
          <a:avLst/>
        </a:prstGeom>
        <a:solidFill>
          <a:srgbClr val="66FFF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133350</xdr:rowOff>
    </xdr:from>
    <xdr:to>
      <xdr:col>0</xdr:col>
      <xdr:colOff>1133475</xdr:colOff>
      <xdr:row>0</xdr:row>
      <xdr:rowOff>349350</xdr:rowOff>
    </xdr:to>
    <xdr:sp macro="" textlink="">
      <xdr:nvSpPr>
        <xdr:cNvPr id="2" name="pole tekstowe 1"/>
        <xdr:cNvSpPr txBox="1"/>
      </xdr:nvSpPr>
      <xdr:spPr>
        <a:xfrm>
          <a:off x="152400" y="133350"/>
          <a:ext cx="981075" cy="216000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152400</xdr:colOff>
      <xdr:row>0</xdr:row>
      <xdr:rowOff>133350</xdr:rowOff>
    </xdr:from>
    <xdr:to>
      <xdr:col>0</xdr:col>
      <xdr:colOff>1133475</xdr:colOff>
      <xdr:row>0</xdr:row>
      <xdr:rowOff>349350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152400" y="133350"/>
          <a:ext cx="981075" cy="216000"/>
        </a:xfrm>
        <a:prstGeom prst="rect">
          <a:avLst/>
        </a:prstGeom>
        <a:solidFill>
          <a:srgbClr val="66FFF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208608</xdr:colOff>
      <xdr:row>0</xdr:row>
      <xdr:rowOff>100902</xdr:rowOff>
    </xdr:from>
    <xdr:to>
      <xdr:col>0</xdr:col>
      <xdr:colOff>1189683</xdr:colOff>
      <xdr:row>0</xdr:row>
      <xdr:rowOff>324478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08608" y="100902"/>
          <a:ext cx="981075" cy="223576"/>
        </a:xfrm>
        <a:prstGeom prst="rect">
          <a:avLst/>
        </a:prstGeom>
        <a:solidFill>
          <a:srgbClr val="CC99F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133350</xdr:rowOff>
    </xdr:from>
    <xdr:to>
      <xdr:col>0</xdr:col>
      <xdr:colOff>1133475</xdr:colOff>
      <xdr:row>0</xdr:row>
      <xdr:rowOff>349350</xdr:rowOff>
    </xdr:to>
    <xdr:sp macro="" textlink="">
      <xdr:nvSpPr>
        <xdr:cNvPr id="2" name="pole tekstowe 1"/>
        <xdr:cNvSpPr txBox="1"/>
      </xdr:nvSpPr>
      <xdr:spPr>
        <a:xfrm>
          <a:off x="152400" y="133350"/>
          <a:ext cx="981075" cy="216000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152400</xdr:colOff>
      <xdr:row>0</xdr:row>
      <xdr:rowOff>133350</xdr:rowOff>
    </xdr:from>
    <xdr:to>
      <xdr:col>0</xdr:col>
      <xdr:colOff>1133475</xdr:colOff>
      <xdr:row>0</xdr:row>
      <xdr:rowOff>349350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152400" y="133350"/>
          <a:ext cx="981075" cy="216000"/>
        </a:xfrm>
        <a:prstGeom prst="rect">
          <a:avLst/>
        </a:prstGeom>
        <a:solidFill>
          <a:srgbClr val="66FFF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133350</xdr:rowOff>
    </xdr:from>
    <xdr:to>
      <xdr:col>0</xdr:col>
      <xdr:colOff>1133475</xdr:colOff>
      <xdr:row>0</xdr:row>
      <xdr:rowOff>349350</xdr:rowOff>
    </xdr:to>
    <xdr:sp macro="" textlink="">
      <xdr:nvSpPr>
        <xdr:cNvPr id="2" name="pole tekstowe 1"/>
        <xdr:cNvSpPr txBox="1"/>
      </xdr:nvSpPr>
      <xdr:spPr>
        <a:xfrm>
          <a:off x="152400" y="133350"/>
          <a:ext cx="981075" cy="216000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152400</xdr:colOff>
      <xdr:row>0</xdr:row>
      <xdr:rowOff>133350</xdr:rowOff>
    </xdr:from>
    <xdr:to>
      <xdr:col>0</xdr:col>
      <xdr:colOff>1133475</xdr:colOff>
      <xdr:row>0</xdr:row>
      <xdr:rowOff>349350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152400" y="133350"/>
          <a:ext cx="981075" cy="216000"/>
        </a:xfrm>
        <a:prstGeom prst="rect">
          <a:avLst/>
        </a:prstGeom>
        <a:solidFill>
          <a:srgbClr val="66FFF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133350</xdr:rowOff>
    </xdr:from>
    <xdr:to>
      <xdr:col>0</xdr:col>
      <xdr:colOff>1133475</xdr:colOff>
      <xdr:row>0</xdr:row>
      <xdr:rowOff>349350</xdr:rowOff>
    </xdr:to>
    <xdr:sp macro="" textlink="">
      <xdr:nvSpPr>
        <xdr:cNvPr id="2" name="pole tekstowe 1"/>
        <xdr:cNvSpPr txBox="1"/>
      </xdr:nvSpPr>
      <xdr:spPr>
        <a:xfrm>
          <a:off x="152400" y="133350"/>
          <a:ext cx="981075" cy="216000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152400</xdr:colOff>
      <xdr:row>0</xdr:row>
      <xdr:rowOff>133350</xdr:rowOff>
    </xdr:from>
    <xdr:to>
      <xdr:col>0</xdr:col>
      <xdr:colOff>1133475</xdr:colOff>
      <xdr:row>0</xdr:row>
      <xdr:rowOff>349350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152400" y="133350"/>
          <a:ext cx="981075" cy="216000"/>
        </a:xfrm>
        <a:prstGeom prst="rect">
          <a:avLst/>
        </a:prstGeom>
        <a:solidFill>
          <a:srgbClr val="66FFF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133350</xdr:rowOff>
    </xdr:from>
    <xdr:to>
      <xdr:col>0</xdr:col>
      <xdr:colOff>1133475</xdr:colOff>
      <xdr:row>0</xdr:row>
      <xdr:rowOff>349350</xdr:rowOff>
    </xdr:to>
    <xdr:sp macro="" textlink="">
      <xdr:nvSpPr>
        <xdr:cNvPr id="2" name="pole tekstowe 1"/>
        <xdr:cNvSpPr txBox="1"/>
      </xdr:nvSpPr>
      <xdr:spPr>
        <a:xfrm>
          <a:off x="152400" y="133350"/>
          <a:ext cx="457200" cy="216000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152400</xdr:colOff>
      <xdr:row>0</xdr:row>
      <xdr:rowOff>133350</xdr:rowOff>
    </xdr:from>
    <xdr:to>
      <xdr:col>1</xdr:col>
      <xdr:colOff>525600</xdr:colOff>
      <xdr:row>0</xdr:row>
      <xdr:rowOff>349350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152400" y="133350"/>
          <a:ext cx="982800" cy="216000"/>
        </a:xfrm>
        <a:prstGeom prst="rect">
          <a:avLst/>
        </a:prstGeom>
        <a:solidFill>
          <a:srgbClr val="66FFF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133350</xdr:rowOff>
    </xdr:from>
    <xdr:to>
      <xdr:col>0</xdr:col>
      <xdr:colOff>1133475</xdr:colOff>
      <xdr:row>0</xdr:row>
      <xdr:rowOff>349350</xdr:rowOff>
    </xdr:to>
    <xdr:sp macro="" textlink="">
      <xdr:nvSpPr>
        <xdr:cNvPr id="2" name="pole tekstowe 1"/>
        <xdr:cNvSpPr txBox="1"/>
      </xdr:nvSpPr>
      <xdr:spPr>
        <a:xfrm>
          <a:off x="152400" y="133350"/>
          <a:ext cx="981075" cy="216000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152400</xdr:colOff>
      <xdr:row>0</xdr:row>
      <xdr:rowOff>133350</xdr:rowOff>
    </xdr:from>
    <xdr:to>
      <xdr:col>0</xdr:col>
      <xdr:colOff>1133475</xdr:colOff>
      <xdr:row>0</xdr:row>
      <xdr:rowOff>349350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152400" y="133350"/>
          <a:ext cx="981075" cy="216000"/>
        </a:xfrm>
        <a:prstGeom prst="rect">
          <a:avLst/>
        </a:prstGeom>
        <a:solidFill>
          <a:srgbClr val="66FFF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133350</xdr:rowOff>
    </xdr:from>
    <xdr:to>
      <xdr:col>0</xdr:col>
      <xdr:colOff>1133475</xdr:colOff>
      <xdr:row>0</xdr:row>
      <xdr:rowOff>349350</xdr:rowOff>
    </xdr:to>
    <xdr:sp macro="" textlink="">
      <xdr:nvSpPr>
        <xdr:cNvPr id="2" name="pole tekstowe 1"/>
        <xdr:cNvSpPr txBox="1"/>
      </xdr:nvSpPr>
      <xdr:spPr>
        <a:xfrm>
          <a:off x="152400" y="133350"/>
          <a:ext cx="981075" cy="216000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152400</xdr:colOff>
      <xdr:row>0</xdr:row>
      <xdr:rowOff>133350</xdr:rowOff>
    </xdr:from>
    <xdr:to>
      <xdr:col>0</xdr:col>
      <xdr:colOff>1133475</xdr:colOff>
      <xdr:row>0</xdr:row>
      <xdr:rowOff>349350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152400" y="133350"/>
          <a:ext cx="981075" cy="216000"/>
        </a:xfrm>
        <a:prstGeom prst="rect">
          <a:avLst/>
        </a:prstGeom>
        <a:solidFill>
          <a:srgbClr val="66FFF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133350</xdr:rowOff>
    </xdr:from>
    <xdr:to>
      <xdr:col>0</xdr:col>
      <xdr:colOff>1133475</xdr:colOff>
      <xdr:row>0</xdr:row>
      <xdr:rowOff>349350</xdr:rowOff>
    </xdr:to>
    <xdr:sp macro="" textlink="">
      <xdr:nvSpPr>
        <xdr:cNvPr id="2" name="pole tekstowe 1"/>
        <xdr:cNvSpPr txBox="1"/>
      </xdr:nvSpPr>
      <xdr:spPr>
        <a:xfrm>
          <a:off x="152400" y="133350"/>
          <a:ext cx="981075" cy="216000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152400</xdr:colOff>
      <xdr:row>0</xdr:row>
      <xdr:rowOff>133350</xdr:rowOff>
    </xdr:from>
    <xdr:to>
      <xdr:col>0</xdr:col>
      <xdr:colOff>1133475</xdr:colOff>
      <xdr:row>0</xdr:row>
      <xdr:rowOff>349350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152400" y="133350"/>
          <a:ext cx="981075" cy="216000"/>
        </a:xfrm>
        <a:prstGeom prst="rect">
          <a:avLst/>
        </a:prstGeom>
        <a:solidFill>
          <a:srgbClr val="66FFF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133350</xdr:rowOff>
    </xdr:from>
    <xdr:to>
      <xdr:col>0</xdr:col>
      <xdr:colOff>1133475</xdr:colOff>
      <xdr:row>0</xdr:row>
      <xdr:rowOff>349350</xdr:rowOff>
    </xdr:to>
    <xdr:sp macro="" textlink="">
      <xdr:nvSpPr>
        <xdr:cNvPr id="2" name="pole tekstowe 1"/>
        <xdr:cNvSpPr txBox="1"/>
      </xdr:nvSpPr>
      <xdr:spPr>
        <a:xfrm>
          <a:off x="152400" y="133350"/>
          <a:ext cx="981075" cy="216000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152400</xdr:colOff>
      <xdr:row>0</xdr:row>
      <xdr:rowOff>133350</xdr:rowOff>
    </xdr:from>
    <xdr:to>
      <xdr:col>0</xdr:col>
      <xdr:colOff>1133475</xdr:colOff>
      <xdr:row>0</xdr:row>
      <xdr:rowOff>349350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152400" y="133350"/>
          <a:ext cx="981075" cy="216000"/>
        </a:xfrm>
        <a:prstGeom prst="rect">
          <a:avLst/>
        </a:prstGeom>
        <a:solidFill>
          <a:srgbClr val="66FFF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133350</xdr:rowOff>
    </xdr:from>
    <xdr:to>
      <xdr:col>0</xdr:col>
      <xdr:colOff>1133475</xdr:colOff>
      <xdr:row>0</xdr:row>
      <xdr:rowOff>349350</xdr:rowOff>
    </xdr:to>
    <xdr:sp macro="" textlink="">
      <xdr:nvSpPr>
        <xdr:cNvPr id="2" name="pole tekstowe 1"/>
        <xdr:cNvSpPr txBox="1"/>
      </xdr:nvSpPr>
      <xdr:spPr>
        <a:xfrm>
          <a:off x="152400" y="133350"/>
          <a:ext cx="981075" cy="216000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152400</xdr:colOff>
      <xdr:row>0</xdr:row>
      <xdr:rowOff>133350</xdr:rowOff>
    </xdr:from>
    <xdr:to>
      <xdr:col>0</xdr:col>
      <xdr:colOff>1133475</xdr:colOff>
      <xdr:row>0</xdr:row>
      <xdr:rowOff>349350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152400" y="133350"/>
          <a:ext cx="981075" cy="216000"/>
        </a:xfrm>
        <a:prstGeom prst="rect">
          <a:avLst/>
        </a:prstGeom>
        <a:solidFill>
          <a:srgbClr val="66FFF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133350</xdr:rowOff>
    </xdr:from>
    <xdr:to>
      <xdr:col>0</xdr:col>
      <xdr:colOff>1133475</xdr:colOff>
      <xdr:row>0</xdr:row>
      <xdr:rowOff>349350</xdr:rowOff>
    </xdr:to>
    <xdr:sp macro="" textlink="">
      <xdr:nvSpPr>
        <xdr:cNvPr id="2" name="pole tekstowe 1"/>
        <xdr:cNvSpPr txBox="1"/>
      </xdr:nvSpPr>
      <xdr:spPr>
        <a:xfrm>
          <a:off x="152400" y="133350"/>
          <a:ext cx="981075" cy="216000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152400</xdr:colOff>
      <xdr:row>0</xdr:row>
      <xdr:rowOff>133350</xdr:rowOff>
    </xdr:from>
    <xdr:to>
      <xdr:col>0</xdr:col>
      <xdr:colOff>1133475</xdr:colOff>
      <xdr:row>0</xdr:row>
      <xdr:rowOff>349350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152400" y="133350"/>
          <a:ext cx="981075" cy="216000"/>
        </a:xfrm>
        <a:prstGeom prst="rect">
          <a:avLst/>
        </a:prstGeom>
        <a:solidFill>
          <a:srgbClr val="66FFF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208608</xdr:colOff>
      <xdr:row>0</xdr:row>
      <xdr:rowOff>100902</xdr:rowOff>
    </xdr:from>
    <xdr:to>
      <xdr:col>0</xdr:col>
      <xdr:colOff>1189683</xdr:colOff>
      <xdr:row>0</xdr:row>
      <xdr:rowOff>324478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208608" y="100902"/>
          <a:ext cx="981075" cy="223576"/>
        </a:xfrm>
        <a:prstGeom prst="rect">
          <a:avLst/>
        </a:prstGeom>
        <a:solidFill>
          <a:srgbClr val="CC99F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133350</xdr:rowOff>
    </xdr:from>
    <xdr:to>
      <xdr:col>0</xdr:col>
      <xdr:colOff>1133475</xdr:colOff>
      <xdr:row>0</xdr:row>
      <xdr:rowOff>349350</xdr:rowOff>
    </xdr:to>
    <xdr:sp macro="" textlink="">
      <xdr:nvSpPr>
        <xdr:cNvPr id="2" name="pole tekstowe 1"/>
        <xdr:cNvSpPr txBox="1"/>
      </xdr:nvSpPr>
      <xdr:spPr>
        <a:xfrm>
          <a:off x="152400" y="133350"/>
          <a:ext cx="981075" cy="216000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152400</xdr:colOff>
      <xdr:row>0</xdr:row>
      <xdr:rowOff>133350</xdr:rowOff>
    </xdr:from>
    <xdr:to>
      <xdr:col>0</xdr:col>
      <xdr:colOff>1133475</xdr:colOff>
      <xdr:row>0</xdr:row>
      <xdr:rowOff>349350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152400" y="133350"/>
          <a:ext cx="981075" cy="216000"/>
        </a:xfrm>
        <a:prstGeom prst="rect">
          <a:avLst/>
        </a:prstGeom>
        <a:solidFill>
          <a:srgbClr val="66FFF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152399</xdr:colOff>
      <xdr:row>0</xdr:row>
      <xdr:rowOff>133350</xdr:rowOff>
    </xdr:from>
    <xdr:to>
      <xdr:col>0</xdr:col>
      <xdr:colOff>1135199</xdr:colOff>
      <xdr:row>0</xdr:row>
      <xdr:rowOff>349350</xdr:rowOff>
    </xdr:to>
    <xdr:sp macro="" textlink="">
      <xdr:nvSpPr>
        <xdr:cNvPr id="2" name="pole tekstowe 1"/>
        <xdr:cNvSpPr txBox="1"/>
      </xdr:nvSpPr>
      <xdr:spPr>
        <a:xfrm>
          <a:off x="152399" y="133350"/>
          <a:ext cx="982800" cy="216000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152400</xdr:colOff>
      <xdr:row>0</xdr:row>
      <xdr:rowOff>133350</xdr:rowOff>
    </xdr:from>
    <xdr:to>
      <xdr:col>0</xdr:col>
      <xdr:colOff>1133475</xdr:colOff>
      <xdr:row>0</xdr:row>
      <xdr:rowOff>349350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152400" y="133350"/>
          <a:ext cx="981075" cy="216000"/>
        </a:xfrm>
        <a:prstGeom prst="rect">
          <a:avLst/>
        </a:prstGeom>
        <a:solidFill>
          <a:srgbClr val="66FFF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133350</xdr:rowOff>
    </xdr:from>
    <xdr:to>
      <xdr:col>0</xdr:col>
      <xdr:colOff>1135200</xdr:colOff>
      <xdr:row>0</xdr:row>
      <xdr:rowOff>349350</xdr:rowOff>
    </xdr:to>
    <xdr:sp macro="" textlink="">
      <xdr:nvSpPr>
        <xdr:cNvPr id="2" name="pole tekstowe 1"/>
        <xdr:cNvSpPr txBox="1"/>
      </xdr:nvSpPr>
      <xdr:spPr>
        <a:xfrm>
          <a:off x="152400" y="133350"/>
          <a:ext cx="982800" cy="216000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152400</xdr:colOff>
      <xdr:row>0</xdr:row>
      <xdr:rowOff>133350</xdr:rowOff>
    </xdr:from>
    <xdr:to>
      <xdr:col>0</xdr:col>
      <xdr:colOff>1133475</xdr:colOff>
      <xdr:row>0</xdr:row>
      <xdr:rowOff>349350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152400" y="133350"/>
          <a:ext cx="981075" cy="216000"/>
        </a:xfrm>
        <a:prstGeom prst="rect">
          <a:avLst/>
        </a:prstGeom>
        <a:solidFill>
          <a:srgbClr val="66FFFF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2" name="pole tekstowe 1"/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DZIAŁÓW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4" name="pole tekstowe 3"/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5" name="pole tekstowe 4">
          <a:hlinkClick xmlns:r="http://schemas.openxmlformats.org/officeDocument/2006/relationships" r:id="rId1"/>
        </xdr:cNvPr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DZIAŁÓW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6" name="pole tekstowe 5"/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7" name="pole tekstowe 6">
          <a:hlinkClick xmlns:r="http://schemas.openxmlformats.org/officeDocument/2006/relationships" r:id="rId1"/>
        </xdr:cNvPr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rgbClr val="FF1F00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solidFill>
                <a:srgbClr val="FFFF00"/>
              </a:solidFill>
              <a:latin typeface="Arial" pitchFamily="34" charset="0"/>
              <a:cs typeface="Arial" pitchFamily="34" charset="0"/>
            </a:rPr>
            <a:t>SPIS DZIAŁÓW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8" name="pole tekstowe 7"/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9" name="pole tekstowe 8">
          <a:hlinkClick xmlns:r="http://schemas.openxmlformats.org/officeDocument/2006/relationships" r:id="rId1"/>
        </xdr:cNvPr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DZIAŁÓW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10" name="pole tekstowe 9"/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11" name="pole tekstowe 10">
          <a:hlinkClick xmlns:r="http://schemas.openxmlformats.org/officeDocument/2006/relationships" r:id="rId1"/>
        </xdr:cNvPr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DZIAŁÓW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12" name="pole tekstowe 11"/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1</xdr:col>
      <xdr:colOff>208608</xdr:colOff>
      <xdr:row>0</xdr:row>
      <xdr:rowOff>100902</xdr:rowOff>
    </xdr:from>
    <xdr:to>
      <xdr:col>1</xdr:col>
      <xdr:colOff>1189683</xdr:colOff>
      <xdr:row>0</xdr:row>
      <xdr:rowOff>324478</xdr:rowOff>
    </xdr:to>
    <xdr:sp macro="" textlink="">
      <xdr:nvSpPr>
        <xdr:cNvPr id="13" name="pole tekstowe 12">
          <a:hlinkClick xmlns:r="http://schemas.openxmlformats.org/officeDocument/2006/relationships" r:id="rId1"/>
        </xdr:cNvPr>
        <xdr:cNvSpPr txBox="1"/>
      </xdr:nvSpPr>
      <xdr:spPr>
        <a:xfrm>
          <a:off x="818208" y="100902"/>
          <a:ext cx="981075" cy="223576"/>
        </a:xfrm>
        <a:prstGeom prst="rect">
          <a:avLst/>
        </a:prstGeom>
        <a:solidFill>
          <a:srgbClr val="92D050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SPIS DZIAŁÓW</a:t>
          </a:r>
        </a:p>
      </xdr:txBody>
    </xdr:sp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0</xdr:row>
      <xdr:rowOff>114300</xdr:rowOff>
    </xdr:from>
    <xdr:to>
      <xdr:col>0</xdr:col>
      <xdr:colOff>1142999</xdr:colOff>
      <xdr:row>0</xdr:row>
      <xdr:rowOff>330300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161924" y="114300"/>
          <a:ext cx="981075" cy="216000"/>
        </a:xfrm>
        <a:prstGeom prst="rect">
          <a:avLst/>
        </a:prstGeom>
        <a:solidFill>
          <a:srgbClr val="66FF66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0</xdr:row>
      <xdr:rowOff>114300</xdr:rowOff>
    </xdr:from>
    <xdr:to>
      <xdr:col>0</xdr:col>
      <xdr:colOff>1142999</xdr:colOff>
      <xdr:row>0</xdr:row>
      <xdr:rowOff>330300</xdr:rowOff>
    </xdr:to>
    <xdr:sp macro="" textlink="">
      <xdr:nvSpPr>
        <xdr:cNvPr id="2" name="pole tekstowe 1"/>
        <xdr:cNvSpPr txBox="1"/>
      </xdr:nvSpPr>
      <xdr:spPr>
        <a:xfrm>
          <a:off x="161924" y="114300"/>
          <a:ext cx="981075" cy="216000"/>
        </a:xfrm>
        <a:prstGeom prst="rect">
          <a:avLst/>
        </a:prstGeom>
        <a:solidFill>
          <a:srgbClr val="66FF66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161924</xdr:colOff>
      <xdr:row>0</xdr:row>
      <xdr:rowOff>114300</xdr:rowOff>
    </xdr:from>
    <xdr:to>
      <xdr:col>0</xdr:col>
      <xdr:colOff>1142999</xdr:colOff>
      <xdr:row>0</xdr:row>
      <xdr:rowOff>330300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161924" y="114300"/>
          <a:ext cx="981075" cy="216000"/>
        </a:xfrm>
        <a:prstGeom prst="rect">
          <a:avLst/>
        </a:prstGeom>
        <a:solidFill>
          <a:srgbClr val="66FF66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0</xdr:row>
      <xdr:rowOff>114300</xdr:rowOff>
    </xdr:from>
    <xdr:to>
      <xdr:col>0</xdr:col>
      <xdr:colOff>1142999</xdr:colOff>
      <xdr:row>0</xdr:row>
      <xdr:rowOff>330300</xdr:rowOff>
    </xdr:to>
    <xdr:sp macro="" textlink="">
      <xdr:nvSpPr>
        <xdr:cNvPr id="2" name="pole tekstowe 1"/>
        <xdr:cNvSpPr txBox="1"/>
      </xdr:nvSpPr>
      <xdr:spPr>
        <a:xfrm>
          <a:off x="161924" y="114300"/>
          <a:ext cx="981075" cy="216000"/>
        </a:xfrm>
        <a:prstGeom prst="rect">
          <a:avLst/>
        </a:prstGeom>
        <a:solidFill>
          <a:srgbClr val="66FF66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161924</xdr:colOff>
      <xdr:row>0</xdr:row>
      <xdr:rowOff>114300</xdr:rowOff>
    </xdr:from>
    <xdr:to>
      <xdr:col>0</xdr:col>
      <xdr:colOff>1142999</xdr:colOff>
      <xdr:row>0</xdr:row>
      <xdr:rowOff>330300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161924" y="114300"/>
          <a:ext cx="981075" cy="216000"/>
        </a:xfrm>
        <a:prstGeom prst="rect">
          <a:avLst/>
        </a:prstGeom>
        <a:solidFill>
          <a:srgbClr val="66FF66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0</xdr:row>
      <xdr:rowOff>114300</xdr:rowOff>
    </xdr:from>
    <xdr:to>
      <xdr:col>0</xdr:col>
      <xdr:colOff>1142999</xdr:colOff>
      <xdr:row>0</xdr:row>
      <xdr:rowOff>330300</xdr:rowOff>
    </xdr:to>
    <xdr:sp macro="" textlink="">
      <xdr:nvSpPr>
        <xdr:cNvPr id="2" name="pole tekstowe 1"/>
        <xdr:cNvSpPr txBox="1"/>
      </xdr:nvSpPr>
      <xdr:spPr>
        <a:xfrm>
          <a:off x="161924" y="114300"/>
          <a:ext cx="819150" cy="216000"/>
        </a:xfrm>
        <a:prstGeom prst="rect">
          <a:avLst/>
        </a:prstGeom>
        <a:solidFill>
          <a:srgbClr val="66FF66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161924</xdr:colOff>
      <xdr:row>0</xdr:row>
      <xdr:rowOff>114300</xdr:rowOff>
    </xdr:from>
    <xdr:to>
      <xdr:col>1</xdr:col>
      <xdr:colOff>0</xdr:colOff>
      <xdr:row>0</xdr:row>
      <xdr:rowOff>330300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161924" y="114300"/>
          <a:ext cx="982800" cy="216000"/>
        </a:xfrm>
        <a:prstGeom prst="rect">
          <a:avLst/>
        </a:prstGeom>
        <a:solidFill>
          <a:srgbClr val="66FF66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0</xdr:row>
      <xdr:rowOff>114300</xdr:rowOff>
    </xdr:from>
    <xdr:to>
      <xdr:col>0</xdr:col>
      <xdr:colOff>1142999</xdr:colOff>
      <xdr:row>0</xdr:row>
      <xdr:rowOff>330300</xdr:rowOff>
    </xdr:to>
    <xdr:sp macro="" textlink="">
      <xdr:nvSpPr>
        <xdr:cNvPr id="2" name="pole tekstowe 1"/>
        <xdr:cNvSpPr txBox="1"/>
      </xdr:nvSpPr>
      <xdr:spPr>
        <a:xfrm>
          <a:off x="161924" y="114300"/>
          <a:ext cx="819150" cy="216000"/>
        </a:xfrm>
        <a:prstGeom prst="rect">
          <a:avLst/>
        </a:prstGeom>
        <a:solidFill>
          <a:srgbClr val="66FF66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161924</xdr:colOff>
      <xdr:row>0</xdr:row>
      <xdr:rowOff>114300</xdr:rowOff>
    </xdr:from>
    <xdr:to>
      <xdr:col>1</xdr:col>
      <xdr:colOff>0</xdr:colOff>
      <xdr:row>0</xdr:row>
      <xdr:rowOff>330300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161924" y="114300"/>
          <a:ext cx="982800" cy="216000"/>
        </a:xfrm>
        <a:prstGeom prst="rect">
          <a:avLst/>
        </a:prstGeom>
        <a:solidFill>
          <a:srgbClr val="66FF66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0</xdr:row>
      <xdr:rowOff>114300</xdr:rowOff>
    </xdr:from>
    <xdr:to>
      <xdr:col>0</xdr:col>
      <xdr:colOff>1142999</xdr:colOff>
      <xdr:row>0</xdr:row>
      <xdr:rowOff>330300</xdr:rowOff>
    </xdr:to>
    <xdr:sp macro="" textlink="">
      <xdr:nvSpPr>
        <xdr:cNvPr id="2" name="pole tekstowe 1"/>
        <xdr:cNvSpPr txBox="1"/>
      </xdr:nvSpPr>
      <xdr:spPr>
        <a:xfrm>
          <a:off x="161924" y="114300"/>
          <a:ext cx="819150" cy="216000"/>
        </a:xfrm>
        <a:prstGeom prst="rect">
          <a:avLst/>
        </a:prstGeom>
        <a:solidFill>
          <a:srgbClr val="66FF66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  <xdr:twoCellAnchor>
    <xdr:from>
      <xdr:col>0</xdr:col>
      <xdr:colOff>161924</xdr:colOff>
      <xdr:row>0</xdr:row>
      <xdr:rowOff>114300</xdr:rowOff>
    </xdr:from>
    <xdr:to>
      <xdr:col>1</xdr:col>
      <xdr:colOff>0</xdr:colOff>
      <xdr:row>0</xdr:row>
      <xdr:rowOff>330300</xdr:rowOff>
    </xdr:to>
    <xdr:sp macro="" textlink="">
      <xdr:nvSpPr>
        <xdr:cNvPr id="3" name="pole tekstowe 2">
          <a:hlinkClick xmlns:r="http://schemas.openxmlformats.org/officeDocument/2006/relationships" r:id="rId1"/>
        </xdr:cNvPr>
        <xdr:cNvSpPr txBox="1"/>
      </xdr:nvSpPr>
      <xdr:spPr>
        <a:xfrm>
          <a:off x="161924" y="114300"/>
          <a:ext cx="982800" cy="216000"/>
        </a:xfrm>
        <a:prstGeom prst="rect">
          <a:avLst/>
        </a:prstGeom>
        <a:solidFill>
          <a:srgbClr val="66FF66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800" b="1">
              <a:latin typeface="Arial" pitchFamily="34" charset="0"/>
              <a:cs typeface="Arial" pitchFamily="34" charset="0"/>
            </a:rPr>
            <a:t>SPIS TABLIC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95.bin"/></Relationships>
</file>

<file path=xl/worksheets/_rels/sheet1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96.bin"/></Relationships>
</file>

<file path=xl/worksheets/_rels/sheet1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97.bin"/></Relationships>
</file>

<file path=xl/worksheets/_rels/sheet1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98.bin"/></Relationships>
</file>

<file path=xl/worksheets/_rels/sheet1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99.bin"/></Relationships>
</file>

<file path=xl/worksheets/_rels/sheet1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100.bin"/></Relationships>
</file>

<file path=xl/worksheets/_rels/sheet10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101.bin"/></Relationships>
</file>

<file path=xl/worksheets/_rels/sheet1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102.bin"/></Relationships>
</file>

<file path=xl/worksheets/_rels/sheet1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103.bin"/></Relationships>
</file>

<file path=xl/worksheets/_rels/sheet10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104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9.xml"/><Relationship Id="rId1" Type="http://schemas.openxmlformats.org/officeDocument/2006/relationships/printerSettings" Target="../printerSettings/printerSettings105.bin"/></Relationships>
</file>

<file path=xl/worksheets/_rels/sheet1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106.bin"/></Relationships>
</file>

<file path=xl/worksheets/_rels/sheet1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107.bin"/></Relationships>
</file>

<file path=xl/worksheets/_rels/sheet1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2.xml"/><Relationship Id="rId1" Type="http://schemas.openxmlformats.org/officeDocument/2006/relationships/printerSettings" Target="../printerSettings/printerSettings108.bin"/></Relationships>
</file>

<file path=xl/worksheets/_rels/sheet1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109.bin"/></Relationships>
</file>

<file path=xl/worksheets/_rels/sheet1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4.xml"/><Relationship Id="rId1" Type="http://schemas.openxmlformats.org/officeDocument/2006/relationships/printerSettings" Target="../printerSettings/printerSettings110.bin"/></Relationships>
</file>

<file path=xl/worksheets/_rels/sheet1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111.bin"/></Relationships>
</file>

<file path=xl/worksheets/_rels/sheet1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6.xml"/><Relationship Id="rId1" Type="http://schemas.openxmlformats.org/officeDocument/2006/relationships/printerSettings" Target="../printerSettings/printerSettings112.bin"/></Relationships>
</file>

<file path=xl/worksheets/_rels/sheet1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7.xml"/><Relationship Id="rId1" Type="http://schemas.openxmlformats.org/officeDocument/2006/relationships/printerSettings" Target="../printerSettings/printerSettings113.bin"/></Relationships>
</file>

<file path=xl/worksheets/_rels/sheet1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8.xml"/><Relationship Id="rId1" Type="http://schemas.openxmlformats.org/officeDocument/2006/relationships/printerSettings" Target="../printerSettings/printerSettings11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9.xml"/><Relationship Id="rId1" Type="http://schemas.openxmlformats.org/officeDocument/2006/relationships/printerSettings" Target="../printerSettings/printerSettings115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0.xml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1.xml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2.xml"/></Relationships>
</file>

<file path=xl/worksheets/_rels/sheet1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3.xml"/><Relationship Id="rId1" Type="http://schemas.openxmlformats.org/officeDocument/2006/relationships/printerSettings" Target="../printerSettings/printerSettings116.bin"/></Relationships>
</file>

<file path=xl/worksheets/_rels/sheet1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4.xml"/><Relationship Id="rId1" Type="http://schemas.openxmlformats.org/officeDocument/2006/relationships/printerSettings" Target="../printerSettings/printerSettings117.bin"/></Relationships>
</file>

<file path=xl/worksheets/_rels/sheet1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5.xml"/><Relationship Id="rId1" Type="http://schemas.openxmlformats.org/officeDocument/2006/relationships/printerSettings" Target="../printerSettings/printerSettings118.bin"/></Relationships>
</file>

<file path=xl/worksheets/_rels/sheet1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6.xml"/><Relationship Id="rId1" Type="http://schemas.openxmlformats.org/officeDocument/2006/relationships/printerSettings" Target="../printerSettings/printerSettings119.bin"/></Relationships>
</file>

<file path=xl/worksheets/_rels/sheet1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7.xml"/><Relationship Id="rId1" Type="http://schemas.openxmlformats.org/officeDocument/2006/relationships/printerSettings" Target="../printerSettings/printerSettings120.bin"/></Relationships>
</file>

<file path=xl/worksheets/_rels/sheet1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12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9.xml"/><Relationship Id="rId1" Type="http://schemas.openxmlformats.org/officeDocument/2006/relationships/printerSettings" Target="../printerSettings/printerSettings122.bin"/></Relationships>
</file>

<file path=xl/worksheets/_rels/sheet1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123.bin"/></Relationships>
</file>

<file path=xl/worksheets/_rels/sheet1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1.xml"/><Relationship Id="rId1" Type="http://schemas.openxmlformats.org/officeDocument/2006/relationships/printerSettings" Target="../printerSettings/printerSettings124.bin"/></Relationships>
</file>

<file path=xl/worksheets/_rels/sheet1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125.bin"/></Relationships>
</file>

<file path=xl/worksheets/_rels/sheet1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3.xml"/><Relationship Id="rId1" Type="http://schemas.openxmlformats.org/officeDocument/2006/relationships/printerSettings" Target="../printerSettings/printerSettings126.bin"/></Relationships>
</file>

<file path=xl/worksheets/_rels/sheet1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4.xml"/><Relationship Id="rId1" Type="http://schemas.openxmlformats.org/officeDocument/2006/relationships/printerSettings" Target="../printerSettings/printerSettings127.bin"/></Relationships>
</file>

<file path=xl/worksheets/_rels/sheet1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5.xml"/><Relationship Id="rId1" Type="http://schemas.openxmlformats.org/officeDocument/2006/relationships/printerSettings" Target="../printerSettings/printerSettings128.bin"/></Relationships>
</file>

<file path=xl/worksheets/_rels/sheet1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6.xml"/><Relationship Id="rId1" Type="http://schemas.openxmlformats.org/officeDocument/2006/relationships/printerSettings" Target="../printerSettings/printerSettings129.bin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7.xml"/></Relationships>
</file>

<file path=xl/worksheets/_rels/sheet1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8.xml"/><Relationship Id="rId1" Type="http://schemas.openxmlformats.org/officeDocument/2006/relationships/printerSettings" Target="../printerSettings/printerSettings13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9.xml"/><Relationship Id="rId1" Type="http://schemas.openxmlformats.org/officeDocument/2006/relationships/printerSettings" Target="../printerSettings/printerSettings131.bin"/></Relationships>
</file>

<file path=xl/worksheets/_rels/sheet1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0.xml"/><Relationship Id="rId1" Type="http://schemas.openxmlformats.org/officeDocument/2006/relationships/printerSettings" Target="../printerSettings/printerSettings132.bin"/></Relationships>
</file>

<file path=xl/worksheets/_rels/sheet1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1.xml"/><Relationship Id="rId1" Type="http://schemas.openxmlformats.org/officeDocument/2006/relationships/printerSettings" Target="../printerSettings/printerSettings133.bin"/></Relationships>
</file>

<file path=xl/worksheets/_rels/sheet1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2.xml"/><Relationship Id="rId1" Type="http://schemas.openxmlformats.org/officeDocument/2006/relationships/printerSettings" Target="../printerSettings/printerSettings134.bin"/></Relationships>
</file>

<file path=xl/worksheets/_rels/sheet1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3.xml"/><Relationship Id="rId1" Type="http://schemas.openxmlformats.org/officeDocument/2006/relationships/printerSettings" Target="../printerSettings/printerSettings135.bin"/></Relationships>
</file>

<file path=xl/worksheets/_rels/sheet1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4.xml"/><Relationship Id="rId1" Type="http://schemas.openxmlformats.org/officeDocument/2006/relationships/printerSettings" Target="../printerSettings/printerSettings136.bin"/></Relationships>
</file>

<file path=xl/worksheets/_rels/sheet1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5.xml"/></Relationships>
</file>

<file path=xl/worksheets/_rels/sheet1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6.xml"/><Relationship Id="rId1" Type="http://schemas.openxmlformats.org/officeDocument/2006/relationships/printerSettings" Target="../printerSettings/printerSettings137.bin"/></Relationships>
</file>

<file path=xl/worksheets/_rels/sheet1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7.xml"/><Relationship Id="rId1" Type="http://schemas.openxmlformats.org/officeDocument/2006/relationships/printerSettings" Target="../printerSettings/printerSettings138.bin"/></Relationships>
</file>

<file path=xl/worksheets/_rels/sheet1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8.xml"/><Relationship Id="rId1" Type="http://schemas.openxmlformats.org/officeDocument/2006/relationships/printerSettings" Target="../printerSettings/printerSettings139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9.xml"/><Relationship Id="rId1" Type="http://schemas.openxmlformats.org/officeDocument/2006/relationships/printerSettings" Target="../printerSettings/printerSettings140.bin"/></Relationships>
</file>

<file path=xl/worksheets/_rels/sheet1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0.xml"/><Relationship Id="rId1" Type="http://schemas.openxmlformats.org/officeDocument/2006/relationships/printerSettings" Target="../printerSettings/printerSettings141.bin"/></Relationships>
</file>

<file path=xl/worksheets/_rels/sheet1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1.xml"/><Relationship Id="rId1" Type="http://schemas.openxmlformats.org/officeDocument/2006/relationships/printerSettings" Target="../printerSettings/printerSettings142.bin"/></Relationships>
</file>

<file path=xl/worksheets/_rels/sheet1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2.xml"/><Relationship Id="rId1" Type="http://schemas.openxmlformats.org/officeDocument/2006/relationships/printerSettings" Target="../printerSettings/printerSettings143.bin"/></Relationships>
</file>

<file path=xl/worksheets/_rels/sheet1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3.xml"/><Relationship Id="rId1" Type="http://schemas.openxmlformats.org/officeDocument/2006/relationships/printerSettings" Target="../printerSettings/printerSettings144.bin"/></Relationships>
</file>

<file path=xl/worksheets/_rels/sheet1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4.xml"/><Relationship Id="rId1" Type="http://schemas.openxmlformats.org/officeDocument/2006/relationships/printerSettings" Target="../printerSettings/printerSettings145.bin"/></Relationships>
</file>

<file path=xl/worksheets/_rels/sheet1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5.xml"/><Relationship Id="rId1" Type="http://schemas.openxmlformats.org/officeDocument/2006/relationships/printerSettings" Target="../printerSettings/printerSettings146.bin"/></Relationships>
</file>

<file path=xl/worksheets/_rels/sheet1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6.xml"/><Relationship Id="rId1" Type="http://schemas.openxmlformats.org/officeDocument/2006/relationships/printerSettings" Target="../printerSettings/printerSettings147.bin"/></Relationships>
</file>

<file path=xl/worksheets/_rels/sheet1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148.bin"/></Relationships>
</file>

<file path=xl/worksheets/_rels/sheet1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8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149.bin"/></Relationships>
</file>

<file path=xl/worksheets/_rels/sheet1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150.bin"/></Relationships>
</file>

<file path=xl/worksheets/_rels/sheet1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151.bin"/></Relationships>
</file>

<file path=xl/worksheets/_rels/sheet1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152.bin"/></Relationships>
</file>

<file path=xl/worksheets/_rels/sheet16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3.xml"/></Relationships>
</file>

<file path=xl/worksheets/_rels/sheet1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153.bin"/></Relationships>
</file>

<file path=xl/worksheets/_rels/sheet1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154.bin"/></Relationships>
</file>

<file path=xl/worksheets/_rels/sheet1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155.bin"/></Relationships>
</file>

<file path=xl/worksheets/_rels/sheet1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156.bin"/></Relationships>
</file>

<file path=xl/worksheets/_rels/sheet1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157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158.bin"/></Relationships>
</file>

<file path=xl/worksheets/_rels/sheet1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159.bin"/></Relationships>
</file>

<file path=xl/worksheets/_rels/sheet1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160.bin"/></Relationships>
</file>

<file path=xl/worksheets/_rels/sheet1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2.xml"/><Relationship Id="rId1" Type="http://schemas.openxmlformats.org/officeDocument/2006/relationships/printerSettings" Target="../printerSettings/printerSettings161.bin"/></Relationships>
</file>

<file path=xl/worksheets/_rels/sheet1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3.xml"/><Relationship Id="rId1" Type="http://schemas.openxmlformats.org/officeDocument/2006/relationships/printerSettings" Target="../printerSettings/printerSettings162.bin"/></Relationships>
</file>

<file path=xl/worksheets/_rels/sheet1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4.xml"/><Relationship Id="rId1" Type="http://schemas.openxmlformats.org/officeDocument/2006/relationships/printerSettings" Target="../printerSettings/printerSettings163.bin"/></Relationships>
</file>

<file path=xl/worksheets/_rels/sheet1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5.xml"/><Relationship Id="rId1" Type="http://schemas.openxmlformats.org/officeDocument/2006/relationships/printerSettings" Target="../printerSettings/printerSettings164.bin"/></Relationships>
</file>

<file path=xl/worksheets/_rels/sheet1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6.xml"/><Relationship Id="rId1" Type="http://schemas.openxmlformats.org/officeDocument/2006/relationships/printerSettings" Target="../printerSettings/printerSettings165.bin"/></Relationships>
</file>

<file path=xl/worksheets/_rels/sheet1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7.xml"/><Relationship Id="rId1" Type="http://schemas.openxmlformats.org/officeDocument/2006/relationships/printerSettings" Target="../printerSettings/printerSettings166.bin"/></Relationships>
</file>

<file path=xl/worksheets/_rels/sheet1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8.xml"/><Relationship Id="rId1" Type="http://schemas.openxmlformats.org/officeDocument/2006/relationships/printerSettings" Target="../printerSettings/printerSettings16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9.xml"/><Relationship Id="rId1" Type="http://schemas.openxmlformats.org/officeDocument/2006/relationships/printerSettings" Target="../printerSettings/printerSettings168.bin"/></Relationships>
</file>

<file path=xl/worksheets/_rels/sheet1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0.xml"/><Relationship Id="rId1" Type="http://schemas.openxmlformats.org/officeDocument/2006/relationships/printerSettings" Target="../printerSettings/printerSettings169.bin"/></Relationships>
</file>

<file path=xl/worksheets/_rels/sheet1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1.xml"/><Relationship Id="rId1" Type="http://schemas.openxmlformats.org/officeDocument/2006/relationships/printerSettings" Target="../printerSettings/printerSettings170.bin"/></Relationships>
</file>

<file path=xl/worksheets/_rels/sheet1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2.xml"/><Relationship Id="rId1" Type="http://schemas.openxmlformats.org/officeDocument/2006/relationships/printerSettings" Target="../printerSettings/printerSettings171.bin"/></Relationships>
</file>

<file path=xl/worksheets/_rels/sheet1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3.xml"/><Relationship Id="rId1" Type="http://schemas.openxmlformats.org/officeDocument/2006/relationships/printerSettings" Target="../printerSettings/printerSettings172.bin"/></Relationships>
</file>

<file path=xl/worksheets/_rels/sheet1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4.xml"/><Relationship Id="rId1" Type="http://schemas.openxmlformats.org/officeDocument/2006/relationships/printerSettings" Target="../printerSettings/printerSettings173.bin"/></Relationships>
</file>

<file path=xl/worksheets/_rels/sheet1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5.xml"/><Relationship Id="rId1" Type="http://schemas.openxmlformats.org/officeDocument/2006/relationships/printerSettings" Target="../printerSettings/printerSettings174.bin"/></Relationships>
</file>

<file path=xl/worksheets/_rels/sheet1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6.xml"/><Relationship Id="rId1" Type="http://schemas.openxmlformats.org/officeDocument/2006/relationships/printerSettings" Target="../printerSettings/printerSettings175.bin"/></Relationships>
</file>

<file path=xl/worksheets/_rels/sheet1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7.xml"/><Relationship Id="rId1" Type="http://schemas.openxmlformats.org/officeDocument/2006/relationships/printerSettings" Target="../printerSettings/printerSettings176.bin"/></Relationships>
</file>

<file path=xl/worksheets/_rels/sheet1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8.xml"/><Relationship Id="rId1" Type="http://schemas.openxmlformats.org/officeDocument/2006/relationships/printerSettings" Target="../printerSettings/printerSettings17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9.xml"/><Relationship Id="rId1" Type="http://schemas.openxmlformats.org/officeDocument/2006/relationships/printerSettings" Target="../printerSettings/printerSettings178.bin"/></Relationships>
</file>

<file path=xl/worksheets/_rels/sheet1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0.xml"/><Relationship Id="rId1" Type="http://schemas.openxmlformats.org/officeDocument/2006/relationships/printerSettings" Target="../printerSettings/printerSettings179.bin"/></Relationships>
</file>

<file path=xl/worksheets/_rels/sheet1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1.xml"/><Relationship Id="rId1" Type="http://schemas.openxmlformats.org/officeDocument/2006/relationships/printerSettings" Target="../printerSettings/printerSettings18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8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9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0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1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2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3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4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5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7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38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39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0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1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2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3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4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5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7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48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49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0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1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2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6.xml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3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5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56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57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58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59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0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1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2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3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5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66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67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68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69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0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1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2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73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7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75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76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77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78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79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80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81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82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83.bin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8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85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86.bin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87.bin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88.bin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89.bin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90.bin"/></Relationships>
</file>

<file path=xl/worksheets/_rels/sheet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91.bin"/></Relationships>
</file>

<file path=xl/worksheets/_rels/sheet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92.bin"/></Relationships>
</file>

<file path=xl/worksheets/_rels/sheet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93.bin"/></Relationships>
</file>

<file path=xl/worksheets/_rels/sheet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9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rgb="FF92D050"/>
  </sheetPr>
  <dimension ref="A1:I21"/>
  <sheetViews>
    <sheetView showGridLines="0" tabSelected="1" workbookViewId="0"/>
  </sheetViews>
  <sheetFormatPr defaultRowHeight="15"/>
  <cols>
    <col min="2" max="2" width="99.5703125" customWidth="1"/>
  </cols>
  <sheetData>
    <row r="1" spans="1:9" ht="9" customHeight="1">
      <c r="A1" s="612"/>
    </row>
    <row r="2" spans="1:9" ht="67.5" customHeight="1">
      <c r="B2" s="1540" t="s">
        <v>1184</v>
      </c>
      <c r="C2" s="1540"/>
      <c r="D2" s="1540"/>
      <c r="E2" s="1540"/>
      <c r="F2" s="1540"/>
      <c r="G2" s="1540"/>
      <c r="H2" s="1540"/>
      <c r="I2" s="1540"/>
    </row>
    <row r="3" spans="1:9" ht="31.5">
      <c r="B3" s="1" t="s">
        <v>0</v>
      </c>
    </row>
    <row r="5" spans="1:9" s="3" customFormat="1" ht="36" customHeight="1">
      <c r="B5" s="613" t="s">
        <v>1</v>
      </c>
      <c r="C5" s="2"/>
    </row>
    <row r="6" spans="1:9" s="4" customFormat="1" ht="14.25"/>
    <row r="7" spans="1:9" s="3" customFormat="1" ht="36" customHeight="1">
      <c r="B7" s="613" t="s">
        <v>2</v>
      </c>
      <c r="C7" s="2"/>
    </row>
    <row r="8" spans="1:9" s="4" customFormat="1" ht="14.25"/>
    <row r="9" spans="1:9" s="3" customFormat="1" ht="36" customHeight="1">
      <c r="B9" s="613" t="s">
        <v>3</v>
      </c>
      <c r="C9" s="2"/>
    </row>
    <row r="10" spans="1:9" s="4" customFormat="1" ht="14.25"/>
    <row r="11" spans="1:9" s="3" customFormat="1" ht="36" customHeight="1">
      <c r="B11" s="613" t="s">
        <v>4</v>
      </c>
      <c r="C11" s="2"/>
    </row>
    <row r="12" spans="1:9" s="4" customFormat="1" ht="14.25">
      <c r="B12" s="5"/>
    </row>
    <row r="13" spans="1:9" s="3" customFormat="1" ht="36" customHeight="1">
      <c r="B13" s="613" t="s">
        <v>5</v>
      </c>
      <c r="C13" s="2"/>
    </row>
    <row r="14" spans="1:9" s="4" customFormat="1" ht="14.25"/>
    <row r="15" spans="1:9" s="2" customFormat="1" ht="36" customHeight="1">
      <c r="B15" s="613" t="s">
        <v>2487</v>
      </c>
    </row>
    <row r="16" spans="1:9" s="4" customFormat="1" ht="14.25"/>
    <row r="17" spans="2:2" s="2" customFormat="1" ht="36" customHeight="1">
      <c r="B17" s="613" t="s">
        <v>6</v>
      </c>
    </row>
    <row r="18" spans="2:2" s="4" customFormat="1" ht="14.25"/>
    <row r="19" spans="2:2" s="2" customFormat="1" ht="36" customHeight="1">
      <c r="B19" s="613" t="s">
        <v>7</v>
      </c>
    </row>
    <row r="20" spans="2:2" s="4" customFormat="1" ht="14.25"/>
    <row r="21" spans="2:2" s="2" customFormat="1" ht="36" customHeight="1">
      <c r="B21" s="613" t="s">
        <v>1182</v>
      </c>
    </row>
  </sheetData>
  <mergeCells count="1">
    <mergeCell ref="B2:I2"/>
  </mergeCells>
  <hyperlinks>
    <hyperlink ref="B5" location="'TABLICE PRZEGLĄDOWE'!A1" display="SPIS TABLIC PRZEGLĄDOWYCH"/>
    <hyperlink ref="B7" location="'SPIS TABLIC DZIAŁ I'!A1" display="SPIS TABLIC DZIAŁ I"/>
    <hyperlink ref="B9" location="'SPIS TABLIC DZIAŁ II'!A1" display="SPIS TABLIC DZIAŁ II"/>
    <hyperlink ref="B11" location="'SPIS TABLIC DZIAŁ III'!A1" display="SPIS TABLIC DZIAŁ III"/>
    <hyperlink ref="B13" location="'SPIS TABLIC DZIAŁ IV'!A1" display="SPIS TABLIC DZIAŁ IV"/>
    <hyperlink ref="B15" location="'SPIS TABLIC DZIAŁ V'!A1" display="SPIS TABLIC DZIAŁ V"/>
    <hyperlink ref="B17" location="'SPIS TABLIC DZIAŁ VI'!A1" display="SPIS TABLIC DZIAŁ VI"/>
    <hyperlink ref="B19" location="'SPIS TABLIC DZIAŁ VII'!A1" display="SPIS TABLIC DZIAŁ VII"/>
    <hyperlink ref="B21" location="'SPIS TABLIC DZIAŁ VIII'!A1" display="SPIS TABLIC DZIAŁ VIII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rgb="FF9900FF"/>
  </sheetPr>
  <dimension ref="A1:I24"/>
  <sheetViews>
    <sheetView showGridLines="0" zoomScale="110" zoomScaleNormal="110" workbookViewId="0"/>
  </sheetViews>
  <sheetFormatPr defaultRowHeight="15"/>
  <cols>
    <col min="1" max="1" width="20.7109375" customWidth="1"/>
    <col min="2" max="9" width="16.140625" customWidth="1"/>
  </cols>
  <sheetData>
    <row r="1" spans="1:9" ht="34.5" customHeight="1">
      <c r="A1" s="924"/>
      <c r="B1" s="924"/>
      <c r="C1" s="924"/>
      <c r="D1" s="924"/>
      <c r="E1" s="924"/>
      <c r="F1" s="924"/>
    </row>
    <row r="2" spans="1:9" ht="15" customHeight="1">
      <c r="A2" s="1559" t="s">
        <v>1183</v>
      </c>
      <c r="B2" s="1559"/>
      <c r="C2" s="1559"/>
      <c r="D2" s="1559"/>
      <c r="E2" s="1559"/>
      <c r="F2" s="1559"/>
      <c r="G2" s="1559"/>
      <c r="H2" s="1559"/>
      <c r="I2" s="1559"/>
    </row>
    <row r="3" spans="1:9">
      <c r="A3" s="1549" t="s">
        <v>2228</v>
      </c>
      <c r="B3" s="1549"/>
      <c r="C3" s="1549"/>
      <c r="D3" s="1549"/>
      <c r="E3" s="1549"/>
      <c r="F3" s="1549"/>
      <c r="G3" s="1549"/>
      <c r="H3" s="1549"/>
      <c r="I3" s="1549"/>
    </row>
    <row r="4" spans="1:9">
      <c r="A4" s="1550" t="s">
        <v>203</v>
      </c>
      <c r="B4" s="1570" t="s">
        <v>204</v>
      </c>
      <c r="C4" s="1567" t="s">
        <v>262</v>
      </c>
      <c r="D4" s="1568"/>
      <c r="E4" s="1568"/>
      <c r="F4" s="1568"/>
      <c r="G4" s="1569"/>
      <c r="H4" s="1588" t="s">
        <v>263</v>
      </c>
      <c r="I4" s="1576"/>
    </row>
    <row r="5" spans="1:9" ht="48">
      <c r="A5" s="1551"/>
      <c r="B5" s="1571"/>
      <c r="C5" s="977" t="s">
        <v>212</v>
      </c>
      <c r="D5" s="977" t="s">
        <v>575</v>
      </c>
      <c r="E5" s="977" t="s">
        <v>1281</v>
      </c>
      <c r="F5" s="977" t="s">
        <v>576</v>
      </c>
      <c r="G5" s="977" t="s">
        <v>76</v>
      </c>
      <c r="H5" s="977" t="s">
        <v>212</v>
      </c>
      <c r="I5" s="979" t="s">
        <v>1280</v>
      </c>
    </row>
    <row r="6" spans="1:9" ht="15.75" thickBot="1">
      <c r="A6" s="1552"/>
      <c r="B6" s="1557" t="s">
        <v>252</v>
      </c>
      <c r="C6" s="1558"/>
      <c r="D6" s="1558"/>
      <c r="E6" s="1558"/>
      <c r="F6" s="1558"/>
      <c r="G6" s="1558"/>
      <c r="H6" s="1558"/>
      <c r="I6" s="1558"/>
    </row>
    <row r="7" spans="1:9" ht="15.75" thickTop="1">
      <c r="A7" s="105" t="s">
        <v>217</v>
      </c>
      <c r="B7" s="697">
        <v>2124.0010000000002</v>
      </c>
      <c r="C7" s="697">
        <v>2011.173</v>
      </c>
      <c r="D7" s="697">
        <v>514.27</v>
      </c>
      <c r="E7" s="697">
        <v>331.81400000000002</v>
      </c>
      <c r="F7" s="697">
        <v>92.093000000000004</v>
      </c>
      <c r="G7" s="697">
        <v>1072.9960000000001</v>
      </c>
      <c r="H7" s="697">
        <v>112.828</v>
      </c>
      <c r="I7" s="696">
        <v>1.5149999999999999</v>
      </c>
    </row>
    <row r="8" spans="1:9">
      <c r="A8" s="105" t="s">
        <v>218</v>
      </c>
      <c r="B8" s="697">
        <v>160.9796</v>
      </c>
      <c r="C8" s="697">
        <v>156.23699999999999</v>
      </c>
      <c r="D8" s="697">
        <v>26.452999999999999</v>
      </c>
      <c r="E8" s="697">
        <v>26.218</v>
      </c>
      <c r="F8" s="697">
        <v>20.751999999999999</v>
      </c>
      <c r="G8" s="697">
        <v>82.813999999999993</v>
      </c>
      <c r="H8" s="697">
        <v>4.7426000000000004</v>
      </c>
      <c r="I8" s="696">
        <v>4.9599999999999998E-2</v>
      </c>
    </row>
    <row r="9" spans="1:9">
      <c r="A9" s="105" t="s">
        <v>219</v>
      </c>
      <c r="B9" s="697">
        <v>121.7045</v>
      </c>
      <c r="C9" s="697">
        <v>118.82599999999999</v>
      </c>
      <c r="D9" s="697">
        <v>18.888999999999999</v>
      </c>
      <c r="E9" s="697">
        <v>40.381</v>
      </c>
      <c r="F9" s="697">
        <v>2.9860000000000002</v>
      </c>
      <c r="G9" s="697">
        <v>56.57</v>
      </c>
      <c r="H9" s="697">
        <v>2.8784999999999998</v>
      </c>
      <c r="I9" s="696">
        <v>6.4999999999999997E-3</v>
      </c>
    </row>
    <row r="10" spans="1:9">
      <c r="A10" s="105" t="s">
        <v>220</v>
      </c>
      <c r="B10" s="697">
        <v>72.254000000000005</v>
      </c>
      <c r="C10" s="697">
        <v>71.825999999999993</v>
      </c>
      <c r="D10" s="697">
        <v>14.974</v>
      </c>
      <c r="E10" s="697">
        <v>15.81</v>
      </c>
      <c r="F10" s="697">
        <v>2.0070000000000001</v>
      </c>
      <c r="G10" s="697">
        <v>39.034999999999997</v>
      </c>
      <c r="H10" s="697">
        <v>0.42799999999999999</v>
      </c>
      <c r="I10" s="696">
        <v>0</v>
      </c>
    </row>
    <row r="11" spans="1:9">
      <c r="A11" s="991" t="s">
        <v>221</v>
      </c>
      <c r="B11" s="1001">
        <v>35.182899999999997</v>
      </c>
      <c r="C11" s="1001">
        <v>34.749000000000002</v>
      </c>
      <c r="D11" s="1001">
        <v>0.52500000000000002</v>
      </c>
      <c r="E11" s="1001">
        <v>11.106</v>
      </c>
      <c r="F11" s="1001">
        <v>0.86099999999999999</v>
      </c>
      <c r="G11" s="1001">
        <v>22.257000000000001</v>
      </c>
      <c r="H11" s="1001">
        <v>0.43390000000000001</v>
      </c>
      <c r="I11" s="1002">
        <v>0.4239</v>
      </c>
    </row>
    <row r="12" spans="1:9">
      <c r="A12" s="105" t="s">
        <v>222</v>
      </c>
      <c r="B12" s="697">
        <v>99.802300000000002</v>
      </c>
      <c r="C12" s="697">
        <v>96.725999999999999</v>
      </c>
      <c r="D12" s="697">
        <v>10.201000000000001</v>
      </c>
      <c r="E12" s="697">
        <v>12.734</v>
      </c>
      <c r="F12" s="697">
        <v>0.25700000000000001</v>
      </c>
      <c r="G12" s="697">
        <v>73.534000000000006</v>
      </c>
      <c r="H12" s="697">
        <v>3.0762999999999998</v>
      </c>
      <c r="I12" s="698">
        <v>4.3E-3</v>
      </c>
    </row>
    <row r="13" spans="1:9">
      <c r="A13" s="105" t="s">
        <v>223</v>
      </c>
      <c r="B13" s="697">
        <v>260.7373</v>
      </c>
      <c r="C13" s="697">
        <v>255.96799999999999</v>
      </c>
      <c r="D13" s="697">
        <v>145.29300000000001</v>
      </c>
      <c r="E13" s="697">
        <v>21.26</v>
      </c>
      <c r="F13" s="697">
        <v>2.2349999999999999</v>
      </c>
      <c r="G13" s="697">
        <v>87.18</v>
      </c>
      <c r="H13" s="697">
        <v>4.7693000000000003</v>
      </c>
      <c r="I13" s="696">
        <v>1.03E-2</v>
      </c>
    </row>
    <row r="14" spans="1:9">
      <c r="A14" s="105" t="s">
        <v>224</v>
      </c>
      <c r="B14" s="697">
        <v>248.22839999999999</v>
      </c>
      <c r="C14" s="697">
        <v>242.166</v>
      </c>
      <c r="D14" s="697">
        <v>4.34</v>
      </c>
      <c r="E14" s="697">
        <v>50.92</v>
      </c>
      <c r="F14" s="697">
        <v>6.9249999999999998</v>
      </c>
      <c r="G14" s="697">
        <v>179.98099999999999</v>
      </c>
      <c r="H14" s="697">
        <v>6.0624000000000002</v>
      </c>
      <c r="I14" s="696">
        <v>4.4400000000000002E-2</v>
      </c>
    </row>
    <row r="15" spans="1:9">
      <c r="A15" s="105" t="s">
        <v>225</v>
      </c>
      <c r="B15" s="697">
        <v>62.015000000000001</v>
      </c>
      <c r="C15" s="697">
        <v>60.987000000000002</v>
      </c>
      <c r="D15" s="697">
        <v>25.713999999999999</v>
      </c>
      <c r="E15" s="697">
        <v>6.593</v>
      </c>
      <c r="F15" s="697">
        <v>0.36099999999999999</v>
      </c>
      <c r="G15" s="697">
        <v>28.318999999999999</v>
      </c>
      <c r="H15" s="697">
        <v>1.028</v>
      </c>
      <c r="I15" s="698">
        <v>0</v>
      </c>
    </row>
    <row r="16" spans="1:9">
      <c r="A16" s="105" t="s">
        <v>226</v>
      </c>
      <c r="B16" s="697">
        <v>69.451599999999999</v>
      </c>
      <c r="C16" s="697">
        <v>68.287999999999997</v>
      </c>
      <c r="D16" s="697">
        <v>5.9260000000000002</v>
      </c>
      <c r="E16" s="697">
        <v>18.103000000000002</v>
      </c>
      <c r="F16" s="697">
        <v>1.6</v>
      </c>
      <c r="G16" s="697">
        <v>42.658999999999999</v>
      </c>
      <c r="H16" s="697">
        <v>1.1636</v>
      </c>
      <c r="I16" s="696">
        <v>3.0599999999999999E-2</v>
      </c>
    </row>
    <row r="17" spans="1:9">
      <c r="A17" s="105" t="s">
        <v>227</v>
      </c>
      <c r="B17" s="697">
        <v>38.921999999999997</v>
      </c>
      <c r="C17" s="697">
        <v>38.921999999999997</v>
      </c>
      <c r="D17" s="697">
        <v>0.88200000000000001</v>
      </c>
      <c r="E17" s="698">
        <v>6.7919999999999998</v>
      </c>
      <c r="F17" s="697">
        <v>0</v>
      </c>
      <c r="G17" s="697">
        <v>31.248000000000001</v>
      </c>
      <c r="H17" s="697">
        <v>0</v>
      </c>
      <c r="I17" s="696">
        <v>0</v>
      </c>
    </row>
    <row r="18" spans="1:9">
      <c r="A18" s="105" t="s">
        <v>228</v>
      </c>
      <c r="B18" s="697">
        <v>124.429</v>
      </c>
      <c r="C18" s="697">
        <v>124.081</v>
      </c>
      <c r="D18" s="697">
        <v>6.109</v>
      </c>
      <c r="E18" s="697">
        <v>48.661000000000001</v>
      </c>
      <c r="F18" s="697">
        <v>2.028</v>
      </c>
      <c r="G18" s="697">
        <v>67.283000000000001</v>
      </c>
      <c r="H18" s="697">
        <v>0.34799999999999998</v>
      </c>
      <c r="I18" s="698">
        <v>0</v>
      </c>
    </row>
    <row r="19" spans="1:9">
      <c r="A19" s="105" t="s">
        <v>229</v>
      </c>
      <c r="B19" s="697">
        <v>368.17649999999998</v>
      </c>
      <c r="C19" s="697">
        <v>300.279</v>
      </c>
      <c r="D19" s="697">
        <v>130.983</v>
      </c>
      <c r="E19" s="697">
        <v>16.873999999999999</v>
      </c>
      <c r="F19" s="697">
        <v>15.226000000000001</v>
      </c>
      <c r="G19" s="697">
        <v>137.196</v>
      </c>
      <c r="H19" s="697">
        <v>67.897499999999994</v>
      </c>
      <c r="I19" s="696">
        <v>0.85050000000000003</v>
      </c>
    </row>
    <row r="20" spans="1:9">
      <c r="A20" s="105" t="s">
        <v>230</v>
      </c>
      <c r="B20" s="697">
        <v>83.98</v>
      </c>
      <c r="C20" s="697">
        <v>65.897999999999996</v>
      </c>
      <c r="D20" s="697">
        <v>20.161999999999999</v>
      </c>
      <c r="E20" s="697">
        <v>16.166</v>
      </c>
      <c r="F20" s="697">
        <v>0.371</v>
      </c>
      <c r="G20" s="697">
        <v>29.199000000000002</v>
      </c>
      <c r="H20" s="697">
        <v>18.082000000000001</v>
      </c>
      <c r="I20" s="698">
        <v>0</v>
      </c>
    </row>
    <row r="21" spans="1:9">
      <c r="A21" s="105" t="s">
        <v>231</v>
      </c>
      <c r="B21" s="697">
        <v>48.354900000000001</v>
      </c>
      <c r="C21" s="697">
        <v>47.728000000000002</v>
      </c>
      <c r="D21" s="697">
        <v>0.23599999999999999</v>
      </c>
      <c r="E21" s="697">
        <v>9.9589999999999996</v>
      </c>
      <c r="F21" s="697">
        <v>6.0999999999999999E-2</v>
      </c>
      <c r="G21" s="697">
        <v>37.472000000000001</v>
      </c>
      <c r="H21" s="697">
        <v>0.62690000000000001</v>
      </c>
      <c r="I21" s="698">
        <v>6.8999999999999999E-3</v>
      </c>
    </row>
    <row r="22" spans="1:9">
      <c r="A22" s="105" t="s">
        <v>232</v>
      </c>
      <c r="B22" s="697">
        <v>215.05099999999999</v>
      </c>
      <c r="C22" s="697">
        <v>214.648</v>
      </c>
      <c r="D22" s="697">
        <v>99.266999999999996</v>
      </c>
      <c r="E22" s="697">
        <v>20.152999999999999</v>
      </c>
      <c r="F22" s="697">
        <v>0.436</v>
      </c>
      <c r="G22" s="697">
        <v>94.792000000000002</v>
      </c>
      <c r="H22" s="697">
        <v>0.40300000000000002</v>
      </c>
      <c r="I22" s="696">
        <v>5.5E-2</v>
      </c>
    </row>
    <row r="23" spans="1:9">
      <c r="A23" s="105" t="s">
        <v>233</v>
      </c>
      <c r="B23" s="697">
        <v>114.732</v>
      </c>
      <c r="C23" s="697">
        <v>113.84399999999999</v>
      </c>
      <c r="D23" s="697">
        <v>4.3159999999999998</v>
      </c>
      <c r="E23" s="697">
        <v>10.084</v>
      </c>
      <c r="F23" s="697">
        <v>35.987000000000002</v>
      </c>
      <c r="G23" s="697">
        <v>63.457000000000001</v>
      </c>
      <c r="H23" s="697">
        <v>0.88800000000000001</v>
      </c>
      <c r="I23" s="698">
        <v>3.3000000000000002E-2</v>
      </c>
    </row>
    <row r="24" spans="1:9" ht="24.75" customHeight="1">
      <c r="A24" s="1561" t="s">
        <v>1292</v>
      </c>
      <c r="B24" s="1561"/>
      <c r="C24" s="1561"/>
      <c r="D24" s="1561"/>
      <c r="E24" s="1562"/>
      <c r="F24" s="1562"/>
      <c r="G24" s="1562"/>
      <c r="H24" s="1562"/>
      <c r="I24" s="1562"/>
    </row>
  </sheetData>
  <mergeCells count="8">
    <mergeCell ref="A2:I2"/>
    <mergeCell ref="A24:I24"/>
    <mergeCell ref="A3:I3"/>
    <mergeCell ref="A4:A6"/>
    <mergeCell ref="B4:B5"/>
    <mergeCell ref="C4:G4"/>
    <mergeCell ref="H4:I4"/>
    <mergeCell ref="B6:I6"/>
  </mergeCells>
  <pageMargins left="0.23622047244094488" right="0.23622047244094488" top="0.74803149606299213" bottom="0.74803149606299213" header="0.31496062992125984" footer="0.31496062992125984"/>
  <pageSetup paperSize="9" orientation="portrait" r:id="rId1"/>
  <drawing r:id="rId2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4">
    <tabColor rgb="FFC9C9C9"/>
  </sheetPr>
  <dimension ref="A1:G9"/>
  <sheetViews>
    <sheetView showGridLines="0" workbookViewId="0"/>
  </sheetViews>
  <sheetFormatPr defaultRowHeight="15"/>
  <cols>
    <col min="1" max="1" width="14.7109375" customWidth="1"/>
    <col min="2" max="6" width="15.7109375" customWidth="1"/>
  </cols>
  <sheetData>
    <row r="1" spans="1:7" ht="35.1" customHeight="1">
      <c r="A1" s="140"/>
      <c r="B1" s="140"/>
      <c r="C1" s="140"/>
      <c r="D1" s="81"/>
    </row>
    <row r="2" spans="1:7" ht="15" customHeight="1">
      <c r="A2" s="1574" t="s">
        <v>2468</v>
      </c>
      <c r="B2" s="1729"/>
      <c r="C2" s="1729"/>
      <c r="D2" s="1729"/>
      <c r="E2" s="1562"/>
      <c r="F2" s="1562"/>
    </row>
    <row r="3" spans="1:7" ht="36" customHeight="1">
      <c r="A3" s="1976" t="s">
        <v>1703</v>
      </c>
      <c r="B3" s="1970" t="s">
        <v>1708</v>
      </c>
      <c r="C3" s="1970" t="s">
        <v>1709</v>
      </c>
      <c r="D3" s="1988" t="s">
        <v>1710</v>
      </c>
      <c r="E3" s="1972" t="s">
        <v>789</v>
      </c>
      <c r="F3" s="1973"/>
    </row>
    <row r="4" spans="1:7" ht="15.75" thickBot="1">
      <c r="A4" s="1978"/>
      <c r="B4" s="1980"/>
      <c r="C4" s="1980"/>
      <c r="D4" s="1980"/>
      <c r="E4" s="446" t="s">
        <v>790</v>
      </c>
      <c r="F4" s="447" t="s">
        <v>791</v>
      </c>
    </row>
    <row r="5" spans="1:7" ht="15.75" thickTop="1">
      <c r="A5" s="386" t="s">
        <v>498</v>
      </c>
      <c r="B5" s="350">
        <v>3</v>
      </c>
      <c r="C5" s="350">
        <v>1</v>
      </c>
      <c r="D5" s="126">
        <v>98.2</v>
      </c>
      <c r="E5" s="350">
        <v>69</v>
      </c>
      <c r="F5" s="323">
        <v>4</v>
      </c>
      <c r="G5" s="15"/>
    </row>
    <row r="6" spans="1:7">
      <c r="A6" s="351" t="s">
        <v>1712</v>
      </c>
      <c r="B6" s="347" t="s">
        <v>307</v>
      </c>
      <c r="C6" s="347" t="s">
        <v>307</v>
      </c>
      <c r="D6" s="45">
        <v>16.7</v>
      </c>
      <c r="E6" s="347">
        <v>51</v>
      </c>
      <c r="F6" s="449">
        <v>6</v>
      </c>
      <c r="G6" s="15"/>
    </row>
    <row r="7" spans="1:7">
      <c r="A7" s="351" t="s">
        <v>1698</v>
      </c>
      <c r="B7" s="347">
        <v>3</v>
      </c>
      <c r="C7" s="347" t="s">
        <v>2815</v>
      </c>
      <c r="D7" s="45">
        <v>81.5</v>
      </c>
      <c r="E7" s="347" t="s">
        <v>2813</v>
      </c>
      <c r="F7" s="449" t="s">
        <v>2814</v>
      </c>
      <c r="G7" s="15"/>
    </row>
    <row r="8" spans="1:7" ht="29.25" customHeight="1">
      <c r="A8" s="1660" t="s">
        <v>2816</v>
      </c>
      <c r="B8" s="1660"/>
      <c r="C8" s="1660"/>
      <c r="D8" s="1660"/>
      <c r="E8" s="1660"/>
      <c r="F8" s="1660"/>
      <c r="G8" s="15"/>
    </row>
    <row r="9" spans="1:7">
      <c r="A9" s="94"/>
      <c r="G9" s="15"/>
    </row>
  </sheetData>
  <mergeCells count="7">
    <mergeCell ref="A8:F8"/>
    <mergeCell ref="A2:F2"/>
    <mergeCell ref="A3:A4"/>
    <mergeCell ref="B3:B4"/>
    <mergeCell ref="C3:C4"/>
    <mergeCell ref="E3:F3"/>
    <mergeCell ref="D3:D4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6">
    <tabColor rgb="FFC9C9C9"/>
  </sheetPr>
  <dimension ref="A1:I11"/>
  <sheetViews>
    <sheetView showGridLines="0" zoomScaleNormal="100" workbookViewId="0"/>
  </sheetViews>
  <sheetFormatPr defaultRowHeight="15"/>
  <cols>
    <col min="1" max="1" width="24.7109375" customWidth="1"/>
    <col min="2" max="6" width="20.85546875" customWidth="1"/>
  </cols>
  <sheetData>
    <row r="1" spans="1:9" ht="35.1" customHeight="1">
      <c r="A1" s="140"/>
      <c r="B1" s="140"/>
      <c r="C1" s="140"/>
      <c r="D1" s="140"/>
      <c r="E1" s="80"/>
      <c r="F1" s="81"/>
      <c r="G1" s="81"/>
      <c r="H1" s="81"/>
      <c r="I1" s="81"/>
    </row>
    <row r="2" spans="1:9">
      <c r="A2" s="1574" t="s">
        <v>2469</v>
      </c>
      <c r="B2" s="1729"/>
      <c r="C2" s="1729"/>
      <c r="D2" s="1729"/>
      <c r="E2" s="1562"/>
      <c r="F2" s="1562"/>
    </row>
    <row r="3" spans="1:9" ht="15" customHeight="1">
      <c r="A3" s="1976" t="s">
        <v>1703</v>
      </c>
      <c r="B3" s="1982" t="s">
        <v>1714</v>
      </c>
      <c r="C3" s="1982" t="s">
        <v>1715</v>
      </c>
      <c r="D3" s="1982" t="s">
        <v>1716</v>
      </c>
      <c r="E3" s="1970" t="s">
        <v>1713</v>
      </c>
      <c r="F3" s="1982" t="s">
        <v>793</v>
      </c>
    </row>
    <row r="4" spans="1:9" ht="36" customHeight="1" thickBot="1">
      <c r="A4" s="1978"/>
      <c r="B4" s="1987"/>
      <c r="C4" s="1987"/>
      <c r="D4" s="1987"/>
      <c r="E4" s="1980"/>
      <c r="F4" s="1987"/>
    </row>
    <row r="5" spans="1:9" ht="15.75" thickTop="1">
      <c r="A5" s="386" t="s">
        <v>498</v>
      </c>
      <c r="B5" s="182">
        <v>5000</v>
      </c>
      <c r="C5" s="350">
        <v>241</v>
      </c>
      <c r="D5" s="350">
        <v>11</v>
      </c>
      <c r="E5" s="350">
        <v>10</v>
      </c>
      <c r="F5" s="323">
        <v>7313</v>
      </c>
    </row>
    <row r="6" spans="1:9">
      <c r="A6" s="351" t="s">
        <v>1712</v>
      </c>
      <c r="B6" s="79" t="s">
        <v>2817</v>
      </c>
      <c r="C6" s="347" t="s">
        <v>2818</v>
      </c>
      <c r="D6" s="347">
        <v>5</v>
      </c>
      <c r="E6" s="451" t="s">
        <v>50</v>
      </c>
      <c r="F6" s="449">
        <v>2440</v>
      </c>
    </row>
    <row r="7" spans="1:9">
      <c r="A7" s="351" t="s">
        <v>2819</v>
      </c>
      <c r="B7" s="79" t="s">
        <v>307</v>
      </c>
      <c r="C7" s="347">
        <v>94</v>
      </c>
      <c r="D7" s="347">
        <v>6</v>
      </c>
      <c r="E7" s="347">
        <v>10</v>
      </c>
      <c r="F7" s="449">
        <v>4873</v>
      </c>
    </row>
    <row r="8" spans="1:9" ht="35.25" customHeight="1">
      <c r="A8" s="1660" t="s">
        <v>2830</v>
      </c>
      <c r="B8" s="1660"/>
      <c r="C8" s="1660"/>
      <c r="D8" s="1660"/>
      <c r="E8" s="1660"/>
      <c r="F8" s="1660"/>
      <c r="H8" s="15"/>
    </row>
    <row r="9" spans="1:9">
      <c r="H9" s="15"/>
    </row>
    <row r="11" spans="1:9">
      <c r="A11" s="920"/>
    </row>
  </sheetData>
  <mergeCells count="8">
    <mergeCell ref="A8:F8"/>
    <mergeCell ref="A2:F2"/>
    <mergeCell ref="A3:A4"/>
    <mergeCell ref="B3:B4"/>
    <mergeCell ref="C3:C4"/>
    <mergeCell ref="D3:D4"/>
    <mergeCell ref="E3:E4"/>
    <mergeCell ref="F3:F4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7">
    <tabColor rgb="FFC9C9C9"/>
  </sheetPr>
  <dimension ref="A1:I29"/>
  <sheetViews>
    <sheetView showGridLines="0" workbookViewId="0"/>
  </sheetViews>
  <sheetFormatPr defaultRowHeight="15"/>
  <cols>
    <col min="1" max="1" width="21.85546875" customWidth="1"/>
    <col min="2" max="7" width="14.140625" customWidth="1"/>
  </cols>
  <sheetData>
    <row r="1" spans="1:9" ht="35.1" customHeight="1">
      <c r="A1" s="140"/>
      <c r="B1" s="140"/>
      <c r="C1" s="140"/>
      <c r="D1" s="140"/>
      <c r="E1" s="140"/>
      <c r="F1" s="140"/>
      <c r="G1" s="80"/>
      <c r="H1" s="81"/>
    </row>
    <row r="2" spans="1:9" ht="15" customHeight="1">
      <c r="A2" s="1848" t="s">
        <v>2470</v>
      </c>
      <c r="B2" s="1658"/>
      <c r="C2" s="1658"/>
      <c r="D2" s="1658"/>
      <c r="E2" s="1658"/>
      <c r="F2" s="1658"/>
      <c r="G2" s="1658"/>
    </row>
    <row r="3" spans="1:9" ht="15" customHeight="1">
      <c r="A3" s="1977" t="s">
        <v>36</v>
      </c>
      <c r="B3" s="1972" t="s">
        <v>1732</v>
      </c>
      <c r="C3" s="1973"/>
      <c r="D3" s="1981"/>
      <c r="E3" s="1972" t="s">
        <v>2820</v>
      </c>
      <c r="F3" s="1973"/>
      <c r="G3" s="1973"/>
      <c r="H3" s="15"/>
    </row>
    <row r="4" spans="1:9" ht="32.1" customHeight="1" thickBot="1">
      <c r="A4" s="1978"/>
      <c r="B4" s="1035">
        <v>2012</v>
      </c>
      <c r="C4" s="1035">
        <v>2013</v>
      </c>
      <c r="D4" s="1035">
        <v>2014</v>
      </c>
      <c r="E4" s="1035">
        <v>2012</v>
      </c>
      <c r="F4" s="1035">
        <v>2013</v>
      </c>
      <c r="G4" s="1036">
        <v>2014</v>
      </c>
      <c r="H4" s="15"/>
    </row>
    <row r="5" spans="1:9" ht="15" customHeight="1" thickTop="1">
      <c r="A5" t="s">
        <v>1730</v>
      </c>
      <c r="B5" s="233" t="s">
        <v>307</v>
      </c>
      <c r="C5" s="233" t="s">
        <v>307</v>
      </c>
      <c r="D5" s="233" t="s">
        <v>307</v>
      </c>
      <c r="E5" s="233" t="s">
        <v>307</v>
      </c>
      <c r="F5" s="1044" t="s">
        <v>2821</v>
      </c>
      <c r="G5" s="737" t="s">
        <v>730</v>
      </c>
      <c r="H5" s="15"/>
    </row>
    <row r="6" spans="1:9">
      <c r="A6" t="s">
        <v>794</v>
      </c>
      <c r="B6" s="233">
        <v>100</v>
      </c>
      <c r="C6" s="233">
        <v>100</v>
      </c>
      <c r="D6" s="233">
        <v>95</v>
      </c>
      <c r="E6" s="736">
        <v>683</v>
      </c>
      <c r="F6" s="736">
        <v>557</v>
      </c>
      <c r="G6" s="737">
        <v>557</v>
      </c>
      <c r="H6" s="15"/>
    </row>
    <row r="7" spans="1:9">
      <c r="A7" t="s">
        <v>795</v>
      </c>
      <c r="B7" s="347">
        <v>165</v>
      </c>
      <c r="C7" s="347">
        <v>150</v>
      </c>
      <c r="D7" s="347">
        <v>165</v>
      </c>
      <c r="E7" s="1044">
        <v>410</v>
      </c>
      <c r="F7" s="1044">
        <v>385</v>
      </c>
      <c r="G7" s="1046">
        <v>385</v>
      </c>
      <c r="H7" s="15"/>
    </row>
    <row r="8" spans="1:9">
      <c r="A8" t="s">
        <v>796</v>
      </c>
      <c r="B8" s="347">
        <v>250</v>
      </c>
      <c r="C8" s="347">
        <v>240</v>
      </c>
      <c r="D8" s="347">
        <v>300</v>
      </c>
      <c r="E8" s="1044">
        <v>635</v>
      </c>
      <c r="F8" s="1044">
        <v>303</v>
      </c>
      <c r="G8" s="1046">
        <v>303</v>
      </c>
      <c r="H8" s="15"/>
    </row>
    <row r="9" spans="1:9">
      <c r="A9" t="s">
        <v>1731</v>
      </c>
      <c r="B9" s="1044" t="s">
        <v>307</v>
      </c>
      <c r="C9" s="1044" t="s">
        <v>307</v>
      </c>
      <c r="D9" s="1044" t="s">
        <v>307</v>
      </c>
      <c r="E9" s="1437">
        <v>6</v>
      </c>
      <c r="F9" s="1044">
        <v>7</v>
      </c>
      <c r="G9" s="1046">
        <v>10</v>
      </c>
      <c r="H9" s="15"/>
    </row>
    <row r="10" spans="1:9">
      <c r="A10" t="s">
        <v>342</v>
      </c>
      <c r="B10" s="347">
        <v>412</v>
      </c>
      <c r="C10" s="347">
        <v>400</v>
      </c>
      <c r="D10" s="347">
        <v>390</v>
      </c>
      <c r="E10" s="1044">
        <v>120</v>
      </c>
      <c r="F10" s="1044">
        <v>100</v>
      </c>
      <c r="G10" s="1046">
        <v>100</v>
      </c>
      <c r="H10" s="15"/>
    </row>
    <row r="11" spans="1:9">
      <c r="A11" t="s">
        <v>1717</v>
      </c>
      <c r="B11" s="233">
        <v>10</v>
      </c>
      <c r="C11" s="233">
        <v>10</v>
      </c>
      <c r="D11" s="233">
        <v>10</v>
      </c>
      <c r="E11" s="736">
        <v>20</v>
      </c>
      <c r="F11" s="736">
        <v>20</v>
      </c>
      <c r="G11" s="1048">
        <v>20</v>
      </c>
      <c r="H11" s="15"/>
    </row>
    <row r="12" spans="1:9">
      <c r="A12" t="s">
        <v>797</v>
      </c>
      <c r="B12" s="347">
        <v>12</v>
      </c>
      <c r="C12" s="347">
        <v>18</v>
      </c>
      <c r="D12" s="347">
        <v>18</v>
      </c>
      <c r="E12" s="1044" t="s">
        <v>2821</v>
      </c>
      <c r="F12" s="1436">
        <v>90</v>
      </c>
      <c r="G12" s="1048">
        <v>90</v>
      </c>
      <c r="H12" s="15"/>
    </row>
    <row r="13" spans="1:9">
      <c r="A13" t="s">
        <v>798</v>
      </c>
      <c r="B13" s="1436">
        <v>25</v>
      </c>
      <c r="C13" s="1436">
        <v>35</v>
      </c>
      <c r="D13" s="347">
        <v>30</v>
      </c>
      <c r="E13" s="1436">
        <v>33</v>
      </c>
      <c r="F13" s="1436">
        <v>27</v>
      </c>
      <c r="G13" s="1048">
        <v>119</v>
      </c>
      <c r="H13" s="15"/>
      <c r="I13" s="755"/>
    </row>
    <row r="14" spans="1:9">
      <c r="A14" t="s">
        <v>1729</v>
      </c>
      <c r="B14" s="1436" t="s">
        <v>2826</v>
      </c>
      <c r="C14" s="1436" t="s">
        <v>2822</v>
      </c>
      <c r="D14" s="1436" t="s">
        <v>2822</v>
      </c>
      <c r="E14" s="1044" t="s">
        <v>307</v>
      </c>
      <c r="F14" s="1044" t="s">
        <v>307</v>
      </c>
      <c r="G14" s="1048" t="s">
        <v>50</v>
      </c>
      <c r="H14" s="15"/>
    </row>
    <row r="15" spans="1:9">
      <c r="A15" t="s">
        <v>1718</v>
      </c>
      <c r="B15" s="1436" t="s">
        <v>2823</v>
      </c>
      <c r="C15" s="1436" t="s">
        <v>2825</v>
      </c>
      <c r="D15" s="1436" t="s">
        <v>2823</v>
      </c>
      <c r="E15" s="1044">
        <v>8</v>
      </c>
      <c r="F15" s="1044">
        <v>8</v>
      </c>
      <c r="G15" s="1048">
        <v>4</v>
      </c>
      <c r="H15" s="15"/>
    </row>
    <row r="16" spans="1:9">
      <c r="A16" t="s">
        <v>1719</v>
      </c>
      <c r="B16" s="347">
        <v>43</v>
      </c>
      <c r="C16" s="347">
        <v>93</v>
      </c>
      <c r="D16" s="347">
        <v>86</v>
      </c>
      <c r="E16" s="1044">
        <v>6</v>
      </c>
      <c r="F16" s="1044">
        <v>8</v>
      </c>
      <c r="G16" s="1046">
        <v>10</v>
      </c>
      <c r="H16" s="15"/>
    </row>
    <row r="17" spans="1:8">
      <c r="A17" t="s">
        <v>1720</v>
      </c>
      <c r="B17" s="1044">
        <v>47</v>
      </c>
      <c r="C17" s="1044">
        <v>21</v>
      </c>
      <c r="D17" s="1044">
        <v>28</v>
      </c>
      <c r="E17" s="1044" t="s">
        <v>307</v>
      </c>
      <c r="F17" s="1044" t="s">
        <v>307</v>
      </c>
      <c r="G17" s="1048" t="s">
        <v>50</v>
      </c>
      <c r="H17" s="15"/>
    </row>
    <row r="18" spans="1:8">
      <c r="A18" t="s">
        <v>1721</v>
      </c>
      <c r="B18" s="347">
        <v>2</v>
      </c>
      <c r="C18" s="347">
        <v>2</v>
      </c>
      <c r="D18" s="347">
        <v>2</v>
      </c>
      <c r="E18" s="1044" t="s">
        <v>307</v>
      </c>
      <c r="F18" s="1044" t="s">
        <v>307</v>
      </c>
      <c r="G18" s="1048" t="s">
        <v>50</v>
      </c>
      <c r="H18" s="15"/>
    </row>
    <row r="19" spans="1:8">
      <c r="A19" t="s">
        <v>2622</v>
      </c>
      <c r="B19" s="347">
        <v>35</v>
      </c>
      <c r="C19" s="347">
        <v>62</v>
      </c>
      <c r="D19" s="347">
        <v>10</v>
      </c>
      <c r="E19" s="1044" t="s">
        <v>307</v>
      </c>
      <c r="F19" s="1044" t="s">
        <v>307</v>
      </c>
      <c r="G19" s="1048" t="s">
        <v>50</v>
      </c>
      <c r="H19" s="15"/>
    </row>
    <row r="20" spans="1:8">
      <c r="A20" t="s">
        <v>1722</v>
      </c>
      <c r="B20" s="1044">
        <v>1</v>
      </c>
      <c r="C20" s="1044" t="s">
        <v>307</v>
      </c>
      <c r="D20" s="1044" t="s">
        <v>307</v>
      </c>
      <c r="E20" s="1044" t="s">
        <v>307</v>
      </c>
      <c r="F20" s="1044" t="s">
        <v>307</v>
      </c>
      <c r="G20" s="1048" t="s">
        <v>50</v>
      </c>
      <c r="H20" s="15"/>
    </row>
    <row r="21" spans="1:8">
      <c r="A21" t="s">
        <v>1723</v>
      </c>
      <c r="B21" s="347" t="s">
        <v>307</v>
      </c>
      <c r="C21" s="347">
        <v>8</v>
      </c>
      <c r="D21" s="347">
        <v>16</v>
      </c>
      <c r="E21" s="1044" t="s">
        <v>307</v>
      </c>
      <c r="F21" s="1044" t="s">
        <v>307</v>
      </c>
      <c r="G21" s="1048" t="s">
        <v>50</v>
      </c>
      <c r="H21" s="15"/>
    </row>
    <row r="22" spans="1:8">
      <c r="A22" t="s">
        <v>1724</v>
      </c>
      <c r="B22" s="1044">
        <v>266</v>
      </c>
      <c r="C22" s="1044">
        <v>12</v>
      </c>
      <c r="D22" s="1044">
        <v>40</v>
      </c>
      <c r="E22" s="1044" t="s">
        <v>307</v>
      </c>
      <c r="F22" s="1044" t="s">
        <v>307</v>
      </c>
      <c r="G22" s="1048" t="s">
        <v>50</v>
      </c>
      <c r="H22" s="15"/>
    </row>
    <row r="23" spans="1:8">
      <c r="A23" t="s">
        <v>1725</v>
      </c>
      <c r="B23" s="347">
        <v>6</v>
      </c>
      <c r="C23" s="347">
        <v>1</v>
      </c>
      <c r="D23" s="347">
        <v>6</v>
      </c>
      <c r="E23" s="1044" t="s">
        <v>307</v>
      </c>
      <c r="F23" s="1044" t="s">
        <v>307</v>
      </c>
      <c r="G23" s="1048" t="s">
        <v>50</v>
      </c>
      <c r="H23" s="15"/>
    </row>
    <row r="24" spans="1:8">
      <c r="A24" t="s">
        <v>1726</v>
      </c>
      <c r="B24" s="347" t="s">
        <v>307</v>
      </c>
      <c r="C24" s="347" t="s">
        <v>1205</v>
      </c>
      <c r="D24" s="347">
        <v>4</v>
      </c>
      <c r="E24" s="1044" t="s">
        <v>307</v>
      </c>
      <c r="F24" s="1044" t="s">
        <v>307</v>
      </c>
      <c r="G24" s="1048" t="s">
        <v>50</v>
      </c>
      <c r="H24" s="15"/>
    </row>
    <row r="25" spans="1:8">
      <c r="A25" t="s">
        <v>1727</v>
      </c>
      <c r="B25" s="1044">
        <v>7</v>
      </c>
      <c r="C25" s="1044">
        <v>19</v>
      </c>
      <c r="D25" s="1044">
        <v>15</v>
      </c>
      <c r="E25" s="1044">
        <v>36</v>
      </c>
      <c r="F25" s="1044">
        <v>48</v>
      </c>
      <c r="G25" s="1046">
        <v>28</v>
      </c>
      <c r="H25" s="15"/>
    </row>
    <row r="26" spans="1:8">
      <c r="A26" t="s">
        <v>1728</v>
      </c>
      <c r="B26" s="1436" t="s">
        <v>2827</v>
      </c>
      <c r="C26" s="1436" t="s">
        <v>2823</v>
      </c>
      <c r="D26" s="1436" t="s">
        <v>2823</v>
      </c>
      <c r="E26" s="1044" t="s">
        <v>307</v>
      </c>
      <c r="F26" s="1044" t="s">
        <v>2821</v>
      </c>
      <c r="G26" s="1047" t="s">
        <v>307</v>
      </c>
      <c r="H26" s="15"/>
    </row>
    <row r="27" spans="1:8" ht="27" customHeight="1">
      <c r="A27" s="1660" t="s">
        <v>2824</v>
      </c>
      <c r="B27" s="1660"/>
      <c r="C27" s="1660"/>
      <c r="D27" s="1660"/>
      <c r="E27" s="1660"/>
      <c r="F27" s="1660"/>
      <c r="G27" s="1660"/>
    </row>
    <row r="28" spans="1:8">
      <c r="A28" s="15"/>
    </row>
    <row r="29" spans="1:8">
      <c r="A29" s="755"/>
    </row>
  </sheetData>
  <mergeCells count="5">
    <mergeCell ref="A2:G2"/>
    <mergeCell ref="A3:A4"/>
    <mergeCell ref="B3:D3"/>
    <mergeCell ref="E3:G3"/>
    <mergeCell ref="A27:G27"/>
  </mergeCells>
  <pageMargins left="0.7" right="0.7" top="0.75" bottom="0.75" header="0.3" footer="0.3"/>
  <pageSetup paperSize="9" orientation="landscape" r:id="rId1"/>
  <drawing r:id="rId2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8">
    <tabColor rgb="FFC9C9C9"/>
  </sheetPr>
  <dimension ref="A1:G10"/>
  <sheetViews>
    <sheetView showGridLines="0" workbookViewId="0"/>
  </sheetViews>
  <sheetFormatPr defaultRowHeight="15"/>
  <cols>
    <col min="1" max="1" width="17.7109375" customWidth="1"/>
    <col min="2" max="5" width="15.7109375" customWidth="1"/>
  </cols>
  <sheetData>
    <row r="1" spans="1:7" ht="35.1" customHeight="1">
      <c r="A1" s="1039"/>
      <c r="B1" s="140"/>
      <c r="C1" s="140"/>
      <c r="D1" s="81"/>
      <c r="E1" s="81"/>
      <c r="F1" s="81"/>
      <c r="G1" s="81"/>
    </row>
    <row r="2" spans="1:7">
      <c r="A2" s="1574" t="s">
        <v>2471</v>
      </c>
      <c r="B2" s="1729"/>
      <c r="C2" s="1729"/>
      <c r="D2" s="1562"/>
      <c r="E2" s="1562"/>
    </row>
    <row r="3" spans="1:7" ht="24.95" customHeight="1">
      <c r="A3" s="1976" t="s">
        <v>1703</v>
      </c>
      <c r="B3" s="1970" t="s">
        <v>1737</v>
      </c>
      <c r="C3" s="1435" t="s">
        <v>2828</v>
      </c>
      <c r="D3" s="1434" t="s">
        <v>2829</v>
      </c>
      <c r="E3" s="1982" t="s">
        <v>1740</v>
      </c>
    </row>
    <row r="4" spans="1:7" ht="24.95" customHeight="1" thickBot="1">
      <c r="A4" s="1978"/>
      <c r="B4" s="1980"/>
      <c r="C4" s="1975" t="s">
        <v>799</v>
      </c>
      <c r="D4" s="1989"/>
      <c r="E4" s="1987"/>
    </row>
    <row r="5" spans="1:7" ht="15.75" thickTop="1">
      <c r="A5" s="386" t="s">
        <v>498</v>
      </c>
      <c r="B5" s="350">
        <v>42</v>
      </c>
      <c r="C5" s="350">
        <v>1217</v>
      </c>
      <c r="D5" s="350">
        <v>7</v>
      </c>
      <c r="E5" s="323">
        <v>27</v>
      </c>
    </row>
    <row r="6" spans="1:7">
      <c r="A6" s="351" t="s">
        <v>1738</v>
      </c>
      <c r="B6" s="347" t="s">
        <v>307</v>
      </c>
      <c r="C6" s="347">
        <v>27</v>
      </c>
      <c r="D6" s="347" t="s">
        <v>307</v>
      </c>
      <c r="E6" s="1046" t="s">
        <v>307</v>
      </c>
      <c r="F6" s="15"/>
    </row>
    <row r="7" spans="1:7">
      <c r="A7" s="351" t="s">
        <v>1739</v>
      </c>
      <c r="B7" s="347">
        <v>42</v>
      </c>
      <c r="C7" s="347">
        <v>1190</v>
      </c>
      <c r="D7" s="347">
        <v>7</v>
      </c>
      <c r="E7" s="449">
        <v>27</v>
      </c>
      <c r="F7" s="15"/>
    </row>
    <row r="8" spans="1:7" ht="39.75" customHeight="1">
      <c r="A8" s="1660" t="s">
        <v>1741</v>
      </c>
      <c r="B8" s="1660"/>
      <c r="C8" s="1660"/>
      <c r="D8" s="1660"/>
      <c r="E8" s="1660"/>
      <c r="F8" s="15"/>
    </row>
    <row r="9" spans="1:7">
      <c r="F9" s="15"/>
    </row>
    <row r="10" spans="1:7">
      <c r="A10" s="755"/>
      <c r="F10" s="15"/>
    </row>
  </sheetData>
  <mergeCells count="6">
    <mergeCell ref="A8:E8"/>
    <mergeCell ref="A2:E2"/>
    <mergeCell ref="A3:A4"/>
    <mergeCell ref="B3:B4"/>
    <mergeCell ref="E3:E4"/>
    <mergeCell ref="C4:D4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9">
    <tabColor theme="6" tint="0.39997558519241921"/>
  </sheetPr>
  <dimension ref="A1:G17"/>
  <sheetViews>
    <sheetView showGridLines="0" workbookViewId="0"/>
  </sheetViews>
  <sheetFormatPr defaultRowHeight="15"/>
  <cols>
    <col min="1" max="1" width="14.7109375" customWidth="1"/>
    <col min="2" max="2" width="5.28515625" customWidth="1"/>
    <col min="3" max="3" width="23.140625" customWidth="1"/>
    <col min="4" max="6" width="13.42578125" customWidth="1"/>
  </cols>
  <sheetData>
    <row r="1" spans="1:7" ht="35.1" customHeight="1">
      <c r="A1" s="140"/>
      <c r="B1" s="140"/>
      <c r="C1" s="140"/>
      <c r="D1" s="140"/>
      <c r="E1" s="140"/>
      <c r="F1" s="80"/>
    </row>
    <row r="2" spans="1:7">
      <c r="A2" s="1574" t="s">
        <v>2472</v>
      </c>
      <c r="B2" s="1574"/>
      <c r="C2" s="1729"/>
      <c r="D2" s="1729"/>
      <c r="E2" s="1729"/>
      <c r="F2" s="1729"/>
    </row>
    <row r="3" spans="1:7" ht="15" customHeight="1">
      <c r="A3" s="1976" t="s">
        <v>36</v>
      </c>
      <c r="B3" s="1976"/>
      <c r="C3" s="1976"/>
      <c r="D3" s="458">
        <v>2012</v>
      </c>
      <c r="E3" s="458">
        <v>2013</v>
      </c>
      <c r="F3" s="1040">
        <v>2014</v>
      </c>
      <c r="G3" s="15"/>
    </row>
    <row r="4" spans="1:7" ht="15" customHeight="1" thickBot="1">
      <c r="A4" s="1977"/>
      <c r="B4" s="1977"/>
      <c r="C4" s="1977"/>
      <c r="D4" s="1999" t="s">
        <v>915</v>
      </c>
      <c r="E4" s="2000"/>
      <c r="F4" s="2000"/>
      <c r="G4" s="15"/>
    </row>
    <row r="5" spans="1:7" ht="15" customHeight="1" thickTop="1">
      <c r="A5" s="1991" t="s">
        <v>498</v>
      </c>
      <c r="B5" s="1991"/>
      <c r="C5" s="1992"/>
      <c r="D5" s="1057">
        <v>3158</v>
      </c>
      <c r="E5" s="1057">
        <v>4363</v>
      </c>
      <c r="F5" s="1058">
        <v>3585</v>
      </c>
      <c r="G5" s="15"/>
    </row>
    <row r="6" spans="1:7" ht="15" customHeight="1">
      <c r="A6" s="1993" t="s">
        <v>1742</v>
      </c>
      <c r="B6" s="1993"/>
      <c r="C6" s="1994"/>
      <c r="D6" s="1059">
        <v>3158</v>
      </c>
      <c r="E6" s="1059">
        <v>4222</v>
      </c>
      <c r="F6" s="1060">
        <v>3445</v>
      </c>
      <c r="G6" s="15"/>
    </row>
    <row r="7" spans="1:7" ht="15" customHeight="1">
      <c r="A7" s="1995" t="s">
        <v>916</v>
      </c>
      <c r="B7" s="1995"/>
      <c r="C7" s="1996"/>
      <c r="D7" s="1051">
        <v>2958</v>
      </c>
      <c r="E7" s="1051">
        <v>3910</v>
      </c>
      <c r="F7" s="1052">
        <v>3244</v>
      </c>
      <c r="G7" s="15"/>
    </row>
    <row r="8" spans="1:7" ht="15" customHeight="1">
      <c r="A8" s="1997" t="s">
        <v>1743</v>
      </c>
      <c r="B8" s="1997"/>
      <c r="C8" s="1998"/>
      <c r="D8" s="1053"/>
      <c r="E8" s="1053"/>
      <c r="F8" s="1054"/>
      <c r="G8" s="15"/>
    </row>
    <row r="9" spans="1:7" ht="15" customHeight="1">
      <c r="A9" s="2001" t="s">
        <v>1744</v>
      </c>
      <c r="B9" s="2001"/>
      <c r="C9" s="2002"/>
      <c r="D9" s="1051">
        <v>803</v>
      </c>
      <c r="E9" s="1051">
        <v>1680</v>
      </c>
      <c r="F9" s="1052">
        <v>1280</v>
      </c>
      <c r="G9" s="15"/>
    </row>
    <row r="10" spans="1:7" ht="15" customHeight="1">
      <c r="A10" s="2001" t="s">
        <v>1745</v>
      </c>
      <c r="B10" s="2001"/>
      <c r="C10" s="2002"/>
      <c r="D10" s="1051">
        <v>1816</v>
      </c>
      <c r="E10" s="1051">
        <v>2032</v>
      </c>
      <c r="F10" s="1052">
        <v>1795</v>
      </c>
      <c r="G10" s="15"/>
    </row>
    <row r="11" spans="1:7" ht="15" customHeight="1">
      <c r="A11" s="2001" t="s">
        <v>1749</v>
      </c>
      <c r="B11" s="2001"/>
      <c r="C11" s="2002"/>
      <c r="D11" s="1051">
        <v>339</v>
      </c>
      <c r="E11" s="1051">
        <v>141</v>
      </c>
      <c r="F11" s="1056" t="s">
        <v>50</v>
      </c>
      <c r="G11" s="15"/>
    </row>
    <row r="12" spans="1:7" ht="15" customHeight="1">
      <c r="A12" s="1995" t="s">
        <v>918</v>
      </c>
      <c r="B12" s="1995"/>
      <c r="C12" s="1996"/>
      <c r="D12" s="1051">
        <v>200</v>
      </c>
      <c r="E12" s="1051">
        <v>312</v>
      </c>
      <c r="F12" s="1056">
        <v>201</v>
      </c>
      <c r="G12" s="15"/>
    </row>
    <row r="13" spans="1:7" ht="15" customHeight="1">
      <c r="A13" s="2001" t="s">
        <v>1746</v>
      </c>
      <c r="B13" s="2001"/>
      <c r="C13" s="2002"/>
      <c r="D13" s="1055" t="s">
        <v>307</v>
      </c>
      <c r="E13" s="1051">
        <v>24</v>
      </c>
      <c r="F13" s="1056" t="s">
        <v>50</v>
      </c>
      <c r="G13" s="15"/>
    </row>
    <row r="14" spans="1:7" ht="15" customHeight="1">
      <c r="A14" s="2001" t="s">
        <v>1745</v>
      </c>
      <c r="B14" s="2001"/>
      <c r="C14" s="2002"/>
      <c r="D14" s="1051">
        <v>93</v>
      </c>
      <c r="E14" s="1051">
        <v>144</v>
      </c>
      <c r="F14" s="1056">
        <v>60</v>
      </c>
      <c r="G14" s="15"/>
    </row>
    <row r="15" spans="1:7" ht="15" customHeight="1">
      <c r="A15" s="1994" t="s">
        <v>1747</v>
      </c>
      <c r="B15" s="1994"/>
      <c r="C15" s="1994"/>
      <c r="D15" s="918" t="s">
        <v>307</v>
      </c>
      <c r="E15" s="1059">
        <v>141</v>
      </c>
      <c r="F15" s="1061">
        <v>140</v>
      </c>
      <c r="G15" s="15"/>
    </row>
    <row r="16" spans="1:7" ht="15" customHeight="1">
      <c r="A16" s="1996" t="s">
        <v>1748</v>
      </c>
      <c r="B16" s="1996"/>
      <c r="C16" s="1996"/>
      <c r="D16" s="910" t="s">
        <v>1750</v>
      </c>
      <c r="E16" s="1051">
        <v>141</v>
      </c>
      <c r="F16" s="1056">
        <v>70</v>
      </c>
      <c r="G16" s="15"/>
    </row>
    <row r="17" spans="1:6" ht="25.5" customHeight="1">
      <c r="A17" s="1990" t="s">
        <v>1751</v>
      </c>
      <c r="B17" s="1990"/>
      <c r="C17" s="1990"/>
      <c r="D17" s="1990"/>
      <c r="E17" s="1990"/>
      <c r="F17" s="1990"/>
    </row>
  </sheetData>
  <mergeCells count="16">
    <mergeCell ref="A17:F17"/>
    <mergeCell ref="A2:F2"/>
    <mergeCell ref="A5:C5"/>
    <mergeCell ref="A6:C6"/>
    <mergeCell ref="A7:C7"/>
    <mergeCell ref="A8:C8"/>
    <mergeCell ref="A15:C15"/>
    <mergeCell ref="A16:C16"/>
    <mergeCell ref="A3:C4"/>
    <mergeCell ref="D4:F4"/>
    <mergeCell ref="A11:C11"/>
    <mergeCell ref="A9:C9"/>
    <mergeCell ref="A10:C10"/>
    <mergeCell ref="A12:C12"/>
    <mergeCell ref="A13:C13"/>
    <mergeCell ref="A14:C14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0">
    <tabColor theme="6" tint="0.39997558519241921"/>
  </sheetPr>
  <dimension ref="A1:I14"/>
  <sheetViews>
    <sheetView showGridLines="0" workbookViewId="0"/>
  </sheetViews>
  <sheetFormatPr defaultRowHeight="15"/>
  <cols>
    <col min="1" max="1" width="30" customWidth="1"/>
    <col min="2" max="4" width="14.7109375" customWidth="1"/>
    <col min="5" max="5" width="10.42578125" style="15" bestFit="1" customWidth="1"/>
  </cols>
  <sheetData>
    <row r="1" spans="1:9" ht="35.1" customHeight="1">
      <c r="A1" s="140"/>
      <c r="B1" s="140"/>
      <c r="C1" s="140"/>
      <c r="D1" s="140"/>
      <c r="E1" s="80"/>
      <c r="F1" s="81"/>
      <c r="G1" s="81"/>
      <c r="H1" s="81"/>
      <c r="I1" s="81"/>
    </row>
    <row r="2" spans="1:9" ht="26.1" customHeight="1">
      <c r="A2" s="1574" t="s">
        <v>2473</v>
      </c>
      <c r="B2" s="1729"/>
      <c r="C2" s="1562"/>
      <c r="D2" s="1562"/>
    </row>
    <row r="3" spans="1:9" ht="15.75" thickBot="1">
      <c r="A3" s="452" t="s">
        <v>36</v>
      </c>
      <c r="B3" s="446">
        <v>2012</v>
      </c>
      <c r="C3" s="446">
        <v>2013</v>
      </c>
      <c r="D3" s="447">
        <v>2014</v>
      </c>
    </row>
    <row r="4" spans="1:9" ht="18" customHeight="1" thickTop="1">
      <c r="A4" s="434" t="s">
        <v>800</v>
      </c>
      <c r="B4" s="453">
        <v>64</v>
      </c>
      <c r="C4" s="453">
        <v>64</v>
      </c>
      <c r="D4" s="454">
        <v>64</v>
      </c>
    </row>
    <row r="5" spans="1:9">
      <c r="A5" s="380" t="s">
        <v>801</v>
      </c>
      <c r="B5" s="347"/>
      <c r="C5" s="347"/>
      <c r="D5" s="1046"/>
    </row>
    <row r="6" spans="1:9">
      <c r="A6" s="381" t="s">
        <v>802</v>
      </c>
      <c r="B6" s="45">
        <v>3907.8</v>
      </c>
      <c r="C6" s="45">
        <v>3907.7</v>
      </c>
      <c r="D6" s="909">
        <v>3907.74</v>
      </c>
    </row>
    <row r="7" spans="1:9">
      <c r="A7" s="380" t="s">
        <v>803</v>
      </c>
      <c r="B7" s="451">
        <v>0.28000000000000003</v>
      </c>
      <c r="C7" s="451">
        <v>0.28000000000000003</v>
      </c>
      <c r="D7" s="1062">
        <v>0.28000000000000003</v>
      </c>
      <c r="E7" s="455"/>
    </row>
    <row r="8" spans="1:9">
      <c r="A8" s="381" t="s">
        <v>804</v>
      </c>
      <c r="B8" s="43">
        <v>890</v>
      </c>
      <c r="C8" s="43">
        <v>890</v>
      </c>
      <c r="D8" s="829">
        <v>890.03</v>
      </c>
    </row>
    <row r="9" spans="1:9">
      <c r="A9" s="381" t="s">
        <v>805</v>
      </c>
      <c r="B9" s="456">
        <v>188.4</v>
      </c>
      <c r="C9" s="45">
        <v>188.4</v>
      </c>
      <c r="D9" s="909">
        <v>188.42</v>
      </c>
    </row>
    <row r="10" spans="1:9">
      <c r="A10" s="381" t="s">
        <v>806</v>
      </c>
      <c r="B10" s="456">
        <v>1740</v>
      </c>
      <c r="C10" s="45">
        <v>1739.8</v>
      </c>
      <c r="D10" s="909">
        <v>1739.81</v>
      </c>
    </row>
    <row r="11" spans="1:9">
      <c r="A11" s="381" t="s">
        <v>807</v>
      </c>
      <c r="B11" s="45">
        <v>756</v>
      </c>
      <c r="C11" s="45">
        <v>756</v>
      </c>
      <c r="D11" s="909">
        <v>755.97</v>
      </c>
    </row>
    <row r="12" spans="1:9">
      <c r="A12" s="381" t="s">
        <v>808</v>
      </c>
      <c r="B12" s="26">
        <v>153.6</v>
      </c>
      <c r="C12" s="26">
        <v>153.69999999999999</v>
      </c>
      <c r="D12" s="740">
        <v>153.65</v>
      </c>
    </row>
    <row r="13" spans="1:9">
      <c r="A13" s="381" t="s">
        <v>1752</v>
      </c>
      <c r="B13" s="754">
        <v>89.7</v>
      </c>
      <c r="C13" s="754">
        <v>89.8</v>
      </c>
      <c r="D13" s="740">
        <v>89.75</v>
      </c>
    </row>
    <row r="14" spans="1:9">
      <c r="A14" s="381" t="s">
        <v>1753</v>
      </c>
      <c r="B14" s="754">
        <v>90.1</v>
      </c>
      <c r="C14" s="754">
        <v>90.1</v>
      </c>
      <c r="D14" s="740">
        <v>90.11</v>
      </c>
    </row>
  </sheetData>
  <mergeCells count="1">
    <mergeCell ref="A2:D2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1">
    <tabColor theme="6" tint="0.39997558519241921"/>
  </sheetPr>
  <dimension ref="A1:J19"/>
  <sheetViews>
    <sheetView showGridLines="0" workbookViewId="0"/>
  </sheetViews>
  <sheetFormatPr defaultRowHeight="15"/>
  <cols>
    <col min="1" max="1" width="27" customWidth="1"/>
    <col min="2" max="2" width="5.5703125" customWidth="1"/>
    <col min="3" max="8" width="15.7109375" customWidth="1"/>
  </cols>
  <sheetData>
    <row r="1" spans="1:10" ht="35.1" customHeight="1">
      <c r="A1" s="140"/>
      <c r="B1" s="140"/>
      <c r="C1" s="140"/>
      <c r="D1" s="140"/>
      <c r="E1" s="140"/>
      <c r="F1" s="140"/>
      <c r="G1" s="80"/>
      <c r="H1" s="81"/>
      <c r="I1" s="81"/>
      <c r="J1" s="81"/>
    </row>
    <row r="2" spans="1:10" ht="26.1" customHeight="1">
      <c r="A2" s="1848" t="s">
        <v>2474</v>
      </c>
      <c r="B2" s="1848"/>
      <c r="C2" s="1848"/>
      <c r="D2" s="1848"/>
      <c r="E2" s="1658"/>
      <c r="F2" s="1658"/>
      <c r="G2" s="1659"/>
      <c r="H2" s="1659"/>
    </row>
    <row r="3" spans="1:10" ht="15" customHeight="1">
      <c r="A3" s="1977" t="s">
        <v>1766</v>
      </c>
      <c r="B3" s="1977"/>
      <c r="C3" s="1972" t="s">
        <v>1765</v>
      </c>
      <c r="D3" s="1973"/>
      <c r="E3" s="1973"/>
      <c r="F3" s="1973"/>
      <c r="G3" s="1973"/>
      <c r="H3" s="1973"/>
    </row>
    <row r="4" spans="1:10" ht="15" customHeight="1">
      <c r="A4" s="1977"/>
      <c r="B4" s="1977"/>
      <c r="C4" s="2003" t="s">
        <v>815</v>
      </c>
      <c r="D4" s="2004"/>
      <c r="E4" s="2004"/>
      <c r="F4" s="2004"/>
      <c r="G4" s="2005"/>
      <c r="H4" s="1982" t="s">
        <v>1772</v>
      </c>
    </row>
    <row r="5" spans="1:10" ht="21.75" customHeight="1">
      <c r="A5" s="1977"/>
      <c r="B5" s="1977"/>
      <c r="C5" s="2009" t="s">
        <v>244</v>
      </c>
      <c r="D5" s="2011" t="s">
        <v>260</v>
      </c>
      <c r="E5" s="2012"/>
      <c r="F5" s="2013"/>
      <c r="G5" s="1983" t="s">
        <v>1768</v>
      </c>
      <c r="H5" s="1983"/>
    </row>
    <row r="6" spans="1:10" ht="42" customHeight="1">
      <c r="A6" s="1977"/>
      <c r="B6" s="1977"/>
      <c r="C6" s="2010"/>
      <c r="D6" s="457" t="s">
        <v>810</v>
      </c>
      <c r="E6" s="457" t="s">
        <v>1755</v>
      </c>
      <c r="F6" s="458" t="s">
        <v>812</v>
      </c>
      <c r="G6" s="2014"/>
      <c r="H6" s="1984"/>
    </row>
    <row r="7" spans="1:10" ht="15.75" thickBot="1">
      <c r="A7" s="1978"/>
      <c r="B7" s="1978"/>
      <c r="C7" s="1974" t="s">
        <v>216</v>
      </c>
      <c r="D7" s="1975"/>
      <c r="E7" s="1975"/>
      <c r="F7" s="1975"/>
      <c r="G7" s="1975"/>
      <c r="H7" s="1975"/>
    </row>
    <row r="8" spans="1:10" ht="18" customHeight="1" thickTop="1">
      <c r="A8" s="1050" t="s">
        <v>401</v>
      </c>
      <c r="B8" s="1063">
        <v>2012</v>
      </c>
      <c r="C8" s="1066">
        <v>77167.5</v>
      </c>
      <c r="D8" s="1066">
        <v>38500.5</v>
      </c>
      <c r="E8" s="1066">
        <v>27698.5</v>
      </c>
      <c r="F8" s="1067">
        <v>5082.3</v>
      </c>
      <c r="G8" s="1068">
        <v>772.7</v>
      </c>
      <c r="H8" s="1069">
        <v>44492.4</v>
      </c>
    </row>
    <row r="9" spans="1:10">
      <c r="A9" s="1065"/>
      <c r="B9" s="1063">
        <v>2013</v>
      </c>
      <c r="C9" s="1066">
        <v>77167.520000000004</v>
      </c>
      <c r="D9" s="1066">
        <v>38500.57</v>
      </c>
      <c r="E9" s="1066">
        <v>27698.5</v>
      </c>
      <c r="F9" s="1067">
        <v>5082.3500000000004</v>
      </c>
      <c r="G9" s="1068">
        <v>777.8</v>
      </c>
      <c r="H9" s="1069">
        <v>44492.4</v>
      </c>
    </row>
    <row r="10" spans="1:10">
      <c r="A10" s="1065"/>
      <c r="B10" s="1064">
        <v>2014</v>
      </c>
      <c r="C10" s="1070">
        <v>77167.520000000004</v>
      </c>
      <c r="D10" s="1070">
        <v>38500.57</v>
      </c>
      <c r="E10" s="1070">
        <v>27698.5</v>
      </c>
      <c r="F10" s="1071">
        <v>5082.3500000000004</v>
      </c>
      <c r="G10" s="1072">
        <v>778.74</v>
      </c>
      <c r="H10" s="1073">
        <v>44492.39</v>
      </c>
    </row>
    <row r="11" spans="1:10">
      <c r="A11" s="1996" t="s">
        <v>1756</v>
      </c>
      <c r="B11" s="2006"/>
      <c r="C11" s="1074">
        <v>18545.650000000001</v>
      </c>
      <c r="D11" s="1074">
        <v>1161.7</v>
      </c>
      <c r="E11" s="1074">
        <v>13201</v>
      </c>
      <c r="F11" s="579">
        <v>1205</v>
      </c>
      <c r="G11" s="492">
        <v>88.94</v>
      </c>
      <c r="H11" s="1075" t="s">
        <v>50</v>
      </c>
    </row>
    <row r="12" spans="1:10">
      <c r="A12" s="1996" t="s">
        <v>1757</v>
      </c>
      <c r="B12" s="2006"/>
      <c r="C12" s="1074">
        <v>18200</v>
      </c>
      <c r="D12" s="1074">
        <v>10614</v>
      </c>
      <c r="E12" s="1074">
        <v>5779</v>
      </c>
      <c r="F12" s="579">
        <v>625</v>
      </c>
      <c r="G12" s="492">
        <v>133.53</v>
      </c>
      <c r="H12" s="1075" t="s">
        <v>50</v>
      </c>
    </row>
    <row r="13" spans="1:10">
      <c r="A13" s="2007" t="s">
        <v>1761</v>
      </c>
      <c r="B13" s="2008"/>
      <c r="C13" s="1074">
        <v>12142.77</v>
      </c>
      <c r="D13" s="1074">
        <v>8665.27</v>
      </c>
      <c r="E13" s="1074">
        <v>1065</v>
      </c>
      <c r="F13" s="579">
        <v>1021.65</v>
      </c>
      <c r="G13" s="492">
        <v>114.36</v>
      </c>
      <c r="H13" s="1075">
        <v>11713.19</v>
      </c>
    </row>
    <row r="14" spans="1:10">
      <c r="A14" s="2007" t="s">
        <v>1762</v>
      </c>
      <c r="B14" s="2008"/>
      <c r="C14" s="1074">
        <v>9300</v>
      </c>
      <c r="D14" s="1074">
        <v>5984.2</v>
      </c>
      <c r="E14" s="1074">
        <v>2184.1999999999998</v>
      </c>
      <c r="F14" s="579">
        <v>1095.0999999999999</v>
      </c>
      <c r="G14" s="492">
        <v>243.8</v>
      </c>
      <c r="H14" s="1075">
        <v>18455</v>
      </c>
    </row>
    <row r="15" spans="1:10">
      <c r="A15" s="1996" t="s">
        <v>1758</v>
      </c>
      <c r="B15" s="2006"/>
      <c r="C15" s="1074">
        <v>8546</v>
      </c>
      <c r="D15" s="1074">
        <v>3547</v>
      </c>
      <c r="E15" s="1074">
        <v>4392</v>
      </c>
      <c r="F15" s="579">
        <v>571</v>
      </c>
      <c r="G15" s="1075" t="s">
        <v>50</v>
      </c>
      <c r="H15" s="1075" t="s">
        <v>50</v>
      </c>
    </row>
    <row r="16" spans="1:10">
      <c r="A16" s="1996" t="s">
        <v>1759</v>
      </c>
      <c r="B16" s="2006"/>
      <c r="C16" s="1074">
        <v>5367.2</v>
      </c>
      <c r="D16" s="1074">
        <v>3808.4</v>
      </c>
      <c r="E16" s="1074">
        <v>993.3</v>
      </c>
      <c r="F16" s="579">
        <v>381.6</v>
      </c>
      <c r="G16" s="492">
        <v>198.11</v>
      </c>
      <c r="H16" s="1075">
        <v>6395</v>
      </c>
    </row>
    <row r="17" spans="1:8">
      <c r="A17" s="2007" t="s">
        <v>1763</v>
      </c>
      <c r="B17" s="2008"/>
      <c r="C17" s="1074">
        <v>2000</v>
      </c>
      <c r="D17" s="1074">
        <v>2000</v>
      </c>
      <c r="E17" s="1075" t="s">
        <v>50</v>
      </c>
      <c r="F17" s="1075" t="s">
        <v>50</v>
      </c>
      <c r="G17" s="1075" t="s">
        <v>50</v>
      </c>
      <c r="H17" s="1075" t="s">
        <v>50</v>
      </c>
    </row>
    <row r="18" spans="1:8">
      <c r="A18" s="1996" t="s">
        <v>1760</v>
      </c>
      <c r="B18" s="2006"/>
      <c r="C18" s="1074">
        <v>3065.9</v>
      </c>
      <c r="D18" s="1074">
        <v>2720</v>
      </c>
      <c r="E18" s="1074">
        <v>84</v>
      </c>
      <c r="F18" s="579">
        <v>183</v>
      </c>
      <c r="G18" s="1075" t="s">
        <v>50</v>
      </c>
      <c r="H18" s="1075">
        <v>7929.2</v>
      </c>
    </row>
    <row r="19" spans="1:8" ht="23.25" customHeight="1">
      <c r="A19" s="1990" t="s">
        <v>1767</v>
      </c>
      <c r="B19" s="1990"/>
      <c r="C19" s="1990"/>
      <c r="D19" s="1990"/>
      <c r="E19" s="1990"/>
      <c r="F19" s="1990"/>
      <c r="G19" s="1990"/>
      <c r="H19" s="1990"/>
    </row>
  </sheetData>
  <mergeCells count="18">
    <mergeCell ref="A2:H2"/>
    <mergeCell ref="C5:C6"/>
    <mergeCell ref="D5:F5"/>
    <mergeCell ref="G5:G6"/>
    <mergeCell ref="C7:H7"/>
    <mergeCell ref="C3:H3"/>
    <mergeCell ref="A19:H19"/>
    <mergeCell ref="H4:H6"/>
    <mergeCell ref="C4:G4"/>
    <mergeCell ref="A16:B16"/>
    <mergeCell ref="A17:B17"/>
    <mergeCell ref="A18:B18"/>
    <mergeCell ref="A3:B7"/>
    <mergeCell ref="A11:B11"/>
    <mergeCell ref="A12:B12"/>
    <mergeCell ref="A13:B13"/>
    <mergeCell ref="A14:B14"/>
    <mergeCell ref="A15:B15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2">
    <tabColor rgb="FFC9C9C9"/>
  </sheetPr>
  <dimension ref="A1:K14"/>
  <sheetViews>
    <sheetView showGridLines="0" workbookViewId="0"/>
  </sheetViews>
  <sheetFormatPr defaultRowHeight="15"/>
  <cols>
    <col min="1" max="1" width="14.7109375" customWidth="1"/>
    <col min="2" max="2" width="5.28515625" customWidth="1"/>
    <col min="3" max="10" width="13.5703125" customWidth="1"/>
  </cols>
  <sheetData>
    <row r="1" spans="1:11" ht="35.1" customHeight="1">
      <c r="A1" s="140"/>
      <c r="B1" s="140"/>
      <c r="C1" s="140"/>
      <c r="D1" s="140"/>
      <c r="E1" s="140"/>
      <c r="F1" s="80"/>
      <c r="G1" s="81"/>
      <c r="H1" s="81"/>
      <c r="I1" s="81"/>
      <c r="J1" s="81"/>
    </row>
    <row r="2" spans="1:11" ht="26.1" customHeight="1">
      <c r="A2" s="1574" t="s">
        <v>2475</v>
      </c>
      <c r="B2" s="1574"/>
      <c r="C2" s="1729"/>
      <c r="D2" s="1729"/>
      <c r="E2" s="1729"/>
      <c r="F2" s="1729"/>
      <c r="G2" s="1729"/>
      <c r="H2" s="1729"/>
      <c r="I2" s="1562"/>
      <c r="J2" s="1562"/>
    </row>
    <row r="3" spans="1:11">
      <c r="A3" s="1976" t="s">
        <v>36</v>
      </c>
      <c r="B3" s="2015"/>
      <c r="C3" s="2018" t="s">
        <v>813</v>
      </c>
      <c r="D3" s="2003" t="s">
        <v>814</v>
      </c>
      <c r="E3" s="2004"/>
      <c r="F3" s="2004"/>
      <c r="G3" s="2004"/>
      <c r="H3" s="2004"/>
      <c r="I3" s="2004"/>
      <c r="J3" s="2004"/>
    </row>
    <row r="4" spans="1:11">
      <c r="A4" s="1977"/>
      <c r="B4" s="2016"/>
      <c r="C4" s="2019"/>
      <c r="D4" s="2003" t="s">
        <v>815</v>
      </c>
      <c r="E4" s="2004"/>
      <c r="F4" s="2004"/>
      <c r="G4" s="2004"/>
      <c r="H4" s="2004"/>
      <c r="I4" s="2005"/>
      <c r="J4" s="2021" t="s">
        <v>1772</v>
      </c>
    </row>
    <row r="5" spans="1:11" ht="20.25" customHeight="1">
      <c r="A5" s="1977"/>
      <c r="B5" s="2016"/>
      <c r="C5" s="2019"/>
      <c r="D5" s="2003" t="s">
        <v>244</v>
      </c>
      <c r="E5" s="2005"/>
      <c r="F5" s="2003" t="s">
        <v>260</v>
      </c>
      <c r="G5" s="2004"/>
      <c r="H5" s="2005"/>
      <c r="I5" s="2018" t="s">
        <v>1764</v>
      </c>
      <c r="J5" s="2022"/>
    </row>
    <row r="6" spans="1:11" ht="45" customHeight="1">
      <c r="A6" s="1977"/>
      <c r="B6" s="2016"/>
      <c r="C6" s="2019"/>
      <c r="D6" s="2018" t="s">
        <v>216</v>
      </c>
      <c r="E6" s="1970" t="s">
        <v>1815</v>
      </c>
      <c r="F6" s="441" t="s">
        <v>810</v>
      </c>
      <c r="G6" s="457" t="s">
        <v>1755</v>
      </c>
      <c r="H6" s="441" t="s">
        <v>812</v>
      </c>
      <c r="I6" s="2010"/>
      <c r="J6" s="2011"/>
    </row>
    <row r="7" spans="1:11" ht="15.75" customHeight="1" thickBot="1">
      <c r="A7" s="1978"/>
      <c r="B7" s="2017"/>
      <c r="C7" s="2020"/>
      <c r="D7" s="2020"/>
      <c r="E7" s="1980"/>
      <c r="F7" s="1974" t="s">
        <v>216</v>
      </c>
      <c r="G7" s="1975"/>
      <c r="H7" s="1975"/>
      <c r="I7" s="1975"/>
      <c r="J7" s="1975"/>
    </row>
    <row r="8" spans="1:11" ht="15.75" thickTop="1">
      <c r="A8" s="277" t="s">
        <v>394</v>
      </c>
      <c r="B8" s="276">
        <v>2012</v>
      </c>
      <c r="C8" s="347">
        <v>122</v>
      </c>
      <c r="D8" s="45">
        <v>2607045.7999999998</v>
      </c>
      <c r="E8" s="45">
        <v>8.3000000000000007</v>
      </c>
      <c r="F8" s="45">
        <v>1307771.3</v>
      </c>
      <c r="G8" s="45">
        <v>814683</v>
      </c>
      <c r="H8" s="45">
        <v>102489.9</v>
      </c>
      <c r="I8" s="45">
        <v>78483.3</v>
      </c>
      <c r="J8" s="46">
        <v>1481954.3</v>
      </c>
    </row>
    <row r="9" spans="1:11">
      <c r="A9" s="349"/>
      <c r="B9" s="276">
        <v>2013</v>
      </c>
      <c r="C9" s="347">
        <v>122</v>
      </c>
      <c r="D9" s="45">
        <v>2610839.4</v>
      </c>
      <c r="E9" s="45">
        <v>8.4</v>
      </c>
      <c r="F9" s="45">
        <v>1315471.3999999999</v>
      </c>
      <c r="G9" s="45">
        <v>822978.6</v>
      </c>
      <c r="H9" s="45">
        <v>101455.4</v>
      </c>
      <c r="I9" s="45">
        <v>79914.7</v>
      </c>
      <c r="J9" s="46">
        <v>1476997.7</v>
      </c>
    </row>
    <row r="10" spans="1:11">
      <c r="A10" s="448"/>
      <c r="B10" s="208">
        <v>2014</v>
      </c>
      <c r="C10" s="1535">
        <v>122</v>
      </c>
      <c r="D10" s="383">
        <v>2606038.52</v>
      </c>
      <c r="E10" s="264">
        <v>8.3000000000000007</v>
      </c>
      <c r="F10" s="383">
        <v>1317861.02</v>
      </c>
      <c r="G10" s="383">
        <v>815588.8</v>
      </c>
      <c r="H10" s="383">
        <v>99728.39</v>
      </c>
      <c r="I10" s="383">
        <v>80019.63</v>
      </c>
      <c r="J10" s="384">
        <v>1481638.13</v>
      </c>
      <c r="K10" s="15"/>
    </row>
    <row r="11" spans="1:11">
      <c r="A11" s="386" t="s">
        <v>1269</v>
      </c>
      <c r="B11" s="276">
        <v>2012</v>
      </c>
      <c r="C11" s="233">
        <v>8</v>
      </c>
      <c r="D11" s="43">
        <v>77167.5</v>
      </c>
      <c r="E11" s="43">
        <v>5.5</v>
      </c>
      <c r="F11" s="43">
        <v>38500.5</v>
      </c>
      <c r="G11" s="43">
        <v>27698.5</v>
      </c>
      <c r="H11" s="43">
        <v>5082.3</v>
      </c>
      <c r="I11" s="43">
        <v>772.7</v>
      </c>
      <c r="J11" s="172">
        <v>44492.4</v>
      </c>
    </row>
    <row r="12" spans="1:11">
      <c r="A12" s="349"/>
      <c r="B12" s="276">
        <v>2013</v>
      </c>
      <c r="C12" s="347">
        <v>8</v>
      </c>
      <c r="D12" s="45">
        <v>77167.5</v>
      </c>
      <c r="E12" s="45">
        <v>5.5</v>
      </c>
      <c r="F12" s="45">
        <v>38500.6</v>
      </c>
      <c r="G12" s="45">
        <v>27698.5</v>
      </c>
      <c r="H12" s="45">
        <v>5082.3999999999996</v>
      </c>
      <c r="I12" s="45">
        <v>777.8</v>
      </c>
      <c r="J12" s="46">
        <v>44492.4</v>
      </c>
    </row>
    <row r="13" spans="1:11">
      <c r="A13" s="448"/>
      <c r="B13" s="208">
        <v>2014</v>
      </c>
      <c r="C13" s="364">
        <v>8</v>
      </c>
      <c r="D13" s="126">
        <v>77167.520000000004</v>
      </c>
      <c r="E13" s="126">
        <v>5.52</v>
      </c>
      <c r="F13" s="126">
        <v>38500.57</v>
      </c>
      <c r="G13" s="126">
        <v>27698.5</v>
      </c>
      <c r="H13" s="126">
        <v>5082.3500000000004</v>
      </c>
      <c r="I13" s="126">
        <v>778.74</v>
      </c>
      <c r="J13" s="183">
        <v>44492.39</v>
      </c>
      <c r="K13" s="15"/>
    </row>
    <row r="14" spans="1:11">
      <c r="A14" s="1561" t="s">
        <v>2623</v>
      </c>
      <c r="B14" s="1562"/>
      <c r="C14" s="1562"/>
      <c r="D14" s="1562"/>
      <c r="E14" s="1562"/>
      <c r="F14" s="1562"/>
      <c r="G14" s="1562"/>
      <c r="H14" s="1562"/>
      <c r="I14" s="1562"/>
      <c r="J14" s="1562"/>
    </row>
  </sheetData>
  <mergeCells count="13">
    <mergeCell ref="E6:E7"/>
    <mergeCell ref="F7:J7"/>
    <mergeCell ref="A14:J14"/>
    <mergeCell ref="A2:J2"/>
    <mergeCell ref="A3:B7"/>
    <mergeCell ref="C3:C7"/>
    <mergeCell ref="D3:J3"/>
    <mergeCell ref="D4:I4"/>
    <mergeCell ref="J4:J6"/>
    <mergeCell ref="D5:E5"/>
    <mergeCell ref="F5:H5"/>
    <mergeCell ref="I5:I6"/>
    <mergeCell ref="D6:D7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3">
    <tabColor theme="6" tint="0.39997558519241921"/>
  </sheetPr>
  <dimension ref="A1:I12"/>
  <sheetViews>
    <sheetView showGridLines="0" workbookViewId="0"/>
  </sheetViews>
  <sheetFormatPr defaultRowHeight="15"/>
  <cols>
    <col min="1" max="1" width="35.5703125" customWidth="1"/>
    <col min="2" max="4" width="19.42578125" customWidth="1"/>
    <col min="5" max="5" width="9.140625" style="15"/>
  </cols>
  <sheetData>
    <row r="1" spans="1:9" ht="35.1" customHeight="1">
      <c r="A1" s="140"/>
      <c r="B1" s="140"/>
      <c r="C1" s="140"/>
      <c r="D1" s="140"/>
      <c r="E1" s="80"/>
      <c r="F1" s="81"/>
      <c r="G1" s="81"/>
      <c r="H1" s="81"/>
      <c r="I1" s="81"/>
    </row>
    <row r="2" spans="1:9" ht="26.1" customHeight="1">
      <c r="A2" s="1574" t="s">
        <v>2476</v>
      </c>
      <c r="B2" s="1729"/>
      <c r="C2" s="1562"/>
      <c r="D2" s="1562"/>
    </row>
    <row r="3" spans="1:9" ht="15.75" thickBot="1">
      <c r="A3" s="452" t="s">
        <v>36</v>
      </c>
      <c r="B3" s="446">
        <v>2012</v>
      </c>
      <c r="C3" s="446">
        <v>2013</v>
      </c>
      <c r="D3" s="447">
        <v>2014</v>
      </c>
    </row>
    <row r="4" spans="1:9" ht="18" customHeight="1" thickTop="1">
      <c r="A4" s="434" t="s">
        <v>817</v>
      </c>
      <c r="B4" s="145">
        <v>38</v>
      </c>
      <c r="C4" s="145">
        <v>38</v>
      </c>
      <c r="D4" s="278">
        <v>38</v>
      </c>
    </row>
    <row r="5" spans="1:9">
      <c r="A5" s="380" t="s">
        <v>818</v>
      </c>
      <c r="B5" s="39">
        <v>438453.4</v>
      </c>
      <c r="C5" s="39">
        <v>438453.5</v>
      </c>
      <c r="D5" s="55">
        <v>440086.45</v>
      </c>
    </row>
    <row r="6" spans="1:9">
      <c r="A6" s="380" t="s">
        <v>1770</v>
      </c>
      <c r="B6" s="54">
        <v>31.3</v>
      </c>
      <c r="C6" s="54">
        <v>31.4</v>
      </c>
      <c r="D6" s="55">
        <v>31.46</v>
      </c>
    </row>
    <row r="7" spans="1:9">
      <c r="A7" s="380" t="s">
        <v>819</v>
      </c>
      <c r="B7" s="39"/>
      <c r="C7" s="39"/>
      <c r="D7" s="55"/>
    </row>
    <row r="8" spans="1:9">
      <c r="A8" s="380" t="s">
        <v>820</v>
      </c>
      <c r="B8" s="39">
        <v>222384.1</v>
      </c>
      <c r="C8" s="39">
        <v>222384.2</v>
      </c>
      <c r="D8" s="55">
        <v>222384.15</v>
      </c>
    </row>
    <row r="9" spans="1:9">
      <c r="A9" s="380" t="s">
        <v>38</v>
      </c>
      <c r="B9" s="39">
        <v>181335.4</v>
      </c>
      <c r="C9" s="39">
        <v>181335.4</v>
      </c>
      <c r="D9" s="55">
        <v>181335.4</v>
      </c>
    </row>
    <row r="10" spans="1:9">
      <c r="A10" s="380" t="s">
        <v>821</v>
      </c>
      <c r="B10" s="39">
        <v>22501.3</v>
      </c>
      <c r="C10" s="39">
        <v>22501.3</v>
      </c>
      <c r="D10" s="55">
        <v>22501.3</v>
      </c>
    </row>
    <row r="11" spans="1:9" ht="24">
      <c r="A11" s="401" t="s">
        <v>1771</v>
      </c>
      <c r="B11" s="359">
        <v>2405.1</v>
      </c>
      <c r="C11" s="358">
        <v>2519</v>
      </c>
      <c r="D11" s="495">
        <v>2546.8000000000002</v>
      </c>
    </row>
    <row r="12" spans="1:9" ht="30" customHeight="1">
      <c r="A12" s="1561" t="s">
        <v>2624</v>
      </c>
      <c r="B12" s="1562"/>
      <c r="C12" s="1562"/>
      <c r="D12" s="1562"/>
    </row>
  </sheetData>
  <mergeCells count="2">
    <mergeCell ref="A2:D2"/>
    <mergeCell ref="A12:D12"/>
  </mergeCells>
  <pageMargins left="0.7" right="0.7" top="0.75" bottom="0.75" header="0.3" footer="0.3"/>
  <pageSetup paperSize="9" orientation="landscape" r:id="rId1"/>
  <drawing r:id="rId2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4">
    <tabColor theme="6" tint="0.39997558519241921"/>
  </sheetPr>
  <dimension ref="A1:J44"/>
  <sheetViews>
    <sheetView showGridLines="0" workbookViewId="0"/>
  </sheetViews>
  <sheetFormatPr defaultRowHeight="15"/>
  <cols>
    <col min="1" max="1" width="36.7109375" customWidth="1"/>
    <col min="2" max="7" width="11.140625" customWidth="1"/>
  </cols>
  <sheetData>
    <row r="1" spans="1:10" ht="35.1" customHeight="1">
      <c r="A1" s="140"/>
      <c r="B1" s="140"/>
      <c r="C1" s="140"/>
      <c r="D1" s="140"/>
      <c r="E1" s="140"/>
      <c r="F1" s="80"/>
      <c r="G1" s="81"/>
      <c r="H1" s="81"/>
      <c r="I1" s="81"/>
      <c r="J1" s="81"/>
    </row>
    <row r="2" spans="1:10" ht="25.5" customHeight="1">
      <c r="A2" s="1574" t="s">
        <v>2477</v>
      </c>
      <c r="B2" s="1574"/>
      <c r="C2" s="1574"/>
      <c r="D2" s="1574"/>
      <c r="E2" s="1729"/>
      <c r="F2" s="1729"/>
      <c r="G2" s="1562"/>
    </row>
    <row r="3" spans="1:10" ht="42.95" customHeight="1">
      <c r="A3" s="2023" t="s">
        <v>809</v>
      </c>
      <c r="B3" s="2018" t="s">
        <v>1816</v>
      </c>
      <c r="C3" s="2018" t="s">
        <v>1813</v>
      </c>
      <c r="D3" s="2003" t="s">
        <v>264</v>
      </c>
      <c r="E3" s="2004"/>
      <c r="F3" s="2005"/>
      <c r="G3" s="1982" t="s">
        <v>1814</v>
      </c>
    </row>
    <row r="4" spans="1:10" ht="42.95" customHeight="1">
      <c r="A4" s="2023"/>
      <c r="B4" s="2019"/>
      <c r="C4" s="2019"/>
      <c r="D4" s="457" t="s">
        <v>810</v>
      </c>
      <c r="E4" s="457" t="s">
        <v>811</v>
      </c>
      <c r="F4" s="458" t="s">
        <v>812</v>
      </c>
      <c r="G4" s="2014"/>
    </row>
    <row r="5" spans="1:10" ht="15.75" thickBot="1">
      <c r="A5" s="2024"/>
      <c r="B5" s="2020"/>
      <c r="C5" s="2020"/>
      <c r="D5" s="1974" t="s">
        <v>216</v>
      </c>
      <c r="E5" s="1975"/>
      <c r="F5" s="1975"/>
      <c r="G5" s="1975"/>
    </row>
    <row r="6" spans="1:10" ht="15" customHeight="1" thickTop="1">
      <c r="A6" s="1076" t="s">
        <v>498</v>
      </c>
      <c r="B6" s="1327">
        <v>440086.45</v>
      </c>
      <c r="C6" s="1078">
        <v>31.46</v>
      </c>
      <c r="D6" s="1327">
        <v>222384.15</v>
      </c>
      <c r="E6" s="1327">
        <v>181335.4</v>
      </c>
      <c r="F6" s="1327">
        <v>22501.3</v>
      </c>
      <c r="G6" s="1328">
        <v>2546.8000000000002</v>
      </c>
    </row>
    <row r="7" spans="1:10" ht="15" customHeight="1">
      <c r="A7" s="1077" t="s">
        <v>1775</v>
      </c>
      <c r="B7" s="1154">
        <v>42157.8</v>
      </c>
      <c r="C7" s="1074">
        <v>3.01</v>
      </c>
      <c r="D7" s="1154">
        <v>24232.6</v>
      </c>
      <c r="E7" s="1154">
        <v>15300.3</v>
      </c>
      <c r="F7" s="1154">
        <v>1539.3</v>
      </c>
      <c r="G7" s="1329">
        <v>116.62</v>
      </c>
    </row>
    <row r="8" spans="1:10" ht="15" customHeight="1">
      <c r="A8" s="1077" t="s">
        <v>1776</v>
      </c>
      <c r="B8" s="1154">
        <v>26691</v>
      </c>
      <c r="C8" s="1074">
        <v>1.91</v>
      </c>
      <c r="D8" s="1154">
        <v>16118.3</v>
      </c>
      <c r="E8" s="1154">
        <v>8628.1</v>
      </c>
      <c r="F8" s="1154">
        <v>1239.8</v>
      </c>
      <c r="G8" s="1329">
        <v>194.56</v>
      </c>
    </row>
    <row r="9" spans="1:10" ht="15" customHeight="1">
      <c r="A9" s="1077" t="s">
        <v>1777</v>
      </c>
      <c r="B9" s="1154">
        <v>7904</v>
      </c>
      <c r="C9" s="1074">
        <v>0.56999999999999995</v>
      </c>
      <c r="D9" s="1154">
        <v>5213.5</v>
      </c>
      <c r="E9" s="1154">
        <v>2172</v>
      </c>
      <c r="F9" s="1154">
        <v>159.6</v>
      </c>
      <c r="G9" s="1329" t="s">
        <v>1774</v>
      </c>
    </row>
    <row r="10" spans="1:10" ht="15" customHeight="1">
      <c r="A10" s="1077" t="s">
        <v>1778</v>
      </c>
      <c r="B10" s="1154">
        <v>1803</v>
      </c>
      <c r="C10" s="1074">
        <v>0.13</v>
      </c>
      <c r="D10" s="1154">
        <v>1189.2</v>
      </c>
      <c r="E10" s="1154">
        <v>495.4</v>
      </c>
      <c r="F10" s="1154">
        <v>36.4</v>
      </c>
      <c r="G10" s="1329" t="s">
        <v>1774</v>
      </c>
    </row>
    <row r="11" spans="1:10" ht="15" customHeight="1">
      <c r="A11" s="1077" t="s">
        <v>1779</v>
      </c>
      <c r="B11" s="1154">
        <v>33888</v>
      </c>
      <c r="C11" s="1074">
        <v>2.42</v>
      </c>
      <c r="D11" s="1154">
        <v>1602.9</v>
      </c>
      <c r="E11" s="1154">
        <v>27449.3</v>
      </c>
      <c r="F11" s="1154">
        <v>2260.3000000000002</v>
      </c>
      <c r="G11" s="1329">
        <v>455.85</v>
      </c>
    </row>
    <row r="12" spans="1:10" ht="15" customHeight="1">
      <c r="A12" s="1077" t="s">
        <v>1780</v>
      </c>
      <c r="B12" s="1154">
        <v>16669</v>
      </c>
      <c r="C12" s="1074">
        <v>1.19</v>
      </c>
      <c r="D12" s="1154">
        <v>2240.3000000000002</v>
      </c>
      <c r="E12" s="1154">
        <v>11334.9</v>
      </c>
      <c r="F12" s="1154">
        <v>928.4</v>
      </c>
      <c r="G12" s="1329">
        <v>72.22</v>
      </c>
    </row>
    <row r="13" spans="1:10" ht="15" customHeight="1">
      <c r="A13" s="1077" t="s">
        <v>1781</v>
      </c>
      <c r="B13" s="1154">
        <v>12000</v>
      </c>
      <c r="C13" s="1074">
        <v>0.86</v>
      </c>
      <c r="D13" s="1154">
        <v>9296</v>
      </c>
      <c r="E13" s="1154">
        <v>1924</v>
      </c>
      <c r="F13" s="1154">
        <v>452</v>
      </c>
      <c r="G13" s="1329">
        <v>221.47</v>
      </c>
    </row>
    <row r="14" spans="1:10" ht="15" customHeight="1">
      <c r="A14" s="1077" t="s">
        <v>1782</v>
      </c>
      <c r="B14" s="1154">
        <v>8720</v>
      </c>
      <c r="C14" s="1074">
        <v>0.62</v>
      </c>
      <c r="D14" s="1154">
        <v>3912.6</v>
      </c>
      <c r="E14" s="1154">
        <v>4385.3</v>
      </c>
      <c r="F14" s="1154">
        <v>246.7</v>
      </c>
      <c r="G14" s="1329" t="s">
        <v>1774</v>
      </c>
    </row>
    <row r="15" spans="1:10" ht="15" customHeight="1">
      <c r="A15" s="1077" t="s">
        <v>1783</v>
      </c>
      <c r="B15" s="1154">
        <v>10092</v>
      </c>
      <c r="C15" s="1074">
        <v>0.72</v>
      </c>
      <c r="D15" s="1154">
        <v>5446.6</v>
      </c>
      <c r="E15" s="1154">
        <v>3643.2</v>
      </c>
      <c r="F15" s="1154">
        <v>830.5</v>
      </c>
      <c r="G15" s="1329" t="s">
        <v>1774</v>
      </c>
    </row>
    <row r="16" spans="1:10" ht="15" customHeight="1">
      <c r="A16" s="1077" t="s">
        <v>1784</v>
      </c>
      <c r="B16" s="1154">
        <v>5708</v>
      </c>
      <c r="C16" s="1074">
        <v>0.41</v>
      </c>
      <c r="D16" s="1154">
        <v>3080</v>
      </c>
      <c r="E16" s="1154">
        <v>2060.6</v>
      </c>
      <c r="F16" s="1154">
        <v>469.7</v>
      </c>
      <c r="G16" s="1329" t="s">
        <v>1774</v>
      </c>
    </row>
    <row r="17" spans="1:8" ht="15" customHeight="1">
      <c r="A17" s="1077" t="s">
        <v>1785</v>
      </c>
      <c r="B17" s="1154">
        <v>14917</v>
      </c>
      <c r="C17" s="1074">
        <v>1.07</v>
      </c>
      <c r="D17" s="1154">
        <v>10020.799999999999</v>
      </c>
      <c r="E17" s="1154">
        <v>3845</v>
      </c>
      <c r="F17" s="1154">
        <v>671.9</v>
      </c>
      <c r="G17" s="1329">
        <v>50.52</v>
      </c>
    </row>
    <row r="18" spans="1:8" ht="15" customHeight="1">
      <c r="A18" s="1077" t="s">
        <v>1786</v>
      </c>
      <c r="B18" s="1154">
        <v>2457.35</v>
      </c>
      <c r="C18" s="1074">
        <v>0.18</v>
      </c>
      <c r="D18" s="1154">
        <v>1988.15</v>
      </c>
      <c r="E18" s="1154">
        <v>287.5</v>
      </c>
      <c r="F18" s="1154">
        <v>174.3</v>
      </c>
      <c r="G18" s="1329" t="s">
        <v>1774</v>
      </c>
    </row>
    <row r="19" spans="1:8" ht="15" customHeight="1">
      <c r="A19" s="1077" t="s">
        <v>1787</v>
      </c>
      <c r="B19" s="1154">
        <v>2223</v>
      </c>
      <c r="C19" s="1074">
        <v>0.16</v>
      </c>
      <c r="D19" s="1154">
        <v>1030.3</v>
      </c>
      <c r="E19" s="1154">
        <v>1057.2</v>
      </c>
      <c r="F19" s="1154">
        <v>109.4</v>
      </c>
      <c r="G19" s="1329" t="s">
        <v>1774</v>
      </c>
    </row>
    <row r="20" spans="1:8" ht="15" customHeight="1">
      <c r="A20" s="1077" t="s">
        <v>1788</v>
      </c>
      <c r="B20" s="1154">
        <v>2145</v>
      </c>
      <c r="C20" s="1074">
        <v>0.15</v>
      </c>
      <c r="D20" s="1154">
        <v>994.2</v>
      </c>
      <c r="E20" s="1154">
        <v>1020.1</v>
      </c>
      <c r="F20" s="1154">
        <v>105.5</v>
      </c>
      <c r="G20" s="1329" t="s">
        <v>1774</v>
      </c>
    </row>
    <row r="21" spans="1:8" ht="15" customHeight="1">
      <c r="A21" s="1077" t="s">
        <v>1789</v>
      </c>
      <c r="B21" s="1154">
        <v>1050</v>
      </c>
      <c r="C21" s="1074">
        <v>0.08</v>
      </c>
      <c r="D21" s="1154">
        <v>535.5</v>
      </c>
      <c r="E21" s="1154">
        <v>376.4</v>
      </c>
      <c r="F21" s="1154">
        <v>120.5</v>
      </c>
      <c r="G21" s="1329" t="s">
        <v>1774</v>
      </c>
    </row>
    <row r="22" spans="1:8" ht="15" customHeight="1">
      <c r="A22" s="1077" t="s">
        <v>1790</v>
      </c>
      <c r="B22" s="1154">
        <v>20505.3</v>
      </c>
      <c r="C22" s="1074">
        <v>1.47</v>
      </c>
      <c r="D22" s="1154">
        <v>11221.2</v>
      </c>
      <c r="E22" s="1154">
        <v>7098.2</v>
      </c>
      <c r="F22" s="1154">
        <v>1728.9</v>
      </c>
      <c r="G22" s="1329">
        <v>12.92</v>
      </c>
      <c r="H22" s="15"/>
    </row>
    <row r="23" spans="1:8" ht="15" customHeight="1">
      <c r="A23" s="1077" t="s">
        <v>1791</v>
      </c>
      <c r="B23" s="1154">
        <v>7864</v>
      </c>
      <c r="C23" s="1074">
        <v>0.56000000000000005</v>
      </c>
      <c r="D23" s="1154">
        <v>5066</v>
      </c>
      <c r="E23" s="1154">
        <v>2361.5</v>
      </c>
      <c r="F23" s="1154">
        <v>342.9</v>
      </c>
      <c r="G23" s="1329">
        <v>239.53</v>
      </c>
      <c r="H23" s="15"/>
    </row>
    <row r="24" spans="1:8" ht="15" customHeight="1">
      <c r="A24" s="1077" t="s">
        <v>1792</v>
      </c>
      <c r="B24" s="1154">
        <v>14075</v>
      </c>
      <c r="C24" s="1074">
        <v>1.01</v>
      </c>
      <c r="D24" s="1154">
        <v>2548.9</v>
      </c>
      <c r="E24" s="1154">
        <v>10087.5</v>
      </c>
      <c r="F24" s="1154">
        <v>1110.5</v>
      </c>
      <c r="G24" s="1329">
        <v>195.12</v>
      </c>
      <c r="H24" s="15"/>
    </row>
    <row r="25" spans="1:8" ht="15" customHeight="1">
      <c r="A25" s="1077" t="s">
        <v>1793</v>
      </c>
      <c r="B25" s="1154">
        <v>32244</v>
      </c>
      <c r="C25" s="1074">
        <v>2.31</v>
      </c>
      <c r="D25" s="1154">
        <v>25898.400000000001</v>
      </c>
      <c r="E25" s="1154">
        <v>5046.2</v>
      </c>
      <c r="F25" s="1154">
        <v>938.3</v>
      </c>
      <c r="G25" s="1329" t="s">
        <v>1774</v>
      </c>
      <c r="H25" s="15"/>
    </row>
    <row r="26" spans="1:8" ht="15" customHeight="1">
      <c r="A26" s="1077" t="s">
        <v>1794</v>
      </c>
      <c r="B26" s="1154">
        <v>23375</v>
      </c>
      <c r="C26" s="1074">
        <v>1.67</v>
      </c>
      <c r="D26" s="1154">
        <v>10974.5</v>
      </c>
      <c r="E26" s="1154">
        <v>10724.4</v>
      </c>
      <c r="F26" s="1154">
        <v>1159.4000000000001</v>
      </c>
      <c r="G26" s="1329">
        <v>158.87</v>
      </c>
    </row>
    <row r="27" spans="1:8" ht="15" customHeight="1">
      <c r="A27" s="1077" t="s">
        <v>1795</v>
      </c>
      <c r="B27" s="1154">
        <v>13265</v>
      </c>
      <c r="C27" s="1074">
        <v>0.95</v>
      </c>
      <c r="D27" s="1154">
        <v>2768.4</v>
      </c>
      <c r="E27" s="1154">
        <v>8632.9</v>
      </c>
      <c r="F27" s="1154">
        <v>1403.4</v>
      </c>
      <c r="G27" s="1329">
        <v>16.239999999999998</v>
      </c>
    </row>
    <row r="28" spans="1:8" ht="15" customHeight="1">
      <c r="A28" s="1077" t="s">
        <v>1796</v>
      </c>
      <c r="B28" s="1154">
        <v>1884</v>
      </c>
      <c r="C28" s="1074">
        <v>0.13</v>
      </c>
      <c r="D28" s="1154">
        <v>907.1</v>
      </c>
      <c r="E28" s="1154">
        <v>843.6</v>
      </c>
      <c r="F28" s="1154">
        <v>73.7</v>
      </c>
      <c r="G28" s="1329">
        <v>99.8</v>
      </c>
    </row>
    <row r="29" spans="1:8" ht="15" customHeight="1">
      <c r="A29" s="1077" t="s">
        <v>1797</v>
      </c>
      <c r="B29" s="1154">
        <v>16737</v>
      </c>
      <c r="C29" s="1074">
        <v>1.2</v>
      </c>
      <c r="D29" s="1154">
        <v>9136.7000000000007</v>
      </c>
      <c r="E29" s="1154">
        <v>6157.5</v>
      </c>
      <c r="F29" s="1154">
        <v>1196.7</v>
      </c>
      <c r="G29" s="1329">
        <v>39.229999999999997</v>
      </c>
    </row>
    <row r="30" spans="1:8" ht="15" customHeight="1">
      <c r="A30" s="1077" t="s">
        <v>1798</v>
      </c>
      <c r="B30" s="1154">
        <v>9852</v>
      </c>
      <c r="C30" s="1074">
        <v>0.7</v>
      </c>
      <c r="D30" s="1154">
        <v>3349.7</v>
      </c>
      <c r="E30" s="1154">
        <v>5124</v>
      </c>
      <c r="F30" s="1154">
        <v>1283.7</v>
      </c>
      <c r="G30" s="1329">
        <v>4.99</v>
      </c>
    </row>
    <row r="31" spans="1:8" ht="15" customHeight="1">
      <c r="A31" s="1077" t="s">
        <v>1799</v>
      </c>
      <c r="B31" s="1154">
        <v>3573</v>
      </c>
      <c r="C31" s="1074">
        <v>0.26</v>
      </c>
      <c r="D31" s="1154">
        <v>2508.9</v>
      </c>
      <c r="E31" s="1154">
        <v>932.9</v>
      </c>
      <c r="F31" s="1154">
        <v>24.3</v>
      </c>
      <c r="G31" s="1329" t="s">
        <v>1774</v>
      </c>
    </row>
    <row r="32" spans="1:8" ht="15" customHeight="1">
      <c r="A32" s="1077" t="s">
        <v>1800</v>
      </c>
      <c r="B32" s="1154">
        <v>10350</v>
      </c>
      <c r="C32" s="1074">
        <v>0.74</v>
      </c>
      <c r="D32" s="1154">
        <v>3673.2</v>
      </c>
      <c r="E32" s="1154">
        <v>6028.9</v>
      </c>
      <c r="F32" s="1154">
        <v>285.60000000000002</v>
      </c>
      <c r="G32" s="1329">
        <v>88.69</v>
      </c>
    </row>
    <row r="33" spans="1:7" ht="15" customHeight="1">
      <c r="A33" s="1077" t="s">
        <v>1801</v>
      </c>
      <c r="B33" s="1154">
        <v>3000</v>
      </c>
      <c r="C33" s="1074">
        <v>0.21</v>
      </c>
      <c r="D33" s="1154">
        <v>1921.5</v>
      </c>
      <c r="E33" s="1154">
        <v>916.5</v>
      </c>
      <c r="F33" s="1154">
        <v>142.19999999999999</v>
      </c>
      <c r="G33" s="1329" t="s">
        <v>1774</v>
      </c>
    </row>
    <row r="34" spans="1:7" ht="15" customHeight="1">
      <c r="A34" s="1077" t="s">
        <v>1802</v>
      </c>
      <c r="B34" s="1154">
        <v>13162</v>
      </c>
      <c r="C34" s="1074">
        <v>0.94</v>
      </c>
      <c r="D34" s="1154">
        <v>5210.8</v>
      </c>
      <c r="E34" s="1154">
        <v>6508.6</v>
      </c>
      <c r="F34" s="1154">
        <v>991.1</v>
      </c>
      <c r="G34" s="1329" t="s">
        <v>1774</v>
      </c>
    </row>
    <row r="35" spans="1:7" ht="15" customHeight="1">
      <c r="A35" s="1077" t="s">
        <v>1803</v>
      </c>
      <c r="B35" s="1154">
        <v>3529</v>
      </c>
      <c r="C35" s="1074">
        <v>0.25</v>
      </c>
      <c r="D35" s="1154">
        <v>2283.1999999999998</v>
      </c>
      <c r="E35" s="1154">
        <v>940.8</v>
      </c>
      <c r="F35" s="1154">
        <v>220.5</v>
      </c>
      <c r="G35" s="1329" t="s">
        <v>1774</v>
      </c>
    </row>
    <row r="36" spans="1:7" ht="15" customHeight="1">
      <c r="A36" s="1077" t="s">
        <v>1804</v>
      </c>
      <c r="B36" s="1154">
        <v>3216</v>
      </c>
      <c r="C36" s="1074">
        <v>0.23</v>
      </c>
      <c r="D36" s="1154">
        <v>1671</v>
      </c>
      <c r="E36" s="1154">
        <v>1238.5</v>
      </c>
      <c r="F36" s="1154">
        <v>155</v>
      </c>
      <c r="G36" s="1329" t="s">
        <v>1774</v>
      </c>
    </row>
    <row r="37" spans="1:7" ht="15" customHeight="1">
      <c r="A37" s="1077" t="s">
        <v>1805</v>
      </c>
      <c r="B37" s="1154">
        <v>3982</v>
      </c>
      <c r="C37" s="1074">
        <v>0.28000000000000003</v>
      </c>
      <c r="D37" s="1154">
        <v>1516.3</v>
      </c>
      <c r="E37" s="1154">
        <v>2195.6999999999998</v>
      </c>
      <c r="F37" s="1154">
        <v>29.5</v>
      </c>
      <c r="G37" s="1329">
        <v>56.11</v>
      </c>
    </row>
    <row r="38" spans="1:7" ht="15" customHeight="1">
      <c r="A38" s="1077" t="s">
        <v>1806</v>
      </c>
      <c r="B38" s="1154">
        <v>2542</v>
      </c>
      <c r="C38" s="1074">
        <v>0.18</v>
      </c>
      <c r="D38" s="1154">
        <v>1047.5</v>
      </c>
      <c r="E38" s="1154">
        <v>1235.9000000000001</v>
      </c>
      <c r="F38" s="1154">
        <v>135.69999999999999</v>
      </c>
      <c r="G38" s="1329">
        <v>5.88</v>
      </c>
    </row>
    <row r="39" spans="1:7" ht="15" customHeight="1">
      <c r="A39" s="1077" t="s">
        <v>1807</v>
      </c>
      <c r="B39" s="1154">
        <v>17536</v>
      </c>
      <c r="C39" s="1074">
        <v>1.25</v>
      </c>
      <c r="D39" s="1154">
        <v>10423.4</v>
      </c>
      <c r="E39" s="1154">
        <v>6142.8</v>
      </c>
      <c r="F39" s="1154">
        <v>629.5</v>
      </c>
      <c r="G39" s="1329">
        <v>280.43</v>
      </c>
    </row>
    <row r="40" spans="1:7" ht="15" customHeight="1">
      <c r="A40" s="1077" t="s">
        <v>1808</v>
      </c>
      <c r="B40" s="1154">
        <v>7907</v>
      </c>
      <c r="C40" s="1074">
        <v>0.56999999999999995</v>
      </c>
      <c r="D40" s="1154">
        <v>4699.8999999999996</v>
      </c>
      <c r="E40" s="1154">
        <v>2769.8</v>
      </c>
      <c r="F40" s="1154">
        <v>283.89999999999998</v>
      </c>
      <c r="G40" s="1329" t="s">
        <v>1774</v>
      </c>
    </row>
    <row r="41" spans="1:7" ht="15" customHeight="1">
      <c r="A41" s="1077" t="s">
        <v>1809</v>
      </c>
      <c r="B41" s="1154">
        <v>5570</v>
      </c>
      <c r="C41" s="1074">
        <v>0.4</v>
      </c>
      <c r="D41" s="1154">
        <v>1869.8</v>
      </c>
      <c r="E41" s="1154">
        <v>3315.3</v>
      </c>
      <c r="F41" s="1154">
        <v>133.69999999999999</v>
      </c>
      <c r="G41" s="1329" t="s">
        <v>1774</v>
      </c>
    </row>
    <row r="42" spans="1:7" ht="15" customHeight="1">
      <c r="A42" s="1077" t="s">
        <v>1810</v>
      </c>
      <c r="B42" s="1154">
        <v>2360</v>
      </c>
      <c r="C42" s="1074">
        <v>0.17</v>
      </c>
      <c r="D42" s="1154">
        <v>1535.2</v>
      </c>
      <c r="E42" s="1154">
        <v>633.9</v>
      </c>
      <c r="F42" s="1154">
        <v>32.6</v>
      </c>
      <c r="G42" s="1329" t="s">
        <v>1774</v>
      </c>
    </row>
    <row r="43" spans="1:7" ht="15" customHeight="1">
      <c r="A43" s="1077" t="s">
        <v>1811</v>
      </c>
      <c r="B43" s="1154">
        <v>8910</v>
      </c>
      <c r="C43" s="1074">
        <v>0.64</v>
      </c>
      <c r="D43" s="1154">
        <v>5471.6</v>
      </c>
      <c r="E43" s="1154">
        <v>2837.8</v>
      </c>
      <c r="F43" s="1154">
        <v>334.1</v>
      </c>
      <c r="G43" s="1329">
        <v>64.959999999999994</v>
      </c>
    </row>
    <row r="44" spans="1:7" ht="15" customHeight="1">
      <c r="A44" s="1077" t="s">
        <v>1812</v>
      </c>
      <c r="B44" s="1154">
        <v>26223</v>
      </c>
      <c r="C44" s="1074">
        <v>1.87</v>
      </c>
      <c r="D44" s="1154">
        <v>19780</v>
      </c>
      <c r="E44" s="1154">
        <v>5582.9</v>
      </c>
      <c r="F44" s="1154">
        <v>521.79999999999995</v>
      </c>
      <c r="G44" s="1329">
        <v>172.79</v>
      </c>
    </row>
  </sheetData>
  <mergeCells count="7">
    <mergeCell ref="A2:G2"/>
    <mergeCell ref="A3:A5"/>
    <mergeCell ref="B3:B5"/>
    <mergeCell ref="C3:C5"/>
    <mergeCell ref="D3:F3"/>
    <mergeCell ref="G3:G4"/>
    <mergeCell ref="D5:G5"/>
  </mergeCells>
  <pageMargins left="0.25" right="0.25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rgb="FF9900FF"/>
  </sheetPr>
  <dimension ref="A1:K24"/>
  <sheetViews>
    <sheetView showGridLines="0" workbookViewId="0"/>
  </sheetViews>
  <sheetFormatPr defaultRowHeight="15"/>
  <cols>
    <col min="1" max="1" width="20.7109375" customWidth="1"/>
    <col min="2" max="10" width="14.42578125" customWidth="1"/>
  </cols>
  <sheetData>
    <row r="1" spans="1:11" ht="34.5" customHeight="1">
      <c r="A1" s="924"/>
      <c r="B1" s="924"/>
      <c r="C1" s="924"/>
      <c r="D1" s="924"/>
      <c r="E1" s="924"/>
      <c r="F1" s="924"/>
    </row>
    <row r="2" spans="1:11" ht="15" customHeight="1">
      <c r="A2" s="1559" t="s">
        <v>1183</v>
      </c>
      <c r="B2" s="1559"/>
      <c r="C2" s="1559"/>
      <c r="D2" s="1559"/>
      <c r="E2" s="1559"/>
      <c r="F2" s="1559"/>
      <c r="G2" s="1559"/>
      <c r="H2" s="1559"/>
      <c r="I2" s="1559"/>
      <c r="J2" s="1559"/>
    </row>
    <row r="3" spans="1:11">
      <c r="A3" s="1549" t="s">
        <v>1286</v>
      </c>
      <c r="B3" s="1549"/>
      <c r="C3" s="1549"/>
      <c r="D3" s="1549"/>
      <c r="E3" s="1549"/>
      <c r="F3" s="1549"/>
      <c r="G3" s="1549"/>
      <c r="H3" s="1549"/>
      <c r="I3" s="1549"/>
      <c r="J3" s="1549"/>
      <c r="K3" s="15"/>
    </row>
    <row r="4" spans="1:11" ht="15" customHeight="1">
      <c r="A4" s="1550" t="s">
        <v>203</v>
      </c>
      <c r="B4" s="1570" t="s">
        <v>204</v>
      </c>
      <c r="C4" s="1563" t="s">
        <v>264</v>
      </c>
      <c r="D4" s="1597"/>
      <c r="E4" s="1597"/>
      <c r="F4" s="1597"/>
      <c r="G4" s="1597"/>
      <c r="H4" s="1597"/>
      <c r="I4" s="1597"/>
      <c r="J4" s="1597"/>
      <c r="K4" s="15"/>
    </row>
    <row r="5" spans="1:11" ht="24.95" customHeight="1">
      <c r="A5" s="1551"/>
      <c r="B5" s="1596"/>
      <c r="C5" s="1567" t="s">
        <v>296</v>
      </c>
      <c r="D5" s="1568"/>
      <c r="E5" s="1569"/>
      <c r="F5" s="1563" t="s">
        <v>265</v>
      </c>
      <c r="G5" s="1597"/>
      <c r="H5" s="1564"/>
      <c r="I5" s="1598" t="s">
        <v>266</v>
      </c>
      <c r="J5" s="1567" t="s">
        <v>267</v>
      </c>
      <c r="K5" s="15"/>
    </row>
    <row r="6" spans="1:11" ht="24">
      <c r="A6" s="1551"/>
      <c r="B6" s="1571"/>
      <c r="C6" s="977" t="s">
        <v>212</v>
      </c>
      <c r="D6" s="977" t="s">
        <v>268</v>
      </c>
      <c r="E6" s="977" t="s">
        <v>1287</v>
      </c>
      <c r="F6" s="977" t="s">
        <v>212</v>
      </c>
      <c r="G6" s="977" t="s">
        <v>268</v>
      </c>
      <c r="H6" s="977" t="s">
        <v>1287</v>
      </c>
      <c r="I6" s="1598"/>
      <c r="J6" s="1567"/>
      <c r="K6" s="15"/>
    </row>
    <row r="7" spans="1:11" ht="15.75" thickBot="1">
      <c r="A7" s="1552"/>
      <c r="B7" s="1557" t="s">
        <v>269</v>
      </c>
      <c r="C7" s="1558"/>
      <c r="D7" s="1558"/>
      <c r="E7" s="1558"/>
      <c r="F7" s="1558"/>
      <c r="G7" s="1558"/>
      <c r="H7" s="1558"/>
      <c r="I7" s="1558"/>
      <c r="J7" s="1558"/>
      <c r="K7" s="15"/>
    </row>
    <row r="8" spans="1:11" ht="15.75" thickTop="1">
      <c r="A8" s="105" t="s">
        <v>217</v>
      </c>
      <c r="B8" s="116">
        <v>209067.3</v>
      </c>
      <c r="C8" s="116">
        <v>401.8</v>
      </c>
      <c r="D8" s="116">
        <v>373</v>
      </c>
      <c r="E8" s="116">
        <v>28.8</v>
      </c>
      <c r="F8" s="116">
        <v>280.7</v>
      </c>
      <c r="G8" s="116">
        <v>237.6</v>
      </c>
      <c r="H8" s="116">
        <v>43.1</v>
      </c>
      <c r="I8" s="116">
        <v>347.1</v>
      </c>
      <c r="J8" s="117">
        <v>207494</v>
      </c>
      <c r="K8" s="15"/>
    </row>
    <row r="9" spans="1:11">
      <c r="A9" s="616" t="s">
        <v>218</v>
      </c>
      <c r="B9" s="689">
        <v>13479.2</v>
      </c>
      <c r="C9" s="689">
        <v>24.9</v>
      </c>
      <c r="D9" s="689">
        <v>20</v>
      </c>
      <c r="E9" s="689">
        <v>4.9000000000000004</v>
      </c>
      <c r="F9" s="689">
        <v>14.200000000000001</v>
      </c>
      <c r="G9" s="689">
        <v>12.9</v>
      </c>
      <c r="H9" s="689">
        <v>1.3</v>
      </c>
      <c r="I9" s="689">
        <v>6.4</v>
      </c>
      <c r="J9" s="699">
        <v>13430.7</v>
      </c>
      <c r="K9" s="15"/>
    </row>
    <row r="10" spans="1:11">
      <c r="A10" s="105" t="s">
        <v>219</v>
      </c>
      <c r="B10" s="118">
        <v>8102.4</v>
      </c>
      <c r="C10" s="118">
        <v>16.8</v>
      </c>
      <c r="D10" s="118">
        <v>15.9</v>
      </c>
      <c r="E10" s="118">
        <v>0.9</v>
      </c>
      <c r="F10" s="118">
        <v>11.8</v>
      </c>
      <c r="G10" s="118">
        <v>8.5</v>
      </c>
      <c r="H10" s="118">
        <v>3.3</v>
      </c>
      <c r="I10" s="118">
        <v>12.7</v>
      </c>
      <c r="J10" s="119">
        <v>8055.2</v>
      </c>
      <c r="K10" s="15"/>
    </row>
    <row r="11" spans="1:11">
      <c r="A11" s="105" t="s">
        <v>220</v>
      </c>
      <c r="B11" s="118">
        <v>4971.2</v>
      </c>
      <c r="C11" s="118">
        <v>9.8000000000000007</v>
      </c>
      <c r="D11" s="118">
        <v>9.3000000000000007</v>
      </c>
      <c r="E11" s="118">
        <v>0.5</v>
      </c>
      <c r="F11" s="118">
        <v>8</v>
      </c>
      <c r="G11" s="118">
        <v>4.4000000000000004</v>
      </c>
      <c r="H11" s="118">
        <v>3.6</v>
      </c>
      <c r="I11" s="118">
        <v>5.9</v>
      </c>
      <c r="J11" s="119">
        <v>4944.6000000000004</v>
      </c>
      <c r="K11" s="15"/>
    </row>
    <row r="12" spans="1:11">
      <c r="A12" s="991" t="s">
        <v>221</v>
      </c>
      <c r="B12" s="999">
        <v>2009.1</v>
      </c>
      <c r="C12" s="999">
        <v>2.4</v>
      </c>
      <c r="D12" s="999">
        <v>1.5</v>
      </c>
      <c r="E12" s="999">
        <v>0.9</v>
      </c>
      <c r="F12" s="999">
        <v>2.4000000000000004</v>
      </c>
      <c r="G12" s="999">
        <v>2.2000000000000002</v>
      </c>
      <c r="H12" s="999">
        <v>0.2</v>
      </c>
      <c r="I12" s="999">
        <v>17.3</v>
      </c>
      <c r="J12" s="1000">
        <v>1985.8</v>
      </c>
      <c r="K12" s="15"/>
    </row>
    <row r="13" spans="1:11">
      <c r="A13" s="105" t="s">
        <v>222</v>
      </c>
      <c r="B13" s="118">
        <v>41846.300000000003</v>
      </c>
      <c r="C13" s="118">
        <v>83.1</v>
      </c>
      <c r="D13" s="118">
        <v>82.8</v>
      </c>
      <c r="E13" s="118">
        <v>0.3</v>
      </c>
      <c r="F13" s="118">
        <v>46</v>
      </c>
      <c r="G13" s="118">
        <v>42.7</v>
      </c>
      <c r="H13" s="118">
        <v>3.3</v>
      </c>
      <c r="I13" s="118">
        <v>24.3</v>
      </c>
      <c r="J13" s="119">
        <v>41691.300000000003</v>
      </c>
      <c r="K13" s="15"/>
    </row>
    <row r="14" spans="1:11">
      <c r="A14" s="105" t="s">
        <v>223</v>
      </c>
      <c r="B14" s="118">
        <v>10238.1</v>
      </c>
      <c r="C14" s="118">
        <v>29.599999999999998</v>
      </c>
      <c r="D14" s="118">
        <v>28.9</v>
      </c>
      <c r="E14" s="118">
        <v>0.7</v>
      </c>
      <c r="F14" s="118">
        <v>21.6</v>
      </c>
      <c r="G14" s="118">
        <v>14.8</v>
      </c>
      <c r="H14" s="118">
        <v>6.8</v>
      </c>
      <c r="I14" s="118">
        <v>14</v>
      </c>
      <c r="J14" s="119">
        <v>10129.1</v>
      </c>
      <c r="K14" s="15"/>
    </row>
    <row r="15" spans="1:11">
      <c r="A15" s="105" t="s">
        <v>224</v>
      </c>
      <c r="B15" s="118">
        <v>28435.5</v>
      </c>
      <c r="C15" s="118">
        <v>79.8</v>
      </c>
      <c r="D15" s="118">
        <v>76.2</v>
      </c>
      <c r="E15" s="118">
        <v>3.6</v>
      </c>
      <c r="F15" s="118">
        <v>38.199999999999996</v>
      </c>
      <c r="G15" s="118">
        <v>37.4</v>
      </c>
      <c r="H15" s="118">
        <v>0.8</v>
      </c>
      <c r="I15" s="118">
        <v>19.3</v>
      </c>
      <c r="J15" s="119">
        <v>28289.7</v>
      </c>
      <c r="K15" s="15"/>
    </row>
    <row r="16" spans="1:11">
      <c r="A16" s="105" t="s">
        <v>225</v>
      </c>
      <c r="B16" s="118">
        <v>13060.7</v>
      </c>
      <c r="C16" s="118">
        <v>11</v>
      </c>
      <c r="D16" s="118">
        <v>9.8000000000000007</v>
      </c>
      <c r="E16" s="118">
        <v>1.2</v>
      </c>
      <c r="F16" s="118">
        <v>17.8</v>
      </c>
      <c r="G16" s="118">
        <v>13</v>
      </c>
      <c r="H16" s="118">
        <v>4.8</v>
      </c>
      <c r="I16" s="118">
        <v>26.6</v>
      </c>
      <c r="J16" s="119">
        <v>13003.5</v>
      </c>
      <c r="K16" s="15"/>
    </row>
    <row r="17" spans="1:11">
      <c r="A17" s="105" t="s">
        <v>226</v>
      </c>
      <c r="B17" s="118">
        <v>2525.6</v>
      </c>
      <c r="C17" s="118">
        <v>5.5</v>
      </c>
      <c r="D17" s="118">
        <v>5.3</v>
      </c>
      <c r="E17" s="118">
        <v>0.2</v>
      </c>
      <c r="F17" s="118">
        <v>4.5</v>
      </c>
      <c r="G17" s="118">
        <v>3</v>
      </c>
      <c r="H17" s="118">
        <v>1.5</v>
      </c>
      <c r="I17" s="118">
        <v>3.7</v>
      </c>
      <c r="J17" s="119">
        <v>2511</v>
      </c>
      <c r="K17" s="15"/>
    </row>
    <row r="18" spans="1:11">
      <c r="A18" s="105" t="s">
        <v>227</v>
      </c>
      <c r="B18" s="118">
        <v>2014.6</v>
      </c>
      <c r="C18" s="118">
        <v>2.7</v>
      </c>
      <c r="D18" s="118">
        <v>2.7</v>
      </c>
      <c r="E18" s="118">
        <v>0</v>
      </c>
      <c r="F18" s="118">
        <v>3.2</v>
      </c>
      <c r="G18" s="118">
        <v>3</v>
      </c>
      <c r="H18" s="118">
        <v>0.2</v>
      </c>
      <c r="I18" s="118">
        <v>3.3</v>
      </c>
      <c r="J18" s="119">
        <v>2004.4</v>
      </c>
      <c r="K18" s="15"/>
    </row>
    <row r="19" spans="1:11">
      <c r="A19" s="105" t="s">
        <v>228</v>
      </c>
      <c r="B19" s="118">
        <v>6407.8</v>
      </c>
      <c r="C19" s="118">
        <v>11.299999999999999</v>
      </c>
      <c r="D19" s="118">
        <v>11.2</v>
      </c>
      <c r="E19" s="118">
        <v>0.1</v>
      </c>
      <c r="F19" s="118">
        <v>8.1999999999999993</v>
      </c>
      <c r="G19" s="118">
        <v>7.5</v>
      </c>
      <c r="H19" s="118">
        <v>0.7</v>
      </c>
      <c r="I19" s="118">
        <v>5</v>
      </c>
      <c r="J19" s="119">
        <v>6382</v>
      </c>
      <c r="K19" s="15"/>
    </row>
    <row r="20" spans="1:11">
      <c r="A20" s="105" t="s">
        <v>229</v>
      </c>
      <c r="B20" s="118">
        <v>37255.5</v>
      </c>
      <c r="C20" s="118">
        <v>68.099999999999994</v>
      </c>
      <c r="D20" s="118">
        <v>59.3</v>
      </c>
      <c r="E20" s="118">
        <v>8.8000000000000007</v>
      </c>
      <c r="F20" s="118">
        <v>48.400000000000006</v>
      </c>
      <c r="G20" s="118">
        <v>39.6</v>
      </c>
      <c r="H20" s="118">
        <v>8.8000000000000007</v>
      </c>
      <c r="I20" s="118">
        <v>158</v>
      </c>
      <c r="J20" s="119">
        <v>36531.5</v>
      </c>
      <c r="K20" s="15"/>
    </row>
    <row r="21" spans="1:11">
      <c r="A21" s="105" t="s">
        <v>230</v>
      </c>
      <c r="B21" s="118">
        <v>12070.8</v>
      </c>
      <c r="C21" s="118">
        <v>14.1</v>
      </c>
      <c r="D21" s="118">
        <v>9.6</v>
      </c>
      <c r="E21" s="118">
        <v>4.5</v>
      </c>
      <c r="F21" s="118">
        <v>19.3</v>
      </c>
      <c r="G21" s="118">
        <v>14.3</v>
      </c>
      <c r="H21" s="118">
        <v>5</v>
      </c>
      <c r="I21" s="118">
        <v>37.6</v>
      </c>
      <c r="J21" s="119">
        <v>11998.6</v>
      </c>
      <c r="K21" s="15"/>
    </row>
    <row r="22" spans="1:11">
      <c r="A22" s="105" t="s">
        <v>231</v>
      </c>
      <c r="B22" s="118">
        <v>1457.1</v>
      </c>
      <c r="C22" s="118">
        <v>3.5</v>
      </c>
      <c r="D22" s="118">
        <v>3.5</v>
      </c>
      <c r="E22" s="118">
        <v>0</v>
      </c>
      <c r="F22" s="118">
        <v>2.3000000000000003</v>
      </c>
      <c r="G22" s="118">
        <v>2.2000000000000002</v>
      </c>
      <c r="H22" s="118">
        <v>0.1</v>
      </c>
      <c r="I22" s="118">
        <v>2.1</v>
      </c>
      <c r="J22" s="119">
        <v>1448.7</v>
      </c>
      <c r="K22" s="15"/>
    </row>
    <row r="23" spans="1:11">
      <c r="A23" s="105" t="s">
        <v>232</v>
      </c>
      <c r="B23" s="118">
        <v>16323.1</v>
      </c>
      <c r="C23" s="118">
        <v>29.5</v>
      </c>
      <c r="D23" s="118">
        <v>28.9</v>
      </c>
      <c r="E23" s="118">
        <v>0.6</v>
      </c>
      <c r="F23" s="118">
        <v>23.6</v>
      </c>
      <c r="G23" s="118">
        <v>21.8</v>
      </c>
      <c r="H23" s="118">
        <v>1.8</v>
      </c>
      <c r="I23" s="118">
        <v>7.2</v>
      </c>
      <c r="J23" s="119">
        <v>16245.5</v>
      </c>
      <c r="K23" s="15"/>
    </row>
    <row r="24" spans="1:11">
      <c r="A24" s="105" t="s">
        <v>233</v>
      </c>
      <c r="B24" s="118">
        <v>8870.2999999999993</v>
      </c>
      <c r="C24" s="118">
        <v>9.6999999999999993</v>
      </c>
      <c r="D24" s="118">
        <v>8.1</v>
      </c>
      <c r="E24" s="118">
        <v>1.6</v>
      </c>
      <c r="F24" s="118">
        <v>11.3</v>
      </c>
      <c r="G24" s="118">
        <v>10.4</v>
      </c>
      <c r="H24" s="118">
        <v>0.9</v>
      </c>
      <c r="I24" s="118">
        <v>3.7</v>
      </c>
      <c r="J24" s="119">
        <v>8842.5</v>
      </c>
      <c r="K24" s="15"/>
    </row>
  </sheetData>
  <mergeCells count="10">
    <mergeCell ref="A2:J2"/>
    <mergeCell ref="A3:J3"/>
    <mergeCell ref="A4:A7"/>
    <mergeCell ref="B4:B6"/>
    <mergeCell ref="C4:J4"/>
    <mergeCell ref="C5:E5"/>
    <mergeCell ref="F5:H5"/>
    <mergeCell ref="I5:I6"/>
    <mergeCell ref="J5:J6"/>
    <mergeCell ref="B7:J7"/>
  </mergeCells>
  <pageMargins left="0.23622047244094488" right="0.23622047244094488" top="0.74803149606299213" bottom="0.74803149606299213" header="0.31496062992125984" footer="0.31496062992125984"/>
  <pageSetup paperSize="9" orientation="portrait" r:id="rId1"/>
  <drawing r:id="rId2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5">
    <tabColor theme="6" tint="0.39997558519241921"/>
  </sheetPr>
  <dimension ref="A1:G85"/>
  <sheetViews>
    <sheetView showGridLines="0" workbookViewId="0"/>
  </sheetViews>
  <sheetFormatPr defaultRowHeight="15"/>
  <cols>
    <col min="1" max="1" width="32.7109375" customWidth="1"/>
    <col min="2" max="2" width="25.42578125" customWidth="1"/>
    <col min="3" max="3" width="9.140625" style="15"/>
  </cols>
  <sheetData>
    <row r="1" spans="1:7" ht="35.1" customHeight="1">
      <c r="A1" s="140"/>
      <c r="B1" s="140"/>
      <c r="C1" s="80"/>
      <c r="D1" s="81"/>
      <c r="E1" s="81"/>
      <c r="F1" s="81"/>
      <c r="G1" s="81"/>
    </row>
    <row r="2" spans="1:7" ht="26.1" customHeight="1">
      <c r="A2" s="1574" t="s">
        <v>2478</v>
      </c>
      <c r="B2" s="1729"/>
    </row>
    <row r="3" spans="1:7" ht="42" customHeight="1" thickBot="1">
      <c r="A3" s="1049" t="s">
        <v>36</v>
      </c>
      <c r="B3" s="1080" t="s">
        <v>1823</v>
      </c>
    </row>
    <row r="4" spans="1:7" ht="15" customHeight="1" thickTop="1">
      <c r="A4" s="2028" t="s">
        <v>1824</v>
      </c>
      <c r="B4" s="2029"/>
    </row>
    <row r="5" spans="1:7" ht="18" customHeight="1">
      <c r="A5" s="435" t="s">
        <v>498</v>
      </c>
      <c r="B5" s="1439">
        <v>294196</v>
      </c>
    </row>
    <row r="6" spans="1:7">
      <c r="A6" s="380" t="s">
        <v>823</v>
      </c>
      <c r="B6" s="1440">
        <v>46681.4</v>
      </c>
    </row>
    <row r="7" spans="1:7">
      <c r="A7" s="380" t="s">
        <v>1818</v>
      </c>
      <c r="B7" s="1440">
        <v>24943.599999999999</v>
      </c>
    </row>
    <row r="8" spans="1:7">
      <c r="A8" s="380" t="s">
        <v>824</v>
      </c>
      <c r="B8" s="1440">
        <v>33606.9</v>
      </c>
    </row>
    <row r="9" spans="1:7">
      <c r="A9" s="380" t="s">
        <v>1819</v>
      </c>
      <c r="B9" s="1440">
        <v>7991.8</v>
      </c>
    </row>
    <row r="10" spans="1:7">
      <c r="A10" s="380" t="s">
        <v>1820</v>
      </c>
      <c r="B10" s="1440">
        <v>53905.1</v>
      </c>
    </row>
    <row r="11" spans="1:7">
      <c r="A11" s="380" t="s">
        <v>825</v>
      </c>
      <c r="B11" s="1440">
        <v>480.5</v>
      </c>
    </row>
    <row r="12" spans="1:7">
      <c r="A12" s="380" t="s">
        <v>1821</v>
      </c>
      <c r="B12" s="1440">
        <v>16071.8</v>
      </c>
    </row>
    <row r="13" spans="1:7">
      <c r="A13" s="380" t="s">
        <v>1822</v>
      </c>
      <c r="B13" s="1440">
        <v>17261.8</v>
      </c>
    </row>
    <row r="14" spans="1:7">
      <c r="A14" s="380" t="s">
        <v>1776</v>
      </c>
      <c r="B14" s="1440">
        <v>16491</v>
      </c>
    </row>
    <row r="15" spans="1:7">
      <c r="A15" s="380" t="s">
        <v>1886</v>
      </c>
      <c r="B15" s="1440">
        <v>42088.6</v>
      </c>
    </row>
    <row r="16" spans="1:7">
      <c r="A16" s="380" t="s">
        <v>826</v>
      </c>
      <c r="B16" s="1440">
        <v>1375.9</v>
      </c>
    </row>
    <row r="17" spans="1:2" customFormat="1">
      <c r="A17" s="380" t="s">
        <v>1756</v>
      </c>
      <c r="B17" s="1440">
        <v>33297.300000000003</v>
      </c>
    </row>
    <row r="18" spans="1:2" customFormat="1" ht="15.75" customHeight="1">
      <c r="A18" s="2026" t="s">
        <v>1825</v>
      </c>
      <c r="B18" s="2027"/>
    </row>
    <row r="19" spans="1:2" customFormat="1">
      <c r="A19" s="435" t="s">
        <v>498</v>
      </c>
      <c r="B19" s="1439">
        <v>209190.8</v>
      </c>
    </row>
    <row r="20" spans="1:2" customFormat="1">
      <c r="A20" s="380" t="s">
        <v>1826</v>
      </c>
      <c r="B20" s="1440">
        <v>512.20000000000005</v>
      </c>
    </row>
    <row r="21" spans="1:2" customFormat="1">
      <c r="A21" s="380" t="s">
        <v>1827</v>
      </c>
      <c r="B21" s="1440">
        <v>619.70000000000005</v>
      </c>
    </row>
    <row r="22" spans="1:2" customFormat="1">
      <c r="A22" s="380" t="s">
        <v>1828</v>
      </c>
      <c r="B22" s="1440">
        <v>891.9</v>
      </c>
    </row>
    <row r="23" spans="1:2" customFormat="1">
      <c r="A23" s="380" t="s">
        <v>1829</v>
      </c>
      <c r="B23" s="1440">
        <v>615.29999999999995</v>
      </c>
    </row>
    <row r="24" spans="1:2" customFormat="1">
      <c r="A24" s="380" t="s">
        <v>1830</v>
      </c>
      <c r="B24" s="1440">
        <v>2309</v>
      </c>
    </row>
    <row r="25" spans="1:2" customFormat="1">
      <c r="A25" s="380" t="s">
        <v>1831</v>
      </c>
      <c r="B25" s="1440">
        <v>630</v>
      </c>
    </row>
    <row r="26" spans="1:2" customFormat="1">
      <c r="A26" s="380" t="s">
        <v>1832</v>
      </c>
      <c r="B26" s="1440">
        <v>65.099999999999994</v>
      </c>
    </row>
    <row r="27" spans="1:2" customFormat="1">
      <c r="A27" s="380" t="s">
        <v>1833</v>
      </c>
      <c r="B27" s="1440">
        <v>841.5</v>
      </c>
    </row>
    <row r="28" spans="1:2" customFormat="1">
      <c r="A28" s="380" t="s">
        <v>1834</v>
      </c>
      <c r="B28" s="1440">
        <v>6771</v>
      </c>
    </row>
    <row r="29" spans="1:2" customFormat="1">
      <c r="A29" s="380" t="s">
        <v>1835</v>
      </c>
      <c r="B29" s="1440">
        <v>33.9</v>
      </c>
    </row>
    <row r="30" spans="1:2" customFormat="1">
      <c r="A30" s="380" t="s">
        <v>1836</v>
      </c>
      <c r="B30" s="1440">
        <v>1534.6</v>
      </c>
    </row>
    <row r="31" spans="1:2" customFormat="1">
      <c r="A31" s="380" t="s">
        <v>1837</v>
      </c>
      <c r="B31" s="1440">
        <v>29.7</v>
      </c>
    </row>
    <row r="32" spans="1:2" customFormat="1">
      <c r="A32" s="380" t="s">
        <v>1838</v>
      </c>
      <c r="B32" s="1440">
        <v>7.3</v>
      </c>
    </row>
    <row r="33" spans="1:3">
      <c r="A33" s="380" t="s">
        <v>1839</v>
      </c>
      <c r="B33" s="1440">
        <v>1730.1</v>
      </c>
      <c r="C33"/>
    </row>
    <row r="34" spans="1:3">
      <c r="A34" s="380" t="s">
        <v>1840</v>
      </c>
      <c r="B34" s="1440">
        <v>1581.3</v>
      </c>
      <c r="C34"/>
    </row>
    <row r="35" spans="1:3">
      <c r="A35" s="380" t="s">
        <v>1841</v>
      </c>
      <c r="B35" s="1440">
        <v>2232.8000000000002</v>
      </c>
      <c r="C35"/>
    </row>
    <row r="36" spans="1:3">
      <c r="A36" s="380" t="s">
        <v>1842</v>
      </c>
      <c r="B36" s="1440">
        <v>7137.7</v>
      </c>
      <c r="C36"/>
    </row>
    <row r="37" spans="1:3">
      <c r="A37" s="380" t="s">
        <v>1843</v>
      </c>
      <c r="B37" s="1440">
        <v>724.5</v>
      </c>
      <c r="C37"/>
    </row>
    <row r="38" spans="1:3">
      <c r="A38" s="380" t="s">
        <v>1844</v>
      </c>
      <c r="B38" s="1440">
        <v>5033.8999999999996</v>
      </c>
      <c r="C38"/>
    </row>
    <row r="39" spans="1:3">
      <c r="A39" s="380" t="s">
        <v>1845</v>
      </c>
      <c r="B39" s="1440">
        <v>0.4</v>
      </c>
      <c r="C39"/>
    </row>
    <row r="40" spans="1:3">
      <c r="A40" s="380" t="s">
        <v>1846</v>
      </c>
      <c r="B40" s="1440">
        <v>829.2</v>
      </c>
      <c r="C40"/>
    </row>
    <row r="41" spans="1:3">
      <c r="A41" s="380" t="s">
        <v>1847</v>
      </c>
      <c r="B41" s="1440">
        <v>2995.8</v>
      </c>
      <c r="C41"/>
    </row>
    <row r="42" spans="1:3">
      <c r="A42" s="380" t="s">
        <v>1848</v>
      </c>
      <c r="B42" s="1440">
        <v>206.1</v>
      </c>
      <c r="C42"/>
    </row>
    <row r="43" spans="1:3">
      <c r="A43" s="380" t="s">
        <v>1849</v>
      </c>
      <c r="B43" s="1440">
        <v>39.5</v>
      </c>
      <c r="C43"/>
    </row>
    <row r="44" spans="1:3">
      <c r="A44" s="380" t="s">
        <v>1850</v>
      </c>
      <c r="B44" s="1440">
        <v>3070.3</v>
      </c>
      <c r="C44"/>
    </row>
    <row r="45" spans="1:3">
      <c r="A45" s="1445" t="s">
        <v>1795</v>
      </c>
      <c r="B45" s="1440">
        <v>19188</v>
      </c>
      <c r="C45"/>
    </row>
    <row r="46" spans="1:3">
      <c r="A46" s="380" t="s">
        <v>1851</v>
      </c>
      <c r="B46" s="1440">
        <v>1245.0999999999999</v>
      </c>
      <c r="C46"/>
    </row>
    <row r="47" spans="1:3">
      <c r="A47" s="380" t="s">
        <v>1852</v>
      </c>
      <c r="B47" s="1440">
        <v>533.6</v>
      </c>
      <c r="C47"/>
    </row>
    <row r="48" spans="1:3">
      <c r="A48" s="380" t="s">
        <v>1853</v>
      </c>
      <c r="B48" s="1440">
        <v>11192.9</v>
      </c>
      <c r="C48"/>
    </row>
    <row r="49" spans="1:3">
      <c r="A49" s="380" t="s">
        <v>1854</v>
      </c>
      <c r="B49" s="1440">
        <v>65</v>
      </c>
      <c r="C49"/>
    </row>
    <row r="50" spans="1:3">
      <c r="A50" s="380" t="s">
        <v>1855</v>
      </c>
      <c r="B50" s="1440">
        <v>159.19999999999999</v>
      </c>
      <c r="C50"/>
    </row>
    <row r="51" spans="1:3">
      <c r="A51" s="380" t="s">
        <v>1856</v>
      </c>
      <c r="B51" s="1440">
        <v>449.9</v>
      </c>
      <c r="C51"/>
    </row>
    <row r="52" spans="1:3">
      <c r="A52" s="380" t="s">
        <v>825</v>
      </c>
      <c r="B52" s="1440">
        <v>483.1</v>
      </c>
      <c r="C52"/>
    </row>
    <row r="53" spans="1:3">
      <c r="A53" s="380" t="s">
        <v>1857</v>
      </c>
      <c r="B53" s="1440">
        <v>825.1</v>
      </c>
      <c r="C53"/>
    </row>
    <row r="54" spans="1:3">
      <c r="A54" s="380" t="s">
        <v>1858</v>
      </c>
      <c r="B54" s="1440">
        <v>993</v>
      </c>
      <c r="C54"/>
    </row>
    <row r="55" spans="1:3">
      <c r="A55" s="380" t="s">
        <v>1859</v>
      </c>
      <c r="B55" s="1440">
        <v>609.79999999999995</v>
      </c>
      <c r="C55"/>
    </row>
    <row r="56" spans="1:3">
      <c r="A56" s="380" t="s">
        <v>1860</v>
      </c>
      <c r="B56" s="1440">
        <v>48.1</v>
      </c>
      <c r="C56"/>
    </row>
    <row r="57" spans="1:3">
      <c r="A57" s="380" t="s">
        <v>1861</v>
      </c>
      <c r="B57" s="1440">
        <v>79.900000000000006</v>
      </c>
      <c r="C57"/>
    </row>
    <row r="58" spans="1:3">
      <c r="A58" s="380" t="s">
        <v>1862</v>
      </c>
      <c r="B58" s="1440">
        <v>7377.4</v>
      </c>
      <c r="C58"/>
    </row>
    <row r="59" spans="1:3">
      <c r="A59" s="380" t="s">
        <v>1863</v>
      </c>
      <c r="B59" s="1440">
        <v>31.5</v>
      </c>
      <c r="C59"/>
    </row>
    <row r="60" spans="1:3">
      <c r="A60" s="380" t="s">
        <v>1864</v>
      </c>
      <c r="B60" s="1440">
        <v>5969.4</v>
      </c>
      <c r="C60"/>
    </row>
    <row r="61" spans="1:3">
      <c r="A61" s="380" t="s">
        <v>2940</v>
      </c>
      <c r="B61" s="1440">
        <v>16439.099999999999</v>
      </c>
      <c r="C61"/>
    </row>
    <row r="62" spans="1:3">
      <c r="A62" s="380" t="s">
        <v>1865</v>
      </c>
      <c r="B62" s="1440">
        <v>454.7</v>
      </c>
      <c r="C62"/>
    </row>
    <row r="63" spans="1:3">
      <c r="A63" s="380" t="s">
        <v>1432</v>
      </c>
      <c r="B63" s="1440">
        <v>0.1</v>
      </c>
      <c r="C63"/>
    </row>
    <row r="64" spans="1:3">
      <c r="A64" s="380" t="s">
        <v>1866</v>
      </c>
      <c r="B64" s="1440">
        <v>862</v>
      </c>
      <c r="C64"/>
    </row>
    <row r="65" spans="1:3">
      <c r="A65" s="380" t="s">
        <v>1867</v>
      </c>
      <c r="B65" s="1440">
        <v>1592.3</v>
      </c>
      <c r="C65"/>
    </row>
    <row r="66" spans="1:3">
      <c r="A66" s="380" t="s">
        <v>1868</v>
      </c>
      <c r="B66" s="1440">
        <v>1336.8</v>
      </c>
      <c r="C66"/>
    </row>
    <row r="67" spans="1:3">
      <c r="A67" s="380" t="s">
        <v>1869</v>
      </c>
      <c r="B67" s="1440">
        <v>8504.2000000000007</v>
      </c>
      <c r="C67"/>
    </row>
    <row r="68" spans="1:3">
      <c r="A68" s="380" t="s">
        <v>1870</v>
      </c>
      <c r="B68" s="1440">
        <v>293.89999999999998</v>
      </c>
      <c r="C68"/>
    </row>
    <row r="69" spans="1:3">
      <c r="A69" s="380" t="s">
        <v>1871</v>
      </c>
      <c r="B69" s="1440">
        <v>306.10000000000002</v>
      </c>
      <c r="C69"/>
    </row>
    <row r="70" spans="1:3">
      <c r="A70" s="380" t="s">
        <v>1872</v>
      </c>
      <c r="B70" s="1440">
        <v>378.6</v>
      </c>
      <c r="C70"/>
    </row>
    <row r="71" spans="1:3">
      <c r="A71" s="380" t="s">
        <v>1873</v>
      </c>
      <c r="B71" s="1440">
        <v>0.3</v>
      </c>
      <c r="C71"/>
    </row>
    <row r="72" spans="1:3">
      <c r="A72" s="380" t="s">
        <v>1874</v>
      </c>
      <c r="B72" s="1440">
        <v>1630.4</v>
      </c>
      <c r="C72"/>
    </row>
    <row r="73" spans="1:3">
      <c r="A73" s="380" t="s">
        <v>1875</v>
      </c>
      <c r="B73" s="1440">
        <v>0.1</v>
      </c>
      <c r="C73"/>
    </row>
    <row r="74" spans="1:3">
      <c r="A74" s="380" t="s">
        <v>1876</v>
      </c>
      <c r="B74" s="1440">
        <v>44.3</v>
      </c>
      <c r="C74"/>
    </row>
    <row r="75" spans="1:3">
      <c r="A75" s="380" t="s">
        <v>1877</v>
      </c>
      <c r="B75" s="1440">
        <v>498.5</v>
      </c>
      <c r="C75"/>
    </row>
    <row r="76" spans="1:3">
      <c r="A76" s="380" t="s">
        <v>1878</v>
      </c>
      <c r="B76" s="1440">
        <v>239.4</v>
      </c>
      <c r="C76"/>
    </row>
    <row r="77" spans="1:3">
      <c r="A77" s="380" t="s">
        <v>1879</v>
      </c>
      <c r="B77" s="1440">
        <v>1958.7</v>
      </c>
      <c r="C77"/>
    </row>
    <row r="78" spans="1:3">
      <c r="A78" s="380" t="s">
        <v>1880</v>
      </c>
      <c r="B78" s="1440">
        <v>3994.5</v>
      </c>
      <c r="C78"/>
    </row>
    <row r="79" spans="1:3">
      <c r="A79" s="380" t="s">
        <v>1756</v>
      </c>
      <c r="B79" s="1440">
        <v>33297.300000000003</v>
      </c>
      <c r="C79"/>
    </row>
    <row r="80" spans="1:3">
      <c r="A80" s="380" t="s">
        <v>1881</v>
      </c>
      <c r="B80" s="1440">
        <v>4375.3999999999996</v>
      </c>
      <c r="C80"/>
    </row>
    <row r="81" spans="1:5">
      <c r="A81" s="380" t="s">
        <v>1882</v>
      </c>
      <c r="B81" s="1440">
        <v>30935.7</v>
      </c>
      <c r="C81"/>
    </row>
    <row r="82" spans="1:5">
      <c r="A82" s="380" t="s">
        <v>1883</v>
      </c>
      <c r="B82" s="1440">
        <v>12226.6</v>
      </c>
      <c r="C82"/>
    </row>
    <row r="83" spans="1:5">
      <c r="A83" s="380" t="s">
        <v>1884</v>
      </c>
      <c r="B83" s="1440">
        <v>86.3</v>
      </c>
      <c r="C83"/>
    </row>
    <row r="84" spans="1:5">
      <c r="A84" s="380" t="s">
        <v>1885</v>
      </c>
      <c r="B84" s="1440">
        <v>41.7</v>
      </c>
      <c r="C84"/>
    </row>
    <row r="85" spans="1:5">
      <c r="A85" s="1817" t="s">
        <v>827</v>
      </c>
      <c r="B85" s="2025"/>
      <c r="C85" s="2025"/>
      <c r="D85" s="2025"/>
      <c r="E85" s="2025"/>
    </row>
  </sheetData>
  <mergeCells count="4">
    <mergeCell ref="A85:E85"/>
    <mergeCell ref="A18:B18"/>
    <mergeCell ref="A4:B4"/>
    <mergeCell ref="A2:B2"/>
  </mergeCells>
  <pageMargins left="0.25" right="0.25" top="0.75" bottom="0.75" header="0.3" footer="0.3"/>
  <pageSetup paperSize="9" orientation="portrait" r:id="rId1"/>
  <drawing r:id="rId2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6">
    <tabColor theme="6" tint="0.39997558519241921"/>
  </sheetPr>
  <dimension ref="A1:I12"/>
  <sheetViews>
    <sheetView showGridLines="0" workbookViewId="0"/>
  </sheetViews>
  <sheetFormatPr defaultRowHeight="15"/>
  <cols>
    <col min="1" max="1" width="32.7109375" customWidth="1"/>
    <col min="2" max="4" width="14.7109375" customWidth="1"/>
  </cols>
  <sheetData>
    <row r="1" spans="1:9" ht="35.1" customHeight="1">
      <c r="A1" s="140"/>
      <c r="B1" s="140"/>
      <c r="C1" s="140"/>
      <c r="D1" s="140"/>
      <c r="E1" s="80"/>
      <c r="F1" s="81"/>
      <c r="G1" s="81"/>
      <c r="H1" s="81"/>
      <c r="I1" s="81"/>
    </row>
    <row r="2" spans="1:9" ht="26.1" customHeight="1">
      <c r="A2" s="1574" t="s">
        <v>2479</v>
      </c>
      <c r="B2" s="1729"/>
      <c r="C2" s="1729"/>
      <c r="D2" s="1562"/>
    </row>
    <row r="3" spans="1:9" ht="15.75" thickBot="1">
      <c r="A3" s="452" t="s">
        <v>36</v>
      </c>
      <c r="B3" s="446">
        <v>2012</v>
      </c>
      <c r="C3" s="446">
        <v>2013</v>
      </c>
      <c r="D3" s="447">
        <v>2014</v>
      </c>
    </row>
    <row r="4" spans="1:9" ht="15.75" thickTop="1">
      <c r="A4" s="2034" t="s">
        <v>1887</v>
      </c>
      <c r="B4" s="2034"/>
      <c r="C4" s="2034"/>
      <c r="D4" s="2034"/>
    </row>
    <row r="5" spans="1:9">
      <c r="A5" s="431" t="s">
        <v>817</v>
      </c>
      <c r="B5" s="51">
        <v>1</v>
      </c>
      <c r="C5" s="51">
        <v>1</v>
      </c>
      <c r="D5" s="52">
        <v>1</v>
      </c>
    </row>
    <row r="6" spans="1:9">
      <c r="A6" s="380" t="s">
        <v>818</v>
      </c>
      <c r="B6" s="1081">
        <v>5.6</v>
      </c>
      <c r="C6" s="1079">
        <v>5.6</v>
      </c>
      <c r="D6" s="40">
        <v>5.6</v>
      </c>
    </row>
    <row r="7" spans="1:9" ht="18" customHeight="1">
      <c r="A7" s="2030" t="s">
        <v>828</v>
      </c>
      <c r="B7" s="2030"/>
      <c r="C7" s="2030"/>
      <c r="D7" s="2030"/>
    </row>
    <row r="8" spans="1:9">
      <c r="A8" s="431" t="s">
        <v>817</v>
      </c>
      <c r="B8" s="51">
        <v>361</v>
      </c>
      <c r="C8" s="51">
        <v>363</v>
      </c>
      <c r="D8" s="52">
        <v>380</v>
      </c>
      <c r="E8" s="460"/>
      <c r="F8" s="15"/>
    </row>
    <row r="9" spans="1:9">
      <c r="A9" s="380" t="s">
        <v>818</v>
      </c>
      <c r="B9" s="54">
        <v>3282.6</v>
      </c>
      <c r="C9" s="39">
        <v>3257.4</v>
      </c>
      <c r="D9" s="55">
        <v>3306.85</v>
      </c>
      <c r="E9" s="15"/>
      <c r="F9" s="15"/>
    </row>
    <row r="10" spans="1:9" ht="18" customHeight="1">
      <c r="A10" s="2031" t="s">
        <v>829</v>
      </c>
      <c r="B10" s="2032"/>
      <c r="C10" s="2032"/>
      <c r="D10" s="2033"/>
      <c r="E10" s="15"/>
      <c r="F10" s="15"/>
    </row>
    <row r="11" spans="1:9">
      <c r="A11" s="431" t="s">
        <v>817</v>
      </c>
      <c r="B11" s="51">
        <v>14</v>
      </c>
      <c r="C11" s="51">
        <v>14</v>
      </c>
      <c r="D11" s="52">
        <v>15</v>
      </c>
      <c r="E11" s="460"/>
      <c r="F11" s="15"/>
    </row>
    <row r="12" spans="1:9">
      <c r="A12" s="380" t="s">
        <v>818</v>
      </c>
      <c r="B12" s="39">
        <v>10116.9</v>
      </c>
      <c r="C12" s="39">
        <v>10116.9</v>
      </c>
      <c r="D12" s="55">
        <v>10140.85</v>
      </c>
      <c r="E12" s="15"/>
      <c r="F12" s="15"/>
    </row>
  </sheetData>
  <mergeCells count="4">
    <mergeCell ref="A2:D2"/>
    <mergeCell ref="A7:D7"/>
    <mergeCell ref="A10:D10"/>
    <mergeCell ref="A4:D4"/>
  </mergeCells>
  <pageMargins left="0.7" right="0.7" top="0.75" bottom="0.75" header="0.3" footer="0.3"/>
  <pageSetup paperSize="9" orientation="landscape" r:id="rId1"/>
  <drawing r:id="rId2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7">
    <tabColor theme="6" tint="0.39997558519241921"/>
  </sheetPr>
  <dimension ref="A1:I11"/>
  <sheetViews>
    <sheetView showGridLines="0" workbookViewId="0"/>
  </sheetViews>
  <sheetFormatPr defaultRowHeight="15"/>
  <cols>
    <col min="1" max="1" width="32.7109375" customWidth="1"/>
    <col min="2" max="4" width="14.7109375" customWidth="1"/>
    <col min="5" max="5" width="9.140625" style="15"/>
  </cols>
  <sheetData>
    <row r="1" spans="1:9" ht="35.1" customHeight="1">
      <c r="A1" s="140"/>
      <c r="B1" s="140"/>
      <c r="C1" s="140"/>
      <c r="D1" s="140"/>
      <c r="E1" s="80"/>
      <c r="F1" s="81"/>
      <c r="G1" s="81"/>
      <c r="H1" s="81"/>
      <c r="I1" s="81"/>
    </row>
    <row r="2" spans="1:9" ht="26.1" customHeight="1">
      <c r="A2" s="1574" t="s">
        <v>2480</v>
      </c>
      <c r="B2" s="1729"/>
      <c r="C2" s="1729"/>
      <c r="D2" s="1562"/>
    </row>
    <row r="3" spans="1:9" ht="15.75" thickBot="1">
      <c r="A3" s="452" t="s">
        <v>36</v>
      </c>
      <c r="B3" s="446">
        <v>2012</v>
      </c>
      <c r="C3" s="446">
        <v>2013</v>
      </c>
      <c r="D3" s="447">
        <v>2014</v>
      </c>
    </row>
    <row r="4" spans="1:9" ht="18" customHeight="1" thickTop="1">
      <c r="A4" s="461" t="s">
        <v>401</v>
      </c>
      <c r="B4" s="204">
        <v>1290</v>
      </c>
      <c r="C4" s="204">
        <v>1307</v>
      </c>
      <c r="D4" s="205">
        <v>1339</v>
      </c>
    </row>
    <row r="5" spans="1:9">
      <c r="A5" s="401" t="s">
        <v>830</v>
      </c>
      <c r="B5" s="39">
        <v>1043</v>
      </c>
      <c r="C5" s="39">
        <v>1059</v>
      </c>
      <c r="D5" s="40">
        <v>1074</v>
      </c>
    </row>
    <row r="6" spans="1:9">
      <c r="A6" s="401" t="s">
        <v>831</v>
      </c>
      <c r="B6" s="267">
        <v>169</v>
      </c>
      <c r="C6" s="267">
        <v>170</v>
      </c>
      <c r="D6" s="268">
        <v>173</v>
      </c>
    </row>
    <row r="7" spans="1:9">
      <c r="A7" s="401" t="s">
        <v>832</v>
      </c>
      <c r="B7" s="39">
        <v>22</v>
      </c>
      <c r="C7" s="39">
        <v>22</v>
      </c>
      <c r="D7" s="40">
        <v>22</v>
      </c>
    </row>
    <row r="8" spans="1:9">
      <c r="A8" s="401" t="s">
        <v>833</v>
      </c>
      <c r="B8" s="39">
        <v>36</v>
      </c>
      <c r="C8" s="39">
        <v>36</v>
      </c>
      <c r="D8" s="40">
        <v>36</v>
      </c>
    </row>
    <row r="9" spans="1:9">
      <c r="A9" s="401" t="s">
        <v>834</v>
      </c>
      <c r="B9" s="39">
        <v>2</v>
      </c>
      <c r="C9" s="39">
        <v>2</v>
      </c>
      <c r="D9" s="40">
        <v>16</v>
      </c>
    </row>
    <row r="10" spans="1:9">
      <c r="A10" s="401" t="s">
        <v>1889</v>
      </c>
      <c r="B10" s="39">
        <v>5</v>
      </c>
      <c r="C10" s="39">
        <v>5</v>
      </c>
      <c r="D10" s="40">
        <v>5</v>
      </c>
    </row>
    <row r="11" spans="1:9">
      <c r="A11" s="462" t="s">
        <v>835</v>
      </c>
      <c r="B11" s="127">
        <v>13</v>
      </c>
      <c r="C11" s="127">
        <v>13</v>
      </c>
      <c r="D11" s="27">
        <v>13</v>
      </c>
    </row>
  </sheetData>
  <mergeCells count="1">
    <mergeCell ref="A2:D2"/>
  </mergeCells>
  <pageMargins left="0.25" right="0.25" top="0.75" bottom="0.75" header="0.3" footer="0.3"/>
  <pageSetup paperSize="9" orientation="portrait" r:id="rId1"/>
  <drawing r:id="rId2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8">
    <tabColor theme="6" tint="0.39997558519241921"/>
  </sheetPr>
  <dimension ref="A1:I16"/>
  <sheetViews>
    <sheetView showGridLines="0" workbookViewId="0"/>
  </sheetViews>
  <sheetFormatPr defaultRowHeight="15"/>
  <cols>
    <col min="1" max="1" width="32.7109375" customWidth="1"/>
    <col min="2" max="4" width="17.140625" customWidth="1"/>
    <col min="5" max="5" width="9.140625" style="15"/>
  </cols>
  <sheetData>
    <row r="1" spans="1:9" ht="35.1" customHeight="1">
      <c r="A1" s="140"/>
      <c r="B1" s="140"/>
      <c r="C1" s="140"/>
      <c r="D1" s="140"/>
      <c r="E1" s="80"/>
      <c r="F1" s="81"/>
      <c r="G1" s="81"/>
      <c r="H1" s="81"/>
      <c r="I1" s="81"/>
    </row>
    <row r="2" spans="1:9" ht="26.1" customHeight="1">
      <c r="A2" s="1574" t="s">
        <v>2481</v>
      </c>
      <c r="B2" s="1729"/>
      <c r="C2" s="1729"/>
      <c r="D2" s="1562"/>
    </row>
    <row r="3" spans="1:9" ht="15.75" thickBot="1">
      <c r="A3" s="452" t="s">
        <v>36</v>
      </c>
      <c r="B3" s="446">
        <v>2012</v>
      </c>
      <c r="C3" s="446">
        <v>2013</v>
      </c>
      <c r="D3" s="447">
        <v>2014</v>
      </c>
    </row>
    <row r="4" spans="1:9" ht="18" customHeight="1" thickTop="1">
      <c r="A4" s="434" t="s">
        <v>1891</v>
      </c>
      <c r="B4" s="463">
        <v>262</v>
      </c>
      <c r="C4" s="463">
        <v>263</v>
      </c>
      <c r="D4" s="360">
        <v>263</v>
      </c>
    </row>
    <row r="5" spans="1:9" ht="14.25" customHeight="1">
      <c r="A5" s="431" t="s">
        <v>535</v>
      </c>
      <c r="B5" s="359"/>
      <c r="C5" s="359"/>
      <c r="D5" s="360"/>
    </row>
    <row r="6" spans="1:9">
      <c r="A6" s="380" t="s">
        <v>836</v>
      </c>
      <c r="B6" s="359">
        <v>200</v>
      </c>
      <c r="C6" s="359">
        <v>199</v>
      </c>
      <c r="D6" s="360">
        <v>202</v>
      </c>
    </row>
    <row r="7" spans="1:9">
      <c r="A7" s="380" t="s">
        <v>1890</v>
      </c>
      <c r="B7" s="359">
        <v>94</v>
      </c>
      <c r="C7" s="359">
        <v>93</v>
      </c>
      <c r="D7" s="360">
        <v>94</v>
      </c>
    </row>
    <row r="8" spans="1:9" ht="24">
      <c r="A8" s="380" t="s">
        <v>837</v>
      </c>
      <c r="B8" s="359">
        <v>1059</v>
      </c>
      <c r="C8" s="359">
        <v>1056</v>
      </c>
      <c r="D8" s="360">
        <v>1084</v>
      </c>
    </row>
    <row r="9" spans="1:9">
      <c r="A9" s="380" t="s">
        <v>838</v>
      </c>
      <c r="B9" s="359"/>
      <c r="C9" s="359"/>
      <c r="D9" s="360"/>
    </row>
    <row r="10" spans="1:9">
      <c r="A10" s="381" t="s">
        <v>839</v>
      </c>
      <c r="B10" s="359">
        <v>37</v>
      </c>
      <c r="C10" s="359">
        <v>37</v>
      </c>
      <c r="D10" s="360">
        <v>37</v>
      </c>
    </row>
    <row r="11" spans="1:9">
      <c r="A11" s="381" t="s">
        <v>840</v>
      </c>
      <c r="B11" s="359">
        <v>108</v>
      </c>
      <c r="C11" s="359">
        <v>108</v>
      </c>
      <c r="D11" s="360">
        <v>109</v>
      </c>
    </row>
    <row r="12" spans="1:9">
      <c r="A12" s="381" t="s">
        <v>841</v>
      </c>
      <c r="B12" s="359">
        <v>5</v>
      </c>
      <c r="C12" s="359">
        <v>5</v>
      </c>
      <c r="D12" s="360">
        <v>5</v>
      </c>
    </row>
    <row r="13" spans="1:9">
      <c r="A13" s="381" t="s">
        <v>842</v>
      </c>
      <c r="B13" s="359">
        <v>1</v>
      </c>
      <c r="C13" s="359">
        <v>1</v>
      </c>
      <c r="D13" s="360">
        <v>1</v>
      </c>
    </row>
    <row r="14" spans="1:9">
      <c r="A14" s="381" t="s">
        <v>843</v>
      </c>
      <c r="B14" s="359">
        <v>32</v>
      </c>
      <c r="C14" s="359">
        <v>31</v>
      </c>
      <c r="D14" s="360">
        <v>31</v>
      </c>
    </row>
    <row r="15" spans="1:9">
      <c r="A15" s="381" t="s">
        <v>1892</v>
      </c>
      <c r="B15" s="359">
        <v>17</v>
      </c>
      <c r="C15" s="359">
        <v>17</v>
      </c>
      <c r="D15" s="360">
        <v>19</v>
      </c>
    </row>
    <row r="16" spans="1:9" ht="36" customHeight="1">
      <c r="A16" s="1561" t="s">
        <v>1893</v>
      </c>
      <c r="B16" s="1562"/>
      <c r="C16" s="1562"/>
      <c r="D16" s="1562"/>
    </row>
  </sheetData>
  <mergeCells count="2">
    <mergeCell ref="A2:D2"/>
    <mergeCell ref="A16:D16"/>
  </mergeCells>
  <pageMargins left="0.25" right="0.25" top="0.75" bottom="0.75" header="0.3" footer="0.3"/>
  <pageSetup paperSize="9" orientation="portrait" r:id="rId1"/>
  <drawing r:id="rId2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9">
    <tabColor theme="6" tint="0.39997558519241921"/>
  </sheetPr>
  <dimension ref="A1:J11"/>
  <sheetViews>
    <sheetView showGridLines="0" workbookViewId="0"/>
  </sheetViews>
  <sheetFormatPr defaultRowHeight="15"/>
  <cols>
    <col min="1" max="1" width="26.7109375" customWidth="1"/>
    <col min="2" max="2" width="5.7109375" customWidth="1"/>
    <col min="3" max="6" width="14.7109375" customWidth="1"/>
    <col min="7" max="7" width="9.140625" style="15"/>
  </cols>
  <sheetData>
    <row r="1" spans="1:10" ht="35.1" customHeight="1">
      <c r="A1" s="140"/>
      <c r="B1" s="140"/>
      <c r="C1" s="140"/>
      <c r="D1" s="140"/>
      <c r="E1" s="140"/>
      <c r="F1" s="80"/>
      <c r="G1" s="81"/>
      <c r="H1" s="81"/>
      <c r="I1" s="81"/>
      <c r="J1" s="81"/>
    </row>
    <row r="2" spans="1:10">
      <c r="A2" s="1574" t="s">
        <v>2482</v>
      </c>
      <c r="B2" s="1574"/>
      <c r="C2" s="1729"/>
      <c r="D2" s="1729"/>
      <c r="E2" s="1729"/>
      <c r="F2" s="1562"/>
    </row>
    <row r="3" spans="1:10" ht="15" customHeight="1">
      <c r="A3" s="2023" t="s">
        <v>36</v>
      </c>
      <c r="B3" s="2035"/>
      <c r="C3" s="2037" t="s">
        <v>844</v>
      </c>
      <c r="D3" s="2038"/>
      <c r="E3" s="2037" t="s">
        <v>845</v>
      </c>
      <c r="F3" s="2039"/>
    </row>
    <row r="4" spans="1:10" ht="26.1" customHeight="1" thickBot="1">
      <c r="A4" s="2024"/>
      <c r="B4" s="2036"/>
      <c r="C4" s="446" t="s">
        <v>846</v>
      </c>
      <c r="D4" s="446" t="s">
        <v>847</v>
      </c>
      <c r="E4" s="446" t="s">
        <v>846</v>
      </c>
      <c r="F4" s="447" t="s">
        <v>847</v>
      </c>
    </row>
    <row r="5" spans="1:10" ht="18" customHeight="1" thickTop="1">
      <c r="A5" s="277" t="s">
        <v>394</v>
      </c>
      <c r="B5" s="276">
        <v>2012</v>
      </c>
      <c r="C5" s="233">
        <v>4929</v>
      </c>
      <c r="D5" s="43">
        <v>43350.2</v>
      </c>
      <c r="E5" s="233">
        <v>965328</v>
      </c>
      <c r="F5" s="172">
        <v>33971.599999999999</v>
      </c>
    </row>
    <row r="6" spans="1:10">
      <c r="A6" s="349"/>
      <c r="B6" s="276">
        <v>2013</v>
      </c>
      <c r="C6" s="347">
        <v>4926</v>
      </c>
      <c r="D6" s="45">
        <v>43237</v>
      </c>
      <c r="E6" s="347">
        <v>963351</v>
      </c>
      <c r="F6" s="46">
        <v>33913</v>
      </c>
    </row>
    <row r="7" spans="1:10">
      <c r="A7" s="448"/>
      <c r="B7" s="208">
        <v>2014</v>
      </c>
      <c r="C7" s="350">
        <v>4846</v>
      </c>
      <c r="D7" s="350">
        <v>42396.800000000003</v>
      </c>
      <c r="E7" s="350">
        <v>945883</v>
      </c>
      <c r="F7" s="323">
        <v>33321.9</v>
      </c>
    </row>
    <row r="8" spans="1:10">
      <c r="A8" s="386" t="s">
        <v>1269</v>
      </c>
      <c r="B8" s="276">
        <v>2012</v>
      </c>
      <c r="C8" s="233">
        <v>194</v>
      </c>
      <c r="D8" s="43">
        <v>2139.3000000000002</v>
      </c>
      <c r="E8" s="233">
        <v>45619</v>
      </c>
      <c r="F8" s="464">
        <v>1742.3</v>
      </c>
    </row>
    <row r="9" spans="1:10">
      <c r="A9" s="349"/>
      <c r="B9" s="276">
        <v>2013</v>
      </c>
      <c r="C9" s="347">
        <v>194</v>
      </c>
      <c r="D9" s="45">
        <v>2139.3000000000002</v>
      </c>
      <c r="E9" s="347">
        <v>45619</v>
      </c>
      <c r="F9" s="46">
        <v>1742.3</v>
      </c>
    </row>
    <row r="10" spans="1:10">
      <c r="A10" s="448"/>
      <c r="B10" s="208">
        <v>2014</v>
      </c>
      <c r="C10" s="350">
        <v>192</v>
      </c>
      <c r="D10" s="350">
        <v>2126.6</v>
      </c>
      <c r="E10" s="350">
        <v>45369</v>
      </c>
      <c r="F10" s="323">
        <v>1732.1</v>
      </c>
    </row>
    <row r="11" spans="1:10">
      <c r="A11" s="1561" t="s">
        <v>1896</v>
      </c>
      <c r="B11" s="1562"/>
      <c r="C11" s="1562"/>
      <c r="D11" s="1562"/>
    </row>
  </sheetData>
  <mergeCells count="5">
    <mergeCell ref="A2:F2"/>
    <mergeCell ref="A3:B4"/>
    <mergeCell ref="C3:D3"/>
    <mergeCell ref="E3:F3"/>
    <mergeCell ref="A11:D11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0">
    <tabColor theme="6" tint="0.39997558519241921"/>
  </sheetPr>
  <dimension ref="A1:I9"/>
  <sheetViews>
    <sheetView showGridLines="0" workbookViewId="0"/>
  </sheetViews>
  <sheetFormatPr defaultRowHeight="15"/>
  <cols>
    <col min="1" max="1" width="32.7109375" customWidth="1"/>
    <col min="2" max="4" width="14.7109375" customWidth="1"/>
  </cols>
  <sheetData>
    <row r="1" spans="1:9" ht="35.1" customHeight="1">
      <c r="A1" s="140"/>
      <c r="B1" s="140"/>
      <c r="C1" s="140"/>
      <c r="D1" s="140"/>
      <c r="E1" s="80"/>
      <c r="F1" s="81"/>
      <c r="G1" s="81"/>
      <c r="H1" s="81"/>
      <c r="I1" s="81"/>
    </row>
    <row r="2" spans="1:9" ht="26.1" customHeight="1">
      <c r="A2" s="1574" t="s">
        <v>2483</v>
      </c>
      <c r="B2" s="1729"/>
      <c r="C2" s="1729"/>
      <c r="D2" s="1562"/>
    </row>
    <row r="3" spans="1:9">
      <c r="A3" s="2023" t="s">
        <v>36</v>
      </c>
      <c r="B3" s="441">
        <v>2012</v>
      </c>
      <c r="C3" s="441">
        <v>2013</v>
      </c>
      <c r="D3" s="442">
        <v>2014</v>
      </c>
    </row>
    <row r="4" spans="1:9" ht="15.75" thickBot="1">
      <c r="A4" s="2024"/>
      <c r="B4" s="2040" t="s">
        <v>799</v>
      </c>
      <c r="C4" s="2040"/>
      <c r="D4" s="2041"/>
    </row>
    <row r="5" spans="1:9" ht="15" customHeight="1" thickTop="1">
      <c r="A5" s="434" t="s">
        <v>848</v>
      </c>
      <c r="B5" s="463">
        <v>6640</v>
      </c>
      <c r="C5" s="463">
        <v>8200</v>
      </c>
      <c r="D5" s="465">
        <v>8214</v>
      </c>
    </row>
    <row r="6" spans="1:9">
      <c r="A6" s="380" t="s">
        <v>849</v>
      </c>
      <c r="B6" s="39">
        <v>17</v>
      </c>
      <c r="C6" s="39">
        <v>16</v>
      </c>
      <c r="D6" s="40">
        <v>55</v>
      </c>
    </row>
    <row r="7" spans="1:9">
      <c r="A7" s="380" t="s">
        <v>1894</v>
      </c>
      <c r="B7" s="39" t="s">
        <v>307</v>
      </c>
      <c r="C7" s="39">
        <v>5</v>
      </c>
      <c r="D7" s="40">
        <v>5</v>
      </c>
    </row>
    <row r="8" spans="1:9" ht="15" customHeight="1">
      <c r="A8" s="1561" t="s">
        <v>2625</v>
      </c>
      <c r="B8" s="1562"/>
      <c r="C8" s="1562"/>
      <c r="D8" s="1562"/>
    </row>
    <row r="9" spans="1:9">
      <c r="A9" s="1817" t="s">
        <v>827</v>
      </c>
      <c r="B9" s="2025"/>
      <c r="C9" s="2025"/>
      <c r="D9" s="2025"/>
      <c r="E9" s="2025"/>
    </row>
  </sheetData>
  <mergeCells count="5">
    <mergeCell ref="A2:D2"/>
    <mergeCell ref="A3:A4"/>
    <mergeCell ref="B4:D4"/>
    <mergeCell ref="A8:D8"/>
    <mergeCell ref="A9:E9"/>
  </mergeCells>
  <pageMargins left="0.25" right="0.25" top="0.75" bottom="0.75" header="0.3" footer="0.3"/>
  <pageSetup paperSize="9" orientation="portrait" r:id="rId1"/>
  <drawing r:id="rId2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1">
    <tabColor theme="6" tint="0.39997558519241921"/>
  </sheetPr>
  <dimension ref="A1:I8"/>
  <sheetViews>
    <sheetView showGridLines="0" workbookViewId="0"/>
  </sheetViews>
  <sheetFormatPr defaultRowHeight="15"/>
  <cols>
    <col min="1" max="1" width="32.7109375" customWidth="1"/>
    <col min="2" max="4" width="14.7109375" customWidth="1"/>
    <col min="5" max="5" width="9.140625" style="15"/>
  </cols>
  <sheetData>
    <row r="1" spans="1:9" ht="35.1" customHeight="1">
      <c r="A1" s="140"/>
      <c r="B1" s="140"/>
      <c r="C1" s="140"/>
      <c r="D1" s="140"/>
      <c r="E1" s="80"/>
      <c r="F1" s="81"/>
      <c r="G1" s="81"/>
      <c r="H1" s="81"/>
      <c r="I1" s="81"/>
    </row>
    <row r="2" spans="1:9">
      <c r="A2" s="1574" t="s">
        <v>2484</v>
      </c>
      <c r="B2" s="1729"/>
      <c r="C2" s="1562"/>
      <c r="D2" s="1562"/>
    </row>
    <row r="3" spans="1:9" ht="15.75" thickBot="1">
      <c r="A3" s="452" t="s">
        <v>36</v>
      </c>
      <c r="B3" s="446">
        <v>2012</v>
      </c>
      <c r="C3" s="446">
        <v>2013</v>
      </c>
      <c r="D3" s="447">
        <v>2014</v>
      </c>
    </row>
    <row r="4" spans="1:9" ht="18" customHeight="1" thickTop="1">
      <c r="A4" s="206" t="s">
        <v>850</v>
      </c>
      <c r="B4" s="178">
        <v>77</v>
      </c>
      <c r="C4" s="178">
        <v>101</v>
      </c>
      <c r="D4" s="52">
        <v>96</v>
      </c>
    </row>
    <row r="5" spans="1:9">
      <c r="A5" s="154" t="s">
        <v>851</v>
      </c>
      <c r="B5" s="51">
        <v>2064</v>
      </c>
      <c r="C5" s="51">
        <v>2243</v>
      </c>
      <c r="D5" s="52">
        <v>1947</v>
      </c>
    </row>
    <row r="6" spans="1:9">
      <c r="A6" s="154" t="s">
        <v>852</v>
      </c>
      <c r="B6" s="51">
        <v>1785</v>
      </c>
      <c r="C6" s="51">
        <v>1939</v>
      </c>
      <c r="D6" s="52">
        <v>1681</v>
      </c>
    </row>
    <row r="7" spans="1:9" ht="15" customHeight="1">
      <c r="A7" s="1561" t="s">
        <v>1897</v>
      </c>
      <c r="B7" s="1562"/>
      <c r="C7" s="1562"/>
      <c r="D7" s="1562"/>
    </row>
    <row r="8" spans="1:9">
      <c r="A8" s="1561" t="s">
        <v>1895</v>
      </c>
      <c r="B8" s="1562"/>
      <c r="C8" s="1562"/>
      <c r="D8" s="1562"/>
    </row>
  </sheetData>
  <mergeCells count="3">
    <mergeCell ref="A2:D2"/>
    <mergeCell ref="A7:D7"/>
    <mergeCell ref="A8:D8"/>
  </mergeCells>
  <pageMargins left="0.25" right="0.25" top="0.75" bottom="0.75" header="0.3" footer="0.3"/>
  <pageSetup paperSize="9" orientation="portrait" r:id="rId1"/>
  <drawing r:id="rId2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2">
    <tabColor theme="6" tint="0.39997558519241921"/>
    <pageSetUpPr fitToPage="1"/>
  </sheetPr>
  <dimension ref="A1:U168"/>
  <sheetViews>
    <sheetView showGridLines="0" workbookViewId="0">
      <pane ySplit="6" topLeftCell="A7" activePane="bottomLeft" state="frozen"/>
      <selection activeCell="I24" sqref="I24"/>
      <selection pane="bottomLeft"/>
    </sheetView>
  </sheetViews>
  <sheetFormatPr defaultRowHeight="15"/>
  <cols>
    <col min="1" max="1" width="26" customWidth="1"/>
    <col min="2" max="2" width="11.140625" style="466" customWidth="1"/>
    <col min="3" max="4" width="11.140625" style="48" customWidth="1"/>
    <col min="5" max="5" width="11.140625" style="466" customWidth="1"/>
    <col min="6" max="6" width="11.140625" style="48" customWidth="1"/>
    <col min="7" max="7" width="11.140625" style="466" customWidth="1"/>
    <col min="8" max="9" width="11.140625" style="48" customWidth="1"/>
    <col min="10" max="10" width="11.140625" style="466" customWidth="1"/>
    <col min="11" max="17" width="11.140625" style="48" customWidth="1"/>
    <col min="18" max="20" width="11.140625" style="466" customWidth="1"/>
    <col min="21" max="21" width="9.140625" style="15"/>
  </cols>
  <sheetData>
    <row r="1" spans="1:21" ht="35.1" customHeight="1">
      <c r="A1" s="140"/>
      <c r="B1" s="140"/>
      <c r="C1" s="1097"/>
      <c r="D1" s="1097"/>
      <c r="E1" s="140"/>
      <c r="F1" s="1100"/>
      <c r="G1" s="81"/>
      <c r="H1" s="1101"/>
      <c r="I1" s="1101"/>
      <c r="J1" s="81"/>
      <c r="R1"/>
      <c r="S1"/>
      <c r="T1"/>
      <c r="U1"/>
    </row>
    <row r="2" spans="1:21" ht="26.1" customHeight="1">
      <c r="A2" s="1574" t="s">
        <v>2485</v>
      </c>
      <c r="B2" s="1574"/>
      <c r="C2" s="1574"/>
      <c r="D2" s="1574"/>
      <c r="E2" s="1574"/>
      <c r="F2" s="1574"/>
      <c r="G2" s="1574"/>
      <c r="H2" s="1574"/>
      <c r="I2" s="1574"/>
      <c r="J2" s="1574"/>
      <c r="K2" s="1729"/>
      <c r="L2" s="1729"/>
      <c r="M2" s="1562"/>
      <c r="N2" s="1562"/>
      <c r="O2" s="1562"/>
    </row>
    <row r="3" spans="1:21" ht="26.1" customHeight="1">
      <c r="A3" s="2066" t="s">
        <v>36</v>
      </c>
      <c r="B3" s="2049" t="s">
        <v>853</v>
      </c>
      <c r="C3" s="2050"/>
      <c r="D3" s="2050"/>
      <c r="E3" s="2050"/>
      <c r="F3" s="2051"/>
      <c r="G3" s="2049" t="s">
        <v>854</v>
      </c>
      <c r="H3" s="2050"/>
      <c r="I3" s="2050"/>
      <c r="J3" s="2050"/>
      <c r="K3" s="2051"/>
      <c r="L3" s="2062" t="s">
        <v>855</v>
      </c>
      <c r="M3" s="2049" t="s">
        <v>856</v>
      </c>
      <c r="N3" s="2051"/>
      <c r="O3" s="2061" t="s">
        <v>1912</v>
      </c>
      <c r="P3" s="2056"/>
      <c r="Q3" s="2057"/>
      <c r="R3" s="2044" t="s">
        <v>1911</v>
      </c>
      <c r="S3" s="2047" t="s">
        <v>857</v>
      </c>
      <c r="T3" s="2048"/>
    </row>
    <row r="4" spans="1:21" ht="86.1" customHeight="1">
      <c r="A4" s="2067"/>
      <c r="B4" s="2049" t="s">
        <v>244</v>
      </c>
      <c r="C4" s="2050"/>
      <c r="D4" s="2051"/>
      <c r="E4" s="2049" t="s">
        <v>1914</v>
      </c>
      <c r="F4" s="2051"/>
      <c r="G4" s="2049" t="s">
        <v>244</v>
      </c>
      <c r="H4" s="2050"/>
      <c r="I4" s="2051"/>
      <c r="J4" s="2049" t="s">
        <v>1913</v>
      </c>
      <c r="K4" s="2051"/>
      <c r="L4" s="2069"/>
      <c r="M4" s="487" t="s">
        <v>244</v>
      </c>
      <c r="N4" s="487" t="s">
        <v>858</v>
      </c>
      <c r="O4" s="2070"/>
      <c r="P4" s="2071"/>
      <c r="Q4" s="2072"/>
      <c r="R4" s="2045"/>
      <c r="S4" s="2044" t="s">
        <v>859</v>
      </c>
      <c r="T4" s="2053" t="s">
        <v>1902</v>
      </c>
    </row>
    <row r="5" spans="1:21" ht="36">
      <c r="A5" s="2067"/>
      <c r="B5" s="2044" t="s">
        <v>861</v>
      </c>
      <c r="C5" s="1085" t="s">
        <v>1898</v>
      </c>
      <c r="D5" s="487" t="s">
        <v>1899</v>
      </c>
      <c r="E5" s="2044" t="s">
        <v>860</v>
      </c>
      <c r="F5" s="2062" t="s">
        <v>847</v>
      </c>
      <c r="G5" s="2044" t="s">
        <v>861</v>
      </c>
      <c r="H5" s="1102" t="s">
        <v>1898</v>
      </c>
      <c r="I5" s="487" t="s">
        <v>1899</v>
      </c>
      <c r="J5" s="2044" t="s">
        <v>861</v>
      </c>
      <c r="K5" s="2055" t="s">
        <v>822</v>
      </c>
      <c r="L5" s="2056"/>
      <c r="M5" s="2056"/>
      <c r="N5" s="2056"/>
      <c r="O5" s="2057"/>
      <c r="P5" s="2061" t="s">
        <v>1900</v>
      </c>
      <c r="Q5" s="2062" t="s">
        <v>1901</v>
      </c>
      <c r="R5" s="2045"/>
      <c r="S5" s="2052"/>
      <c r="T5" s="2054"/>
    </row>
    <row r="6" spans="1:21" ht="15.75" thickBot="1">
      <c r="A6" s="2068"/>
      <c r="B6" s="2046"/>
      <c r="C6" s="2064" t="s">
        <v>300</v>
      </c>
      <c r="D6" s="2065"/>
      <c r="E6" s="2046"/>
      <c r="F6" s="2063"/>
      <c r="G6" s="2046"/>
      <c r="H6" s="2064" t="s">
        <v>300</v>
      </c>
      <c r="I6" s="2065"/>
      <c r="J6" s="2046"/>
      <c r="K6" s="2058"/>
      <c r="L6" s="2059"/>
      <c r="M6" s="2059"/>
      <c r="N6" s="2059"/>
      <c r="O6" s="2060"/>
      <c r="P6" s="2058"/>
      <c r="Q6" s="2063"/>
      <c r="R6" s="2046"/>
      <c r="S6" s="2042" t="s">
        <v>553</v>
      </c>
      <c r="T6" s="2043"/>
    </row>
    <row r="7" spans="1:21" ht="2.1" customHeight="1" thickTop="1">
      <c r="A7" s="190"/>
      <c r="B7" s="467"/>
      <c r="C7" s="468"/>
      <c r="D7" s="469"/>
      <c r="E7" s="467"/>
      <c r="F7" s="470"/>
      <c r="G7" s="467"/>
      <c r="H7" s="468"/>
      <c r="I7" s="469"/>
      <c r="J7" s="471"/>
      <c r="K7" s="468"/>
      <c r="L7" s="472"/>
      <c r="M7" s="472"/>
      <c r="N7" s="472"/>
      <c r="O7" s="469"/>
      <c r="P7" s="468"/>
      <c r="Q7" s="470"/>
      <c r="R7" s="467"/>
      <c r="S7" s="473"/>
      <c r="T7" s="474"/>
    </row>
    <row r="8" spans="1:21">
      <c r="A8" s="1082" t="s">
        <v>1903</v>
      </c>
      <c r="B8" s="1095">
        <v>115</v>
      </c>
      <c r="C8" s="1099">
        <v>869.6</v>
      </c>
      <c r="D8" s="1099">
        <v>7.5617000000000001</v>
      </c>
      <c r="E8" s="1095">
        <v>101</v>
      </c>
      <c r="F8" s="1099">
        <v>795.5</v>
      </c>
      <c r="G8" s="1095">
        <v>758</v>
      </c>
      <c r="H8" s="1099">
        <v>528.6</v>
      </c>
      <c r="I8" s="1099">
        <v>0.69740000000000002</v>
      </c>
      <c r="J8" s="1095">
        <v>686</v>
      </c>
      <c r="K8" s="1099">
        <v>462.2</v>
      </c>
      <c r="L8" s="1099">
        <v>334.1</v>
      </c>
      <c r="M8" s="1099">
        <v>593.9</v>
      </c>
      <c r="N8" s="1099">
        <v>148.6</v>
      </c>
      <c r="O8" s="1099">
        <v>1992.1</v>
      </c>
      <c r="P8" s="1099">
        <v>0.1424</v>
      </c>
      <c r="Q8" s="1099">
        <v>19.467099999999999</v>
      </c>
      <c r="R8" s="1095">
        <v>253668</v>
      </c>
      <c r="S8" s="1095">
        <v>3453</v>
      </c>
      <c r="T8" s="1096">
        <v>12830</v>
      </c>
    </row>
    <row r="9" spans="1:21">
      <c r="A9" s="184">
        <v>2013</v>
      </c>
      <c r="B9" s="1095">
        <v>115</v>
      </c>
      <c r="C9" s="1099">
        <v>869.56</v>
      </c>
      <c r="D9" s="1099">
        <v>7.5613999999999999</v>
      </c>
      <c r="E9" s="1095">
        <v>101</v>
      </c>
      <c r="F9" s="1099">
        <v>795.46</v>
      </c>
      <c r="G9" s="1095">
        <v>761</v>
      </c>
      <c r="H9" s="1099">
        <v>530.98</v>
      </c>
      <c r="I9" s="1099">
        <v>0.69769999999999999</v>
      </c>
      <c r="J9" s="1095">
        <v>689</v>
      </c>
      <c r="K9" s="1099">
        <v>464.55</v>
      </c>
      <c r="L9" s="1099">
        <v>334.1</v>
      </c>
      <c r="M9" s="1099">
        <v>613.16</v>
      </c>
      <c r="N9" s="1099">
        <v>148.6</v>
      </c>
      <c r="O9" s="1099">
        <v>2013.7</v>
      </c>
      <c r="P9" s="1099">
        <v>0.14399999999999999</v>
      </c>
      <c r="Q9" s="1099">
        <v>19.713699999999999</v>
      </c>
      <c r="R9" s="1095">
        <v>255193</v>
      </c>
      <c r="S9" s="1095">
        <v>3758</v>
      </c>
      <c r="T9" s="1096">
        <v>4967</v>
      </c>
    </row>
    <row r="10" spans="1:21">
      <c r="A10" s="180">
        <v>2014</v>
      </c>
      <c r="B10" s="1093">
        <v>117</v>
      </c>
      <c r="C10" s="1098">
        <v>905.64</v>
      </c>
      <c r="D10" s="1098">
        <v>7.7404999999999999</v>
      </c>
      <c r="E10" s="1093">
        <v>103</v>
      </c>
      <c r="F10" s="1098">
        <v>831.54</v>
      </c>
      <c r="G10" s="1093">
        <v>763</v>
      </c>
      <c r="H10" s="1098">
        <v>531.92999999999995</v>
      </c>
      <c r="I10" s="1098">
        <v>0.69720000000000004</v>
      </c>
      <c r="J10" s="1093">
        <v>691</v>
      </c>
      <c r="K10" s="1098">
        <v>465.5</v>
      </c>
      <c r="L10" s="1098">
        <v>375.75</v>
      </c>
      <c r="M10" s="1098">
        <v>613.16</v>
      </c>
      <c r="N10" s="1098">
        <v>148.6</v>
      </c>
      <c r="O10" s="1098">
        <v>2050.73</v>
      </c>
      <c r="P10" s="1098">
        <v>0.14660000000000001</v>
      </c>
      <c r="Q10" s="1098">
        <v>20.0991</v>
      </c>
      <c r="R10" s="1093">
        <v>246898</v>
      </c>
      <c r="S10" s="1093">
        <v>3099</v>
      </c>
      <c r="T10" s="1094">
        <v>9251</v>
      </c>
    </row>
    <row r="11" spans="1:21">
      <c r="A11" s="1088" t="s">
        <v>1187</v>
      </c>
      <c r="B11" s="1103">
        <v>48</v>
      </c>
      <c r="C11" s="1104">
        <v>393.74</v>
      </c>
      <c r="D11" s="1104">
        <v>8.2028999999999996</v>
      </c>
      <c r="E11" s="1103">
        <v>41</v>
      </c>
      <c r="F11" s="1104">
        <v>349.84</v>
      </c>
      <c r="G11" s="1103">
        <v>312</v>
      </c>
      <c r="H11" s="1104">
        <v>233.79</v>
      </c>
      <c r="I11" s="1104">
        <v>0.74929999999999997</v>
      </c>
      <c r="J11" s="1103">
        <v>254</v>
      </c>
      <c r="K11" s="1104">
        <v>171.39</v>
      </c>
      <c r="L11" s="1104">
        <v>186.05</v>
      </c>
      <c r="M11" s="1104">
        <v>210.26</v>
      </c>
      <c r="N11" s="1104">
        <v>71.099999999999994</v>
      </c>
      <c r="O11" s="1104">
        <v>837.79</v>
      </c>
      <c r="P11" s="1104">
        <v>0.1371</v>
      </c>
      <c r="Q11" s="1104">
        <v>21.658000000000001</v>
      </c>
      <c r="R11" s="1103">
        <v>85962</v>
      </c>
      <c r="S11" s="1103">
        <v>1881</v>
      </c>
      <c r="T11" s="1105">
        <v>1822</v>
      </c>
    </row>
    <row r="12" spans="1:21">
      <c r="A12" s="250" t="s">
        <v>545</v>
      </c>
      <c r="B12" s="233"/>
      <c r="C12" s="43"/>
      <c r="D12" s="43"/>
      <c r="E12" s="233"/>
      <c r="F12" s="43"/>
      <c r="G12" s="233"/>
      <c r="H12" s="43"/>
      <c r="I12" s="43"/>
      <c r="J12" s="233"/>
      <c r="K12" s="43"/>
      <c r="L12" s="43"/>
      <c r="M12" s="43"/>
      <c r="N12" s="43"/>
      <c r="O12" s="43"/>
      <c r="P12" s="43"/>
      <c r="Q12" s="43"/>
      <c r="R12" s="233"/>
      <c r="S12" s="233"/>
      <c r="T12" s="322"/>
    </row>
    <row r="13" spans="1:21">
      <c r="A13" s="1089" t="s">
        <v>1378</v>
      </c>
      <c r="B13" s="1095">
        <v>10</v>
      </c>
      <c r="C13" s="1099">
        <v>72</v>
      </c>
      <c r="D13" s="1099">
        <v>7.2</v>
      </c>
      <c r="E13" s="1095">
        <v>8</v>
      </c>
      <c r="F13" s="1099">
        <v>67.3</v>
      </c>
      <c r="G13" s="1095">
        <v>26</v>
      </c>
      <c r="H13" s="1099">
        <v>27.5</v>
      </c>
      <c r="I13" s="1099">
        <v>1.0577000000000001</v>
      </c>
      <c r="J13" s="1095">
        <v>26</v>
      </c>
      <c r="K13" s="1099">
        <v>27.5</v>
      </c>
      <c r="L13" s="1099">
        <v>79.91</v>
      </c>
      <c r="M13" s="1099">
        <v>17.579999999999998</v>
      </c>
      <c r="N13" s="1099">
        <v>5</v>
      </c>
      <c r="O13" s="1099">
        <v>117.08</v>
      </c>
      <c r="P13" s="1099">
        <v>9.64E-2</v>
      </c>
      <c r="Q13" s="1099">
        <v>16.538799999999998</v>
      </c>
      <c r="R13" s="1095">
        <v>6489</v>
      </c>
      <c r="S13" s="1095">
        <v>927</v>
      </c>
      <c r="T13" s="1096">
        <v>265</v>
      </c>
    </row>
    <row r="14" spans="1:21">
      <c r="A14" s="1089" t="s">
        <v>1379</v>
      </c>
      <c r="B14" s="233"/>
      <c r="C14" s="43"/>
      <c r="D14" s="43"/>
      <c r="E14" s="233"/>
      <c r="F14" s="43"/>
      <c r="G14" s="233"/>
      <c r="H14" s="43"/>
      <c r="I14" s="43"/>
      <c r="J14" s="233"/>
      <c r="K14" s="43"/>
      <c r="L14" s="43"/>
      <c r="M14" s="43"/>
      <c r="N14" s="43"/>
      <c r="O14" s="43"/>
      <c r="P14" s="43"/>
      <c r="Q14" s="43"/>
      <c r="R14" s="233"/>
      <c r="S14" s="233"/>
      <c r="T14" s="322"/>
    </row>
    <row r="15" spans="1:21">
      <c r="A15" s="1090" t="s">
        <v>1380</v>
      </c>
      <c r="B15" s="1095">
        <v>3</v>
      </c>
      <c r="C15" s="1099">
        <v>13.7</v>
      </c>
      <c r="D15" s="1099">
        <v>4.5667</v>
      </c>
      <c r="E15" s="1095">
        <v>3</v>
      </c>
      <c r="F15" s="1099">
        <v>13.7</v>
      </c>
      <c r="G15" s="1095">
        <v>5</v>
      </c>
      <c r="H15" s="1099">
        <v>4</v>
      </c>
      <c r="I15" s="1099">
        <v>0.8</v>
      </c>
      <c r="J15" s="1095">
        <v>5</v>
      </c>
      <c r="K15" s="1099">
        <v>4</v>
      </c>
      <c r="L15" s="1099">
        <v>5.5</v>
      </c>
      <c r="M15" s="1099">
        <v>12.96</v>
      </c>
      <c r="N15" s="1099">
        <v>4.4000000000000004</v>
      </c>
      <c r="O15" s="1099">
        <v>30.66</v>
      </c>
      <c r="P15" s="1099">
        <v>0.66449999999999998</v>
      </c>
      <c r="Q15" s="1099">
        <v>16.887899999999998</v>
      </c>
      <c r="R15" s="1095">
        <v>4064</v>
      </c>
      <c r="S15" s="1095">
        <v>64</v>
      </c>
      <c r="T15" s="1096">
        <v>16</v>
      </c>
    </row>
    <row r="16" spans="1:21">
      <c r="A16" s="1089" t="s">
        <v>1381</v>
      </c>
      <c r="B16" s="233"/>
      <c r="C16" s="43"/>
      <c r="D16" s="43"/>
      <c r="E16" s="233"/>
      <c r="F16" s="43"/>
      <c r="G16" s="233"/>
      <c r="H16" s="43"/>
      <c r="I16" s="43"/>
      <c r="J16" s="233"/>
      <c r="K16" s="43"/>
      <c r="L16" s="43"/>
      <c r="M16" s="43"/>
      <c r="N16" s="43"/>
      <c r="O16" s="43"/>
      <c r="P16" s="43"/>
      <c r="Q16" s="43"/>
      <c r="R16" s="233"/>
      <c r="S16" s="233"/>
      <c r="T16" s="322"/>
    </row>
    <row r="17" spans="1:20">
      <c r="A17" s="1090" t="s">
        <v>1382</v>
      </c>
      <c r="B17" s="1095">
        <v>2</v>
      </c>
      <c r="C17" s="1099">
        <v>34.9</v>
      </c>
      <c r="D17" s="1099">
        <v>17.45</v>
      </c>
      <c r="E17" s="1095">
        <v>2</v>
      </c>
      <c r="F17" s="1099">
        <v>34.9</v>
      </c>
      <c r="G17" s="1095">
        <v>2</v>
      </c>
      <c r="H17" s="1099">
        <v>1.6</v>
      </c>
      <c r="I17" s="1099">
        <v>0.8</v>
      </c>
      <c r="J17" s="1095">
        <v>2</v>
      </c>
      <c r="K17" s="1099">
        <v>1.6</v>
      </c>
      <c r="L17" s="1099">
        <v>2</v>
      </c>
      <c r="M17" s="1099">
        <v>1.23</v>
      </c>
      <c r="N17" s="1099">
        <v>0.6</v>
      </c>
      <c r="O17" s="1099">
        <v>37.729999999999997</v>
      </c>
      <c r="P17" s="1099">
        <v>0.13539999999999999</v>
      </c>
      <c r="Q17" s="1099">
        <v>28.8279</v>
      </c>
      <c r="R17" s="1095">
        <v>947</v>
      </c>
      <c r="S17" s="1095">
        <v>56</v>
      </c>
      <c r="T17" s="1096" t="s">
        <v>1915</v>
      </c>
    </row>
    <row r="18" spans="1:20">
      <c r="A18" s="1091" t="s">
        <v>1383</v>
      </c>
      <c r="B18" s="1095" t="s">
        <v>1915</v>
      </c>
      <c r="C18" s="1099" t="s">
        <v>1915</v>
      </c>
      <c r="D18" s="1099" t="s">
        <v>1915</v>
      </c>
      <c r="E18" s="1095" t="s">
        <v>1915</v>
      </c>
      <c r="F18" s="1099" t="s">
        <v>1915</v>
      </c>
      <c r="G18" s="1095" t="s">
        <v>1915</v>
      </c>
      <c r="H18" s="1099" t="s">
        <v>1915</v>
      </c>
      <c r="I18" s="1099" t="s">
        <v>1915</v>
      </c>
      <c r="J18" s="1095" t="s">
        <v>1915</v>
      </c>
      <c r="K18" s="1099" t="s">
        <v>1915</v>
      </c>
      <c r="L18" s="1099">
        <v>0.6</v>
      </c>
      <c r="M18" s="1099">
        <v>0.66</v>
      </c>
      <c r="N18" s="1099">
        <v>0.6</v>
      </c>
      <c r="O18" s="1099">
        <v>0.66</v>
      </c>
      <c r="P18" s="1099">
        <v>8.0100000000000005E-2</v>
      </c>
      <c r="Q18" s="1099">
        <v>0.95330000000000004</v>
      </c>
      <c r="R18" s="1095">
        <v>900</v>
      </c>
      <c r="S18" s="1095">
        <v>56</v>
      </c>
      <c r="T18" s="1096" t="s">
        <v>1915</v>
      </c>
    </row>
    <row r="19" spans="1:20">
      <c r="A19" s="1089" t="s">
        <v>1384</v>
      </c>
      <c r="B19" s="233"/>
      <c r="C19" s="43"/>
      <c r="D19" s="43"/>
      <c r="E19" s="233"/>
      <c r="F19" s="43"/>
      <c r="G19" s="233"/>
      <c r="H19" s="43"/>
      <c r="I19" s="43"/>
      <c r="J19" s="233"/>
      <c r="K19" s="43"/>
      <c r="L19" s="43"/>
      <c r="M19" s="43"/>
      <c r="N19" s="43"/>
      <c r="O19" s="43"/>
      <c r="P19" s="43"/>
      <c r="Q19" s="43"/>
      <c r="R19" s="233"/>
      <c r="S19" s="233"/>
      <c r="T19" s="322"/>
    </row>
    <row r="20" spans="1:20">
      <c r="A20" s="1090" t="s">
        <v>1385</v>
      </c>
      <c r="B20" s="1095" t="s">
        <v>1915</v>
      </c>
      <c r="C20" s="1099" t="s">
        <v>1915</v>
      </c>
      <c r="D20" s="1099" t="s">
        <v>1915</v>
      </c>
      <c r="E20" s="1095" t="s">
        <v>1915</v>
      </c>
      <c r="F20" s="1099" t="s">
        <v>1915</v>
      </c>
      <c r="G20" s="1095" t="s">
        <v>1915</v>
      </c>
      <c r="H20" s="1099" t="s">
        <v>1915</v>
      </c>
      <c r="I20" s="1099" t="s">
        <v>1915</v>
      </c>
      <c r="J20" s="1095" t="s">
        <v>1915</v>
      </c>
      <c r="K20" s="1099" t="s">
        <v>1915</v>
      </c>
      <c r="L20" s="1099">
        <v>12.41</v>
      </c>
      <c r="M20" s="1099">
        <v>1.7</v>
      </c>
      <c r="N20" s="1099" t="s">
        <v>1915</v>
      </c>
      <c r="O20" s="1099">
        <v>1.7</v>
      </c>
      <c r="P20" s="1099">
        <v>1.52E-2</v>
      </c>
      <c r="Q20" s="1099">
        <v>2.3893</v>
      </c>
      <c r="R20" s="1095">
        <v>40</v>
      </c>
      <c r="S20" s="1095">
        <v>70</v>
      </c>
      <c r="T20" s="1096" t="s">
        <v>1915</v>
      </c>
    </row>
    <row r="21" spans="1:20">
      <c r="A21" s="1090" t="s">
        <v>1556</v>
      </c>
      <c r="B21" s="1095" t="s">
        <v>1915</v>
      </c>
      <c r="C21" s="1099" t="s">
        <v>1915</v>
      </c>
      <c r="D21" s="1099" t="s">
        <v>1915</v>
      </c>
      <c r="E21" s="1095" t="s">
        <v>1915</v>
      </c>
      <c r="F21" s="1099" t="s">
        <v>1915</v>
      </c>
      <c r="G21" s="1095">
        <v>4</v>
      </c>
      <c r="H21" s="1099">
        <v>4.5999999999999996</v>
      </c>
      <c r="I21" s="1099">
        <v>1.1499999999999999</v>
      </c>
      <c r="J21" s="1095">
        <v>4</v>
      </c>
      <c r="K21" s="1099">
        <v>4.5999999999999996</v>
      </c>
      <c r="L21" s="1099" t="s">
        <v>1915</v>
      </c>
      <c r="M21" s="1099">
        <v>0.01</v>
      </c>
      <c r="N21" s="1099" t="s">
        <v>1915</v>
      </c>
      <c r="O21" s="1099">
        <v>4.6100000000000003</v>
      </c>
      <c r="P21" s="1099">
        <v>1.9599999999999999E-2</v>
      </c>
      <c r="Q21" s="1099">
        <v>5.6212999999999997</v>
      </c>
      <c r="R21" s="1095" t="s">
        <v>1915</v>
      </c>
      <c r="S21" s="1095">
        <v>636</v>
      </c>
      <c r="T21" s="1096">
        <v>44</v>
      </c>
    </row>
    <row r="22" spans="1:20">
      <c r="A22" s="1090" t="s">
        <v>1560</v>
      </c>
      <c r="B22" s="1095" t="s">
        <v>1915</v>
      </c>
      <c r="C22" s="1099" t="s">
        <v>1915</v>
      </c>
      <c r="D22" s="1099" t="s">
        <v>1915</v>
      </c>
      <c r="E22" s="1095" t="s">
        <v>1915</v>
      </c>
      <c r="F22" s="1099" t="s">
        <v>1915</v>
      </c>
      <c r="G22" s="1095" t="s">
        <v>1915</v>
      </c>
      <c r="H22" s="1099" t="s">
        <v>1915</v>
      </c>
      <c r="I22" s="1099" t="s">
        <v>1915</v>
      </c>
      <c r="J22" s="1095" t="s">
        <v>1915</v>
      </c>
      <c r="K22" s="1099" t="s">
        <v>1915</v>
      </c>
      <c r="L22" s="1099" t="s">
        <v>1915</v>
      </c>
      <c r="M22" s="1099">
        <v>1.66</v>
      </c>
      <c r="N22" s="1099" t="s">
        <v>1915</v>
      </c>
      <c r="O22" s="1099">
        <v>1.66</v>
      </c>
      <c r="P22" s="1099">
        <v>8.0999999999999996E-3</v>
      </c>
      <c r="Q22" s="1099">
        <v>2.3971</v>
      </c>
      <c r="R22" s="1095">
        <v>58</v>
      </c>
      <c r="S22" s="1095" t="s">
        <v>1915</v>
      </c>
      <c r="T22" s="1096" t="s">
        <v>1915</v>
      </c>
    </row>
    <row r="23" spans="1:20">
      <c r="A23" s="1090" t="s">
        <v>1389</v>
      </c>
      <c r="B23" s="1095">
        <v>5</v>
      </c>
      <c r="C23" s="1099">
        <v>23.4</v>
      </c>
      <c r="D23" s="1099">
        <v>4.68</v>
      </c>
      <c r="E23" s="1095">
        <v>3</v>
      </c>
      <c r="F23" s="1099">
        <v>18.7</v>
      </c>
      <c r="G23" s="1095">
        <v>15</v>
      </c>
      <c r="H23" s="1099">
        <v>17.3</v>
      </c>
      <c r="I23" s="1099">
        <v>1.1533</v>
      </c>
      <c r="J23" s="1095">
        <v>15</v>
      </c>
      <c r="K23" s="1099">
        <v>17.3</v>
      </c>
      <c r="L23" s="1099">
        <v>60</v>
      </c>
      <c r="M23" s="1099">
        <v>0.02</v>
      </c>
      <c r="N23" s="1099" t="s">
        <v>1915</v>
      </c>
      <c r="O23" s="1099">
        <v>40.72</v>
      </c>
      <c r="P23" s="1099">
        <v>0.2404</v>
      </c>
      <c r="Q23" s="1099">
        <v>49.920299999999997</v>
      </c>
      <c r="R23" s="1095">
        <v>1380</v>
      </c>
      <c r="S23" s="1095">
        <v>101</v>
      </c>
      <c r="T23" s="1096">
        <v>205</v>
      </c>
    </row>
    <row r="24" spans="1:20">
      <c r="A24" s="1089" t="s">
        <v>1390</v>
      </c>
      <c r="B24" s="1095">
        <v>5</v>
      </c>
      <c r="C24" s="1099">
        <v>33.1</v>
      </c>
      <c r="D24" s="1099">
        <v>6.62</v>
      </c>
      <c r="E24" s="1095">
        <v>4</v>
      </c>
      <c r="F24" s="1099">
        <v>27.2</v>
      </c>
      <c r="G24" s="1095">
        <v>59</v>
      </c>
      <c r="H24" s="1099">
        <v>30.6</v>
      </c>
      <c r="I24" s="1099">
        <v>0.51859999999999995</v>
      </c>
      <c r="J24" s="1095">
        <v>59</v>
      </c>
      <c r="K24" s="1099">
        <v>30.6</v>
      </c>
      <c r="L24" s="1099">
        <v>11.4</v>
      </c>
      <c r="M24" s="1099">
        <v>29.58</v>
      </c>
      <c r="N24" s="1099">
        <v>10.6</v>
      </c>
      <c r="O24" s="1099">
        <v>93.28</v>
      </c>
      <c r="P24" s="1099">
        <v>6.7199999999999996E-2</v>
      </c>
      <c r="Q24" s="1099">
        <v>15.9072</v>
      </c>
      <c r="R24" s="1095">
        <v>7701</v>
      </c>
      <c r="S24" s="1095">
        <v>100</v>
      </c>
      <c r="T24" s="1096">
        <v>20</v>
      </c>
    </row>
    <row r="25" spans="1:20">
      <c r="A25" s="1089" t="s">
        <v>1391</v>
      </c>
      <c r="B25" s="350"/>
      <c r="C25" s="126"/>
      <c r="D25" s="126"/>
      <c r="E25" s="350"/>
      <c r="F25" s="126"/>
      <c r="G25" s="350"/>
      <c r="H25" s="126"/>
      <c r="I25" s="126"/>
      <c r="J25" s="350"/>
      <c r="K25" s="126"/>
      <c r="L25" s="126"/>
      <c r="M25" s="126"/>
      <c r="N25" s="126"/>
      <c r="O25" s="126"/>
      <c r="P25" s="126"/>
      <c r="Q25" s="126"/>
      <c r="R25" s="350"/>
      <c r="S25" s="350"/>
      <c r="T25" s="323"/>
    </row>
    <row r="26" spans="1:20">
      <c r="A26" s="1090" t="s">
        <v>1392</v>
      </c>
      <c r="B26" s="1095">
        <v>3</v>
      </c>
      <c r="C26" s="1099">
        <v>24.2</v>
      </c>
      <c r="D26" s="1099">
        <v>8.0667000000000009</v>
      </c>
      <c r="E26" s="1095">
        <v>2</v>
      </c>
      <c r="F26" s="1099">
        <v>18.3</v>
      </c>
      <c r="G26" s="1095">
        <v>41</v>
      </c>
      <c r="H26" s="1099">
        <v>19.399999999999999</v>
      </c>
      <c r="I26" s="1099">
        <v>0.47320000000000001</v>
      </c>
      <c r="J26" s="1095">
        <v>41</v>
      </c>
      <c r="K26" s="1099">
        <v>19.399999999999999</v>
      </c>
      <c r="L26" s="1099">
        <v>1.9</v>
      </c>
      <c r="M26" s="1099">
        <v>22.12</v>
      </c>
      <c r="N26" s="1099">
        <v>9.1999999999999993</v>
      </c>
      <c r="O26" s="1099">
        <v>65.72</v>
      </c>
      <c r="P26" s="1099">
        <v>0.2084</v>
      </c>
      <c r="Q26" s="1099">
        <v>26.151</v>
      </c>
      <c r="R26" s="1095">
        <v>4908</v>
      </c>
      <c r="S26" s="1095" t="s">
        <v>1915</v>
      </c>
      <c r="T26" s="1096" t="s">
        <v>1915</v>
      </c>
    </row>
    <row r="27" spans="1:20">
      <c r="A27" s="1091" t="s">
        <v>1383</v>
      </c>
      <c r="B27" s="1095">
        <v>2</v>
      </c>
      <c r="C27" s="1099">
        <v>8.6999999999999993</v>
      </c>
      <c r="D27" s="1099">
        <v>4.3499999999999996</v>
      </c>
      <c r="E27" s="1095">
        <v>1</v>
      </c>
      <c r="F27" s="1099">
        <v>2.8</v>
      </c>
      <c r="G27" s="1095">
        <v>13</v>
      </c>
      <c r="H27" s="1099">
        <v>7.9</v>
      </c>
      <c r="I27" s="1099">
        <v>0.60770000000000002</v>
      </c>
      <c r="J27" s="1095">
        <v>13</v>
      </c>
      <c r="K27" s="1099">
        <v>7.9</v>
      </c>
      <c r="L27" s="1099">
        <v>1.7</v>
      </c>
      <c r="M27" s="1099">
        <v>20.62</v>
      </c>
      <c r="N27" s="1099">
        <v>7.7</v>
      </c>
      <c r="O27" s="1099">
        <v>37.22</v>
      </c>
      <c r="P27" s="1099">
        <v>3.6276999999999999</v>
      </c>
      <c r="Q27" s="1099">
        <v>20.163599999999999</v>
      </c>
      <c r="R27" s="1095">
        <v>4908</v>
      </c>
      <c r="S27" s="1095" t="s">
        <v>1915</v>
      </c>
      <c r="T27" s="1096" t="s">
        <v>1915</v>
      </c>
    </row>
    <row r="28" spans="1:20">
      <c r="A28" s="1090" t="s">
        <v>1532</v>
      </c>
      <c r="B28" s="1095">
        <v>1</v>
      </c>
      <c r="C28" s="1099">
        <v>4.7</v>
      </c>
      <c r="D28" s="1099">
        <v>4.7</v>
      </c>
      <c r="E28" s="1095">
        <v>1</v>
      </c>
      <c r="F28" s="1099">
        <v>4.7</v>
      </c>
      <c r="G28" s="1095">
        <v>6</v>
      </c>
      <c r="H28" s="1099">
        <v>3.5</v>
      </c>
      <c r="I28" s="1099">
        <v>0.58330000000000004</v>
      </c>
      <c r="J28" s="1095">
        <v>6</v>
      </c>
      <c r="K28" s="1099">
        <v>3.5</v>
      </c>
      <c r="L28" s="1099">
        <v>7.6</v>
      </c>
      <c r="M28" s="1099">
        <v>5.96</v>
      </c>
      <c r="N28" s="1099">
        <v>1.4</v>
      </c>
      <c r="O28" s="1099">
        <v>14.16</v>
      </c>
      <c r="P28" s="1099">
        <v>4.9700000000000001E-2</v>
      </c>
      <c r="Q28" s="1099">
        <v>11.415699999999999</v>
      </c>
      <c r="R28" s="1095">
        <v>903</v>
      </c>
      <c r="S28" s="1095" t="s">
        <v>1915</v>
      </c>
      <c r="T28" s="1096" t="s">
        <v>1915</v>
      </c>
    </row>
    <row r="29" spans="1:20">
      <c r="A29" s="1091" t="s">
        <v>1383</v>
      </c>
      <c r="B29" s="1095">
        <v>1</v>
      </c>
      <c r="C29" s="1099">
        <v>4.7</v>
      </c>
      <c r="D29" s="1099">
        <v>4.7</v>
      </c>
      <c r="E29" s="1095">
        <v>1</v>
      </c>
      <c r="F29" s="1099">
        <v>4.7</v>
      </c>
      <c r="G29" s="1095">
        <v>6</v>
      </c>
      <c r="H29" s="1099">
        <v>3.5</v>
      </c>
      <c r="I29" s="1099">
        <v>0.58330000000000004</v>
      </c>
      <c r="J29" s="1095">
        <v>6</v>
      </c>
      <c r="K29" s="1099">
        <v>3.5</v>
      </c>
      <c r="L29" s="1099">
        <v>5.2</v>
      </c>
      <c r="M29" s="1099">
        <v>5.46</v>
      </c>
      <c r="N29" s="1099">
        <v>1.4</v>
      </c>
      <c r="O29" s="1099">
        <v>13.66</v>
      </c>
      <c r="P29" s="1099">
        <v>0.38059999999999999</v>
      </c>
      <c r="Q29" s="1099">
        <v>13.931699999999999</v>
      </c>
      <c r="R29" s="1095">
        <v>903</v>
      </c>
      <c r="S29" s="1095" t="s">
        <v>1915</v>
      </c>
      <c r="T29" s="1096" t="s">
        <v>1915</v>
      </c>
    </row>
    <row r="30" spans="1:20">
      <c r="A30" s="1090" t="s">
        <v>1394</v>
      </c>
      <c r="B30" s="1095" t="s">
        <v>1915</v>
      </c>
      <c r="C30" s="1099" t="s">
        <v>1915</v>
      </c>
      <c r="D30" s="1099" t="s">
        <v>1915</v>
      </c>
      <c r="E30" s="1095" t="s">
        <v>1915</v>
      </c>
      <c r="F30" s="1099" t="s">
        <v>1915</v>
      </c>
      <c r="G30" s="1095">
        <v>4</v>
      </c>
      <c r="H30" s="1099">
        <v>3.2</v>
      </c>
      <c r="I30" s="1099">
        <v>0.8</v>
      </c>
      <c r="J30" s="1095">
        <v>4</v>
      </c>
      <c r="K30" s="1099">
        <v>3.2</v>
      </c>
      <c r="L30" s="1099">
        <v>0.6</v>
      </c>
      <c r="M30" s="1099" t="s">
        <v>1915</v>
      </c>
      <c r="N30" s="1099" t="s">
        <v>1915</v>
      </c>
      <c r="O30" s="1099">
        <v>3.2</v>
      </c>
      <c r="P30" s="1099">
        <v>1.7999999999999999E-2</v>
      </c>
      <c r="Q30" s="1099">
        <v>4.8647</v>
      </c>
      <c r="R30" s="1095">
        <v>150</v>
      </c>
      <c r="S30" s="1095" t="s">
        <v>1915</v>
      </c>
      <c r="T30" s="1096" t="s">
        <v>1915</v>
      </c>
    </row>
    <row r="31" spans="1:20">
      <c r="A31" s="1091" t="s">
        <v>1383</v>
      </c>
      <c r="B31" s="1095" t="s">
        <v>1915</v>
      </c>
      <c r="C31" s="1099" t="s">
        <v>1915</v>
      </c>
      <c r="D31" s="1099" t="s">
        <v>1915</v>
      </c>
      <c r="E31" s="1095" t="s">
        <v>1915</v>
      </c>
      <c r="F31" s="1099" t="s">
        <v>1915</v>
      </c>
      <c r="G31" s="1095">
        <v>3</v>
      </c>
      <c r="H31" s="1099">
        <v>2.2000000000000002</v>
      </c>
      <c r="I31" s="1099">
        <v>0.73329999999999995</v>
      </c>
      <c r="J31" s="1095">
        <v>3</v>
      </c>
      <c r="K31" s="1099">
        <v>2.2000000000000002</v>
      </c>
      <c r="L31" s="1099">
        <v>0.6</v>
      </c>
      <c r="M31" s="1099" t="s">
        <v>1915</v>
      </c>
      <c r="N31" s="1099" t="s">
        <v>1915</v>
      </c>
      <c r="O31" s="1099">
        <v>2.2000000000000002</v>
      </c>
      <c r="P31" s="1099">
        <v>0.72370000000000001</v>
      </c>
      <c r="Q31" s="1099">
        <v>8.7965</v>
      </c>
      <c r="R31" s="1095">
        <v>150</v>
      </c>
      <c r="S31" s="1095" t="s">
        <v>1915</v>
      </c>
      <c r="T31" s="1096" t="s">
        <v>1915</v>
      </c>
    </row>
    <row r="32" spans="1:20">
      <c r="A32" s="1089" t="s">
        <v>1384</v>
      </c>
      <c r="B32" s="233"/>
      <c r="C32" s="43"/>
      <c r="D32" s="43"/>
      <c r="E32" s="233"/>
      <c r="F32" s="43"/>
      <c r="G32" s="233"/>
      <c r="H32" s="43"/>
      <c r="I32" s="43"/>
      <c r="J32" s="233"/>
      <c r="K32" s="43"/>
      <c r="L32" s="43"/>
      <c r="M32" s="43"/>
      <c r="N32" s="43"/>
      <c r="O32" s="43"/>
      <c r="P32" s="43"/>
      <c r="Q32" s="43"/>
      <c r="R32" s="233"/>
      <c r="S32" s="233"/>
      <c r="T32" s="322"/>
    </row>
    <row r="33" spans="1:20">
      <c r="A33" s="1090" t="s">
        <v>1237</v>
      </c>
      <c r="B33" s="1095" t="s">
        <v>1915</v>
      </c>
      <c r="C33" s="1099" t="s">
        <v>1915</v>
      </c>
      <c r="D33" s="1099" t="s">
        <v>1915</v>
      </c>
      <c r="E33" s="1095" t="s">
        <v>1915</v>
      </c>
      <c r="F33" s="1099" t="s">
        <v>1915</v>
      </c>
      <c r="G33" s="1095">
        <v>1</v>
      </c>
      <c r="H33" s="1099">
        <v>1.9</v>
      </c>
      <c r="I33" s="1099">
        <v>1.9</v>
      </c>
      <c r="J33" s="1095">
        <v>1</v>
      </c>
      <c r="K33" s="1099">
        <v>1.9</v>
      </c>
      <c r="L33" s="1099" t="s">
        <v>1915</v>
      </c>
      <c r="M33" s="1099">
        <v>1</v>
      </c>
      <c r="N33" s="1099" t="s">
        <v>1915</v>
      </c>
      <c r="O33" s="1099">
        <v>2.9</v>
      </c>
      <c r="P33" s="1099">
        <v>1.17E-2</v>
      </c>
      <c r="Q33" s="1099">
        <v>6.4516</v>
      </c>
      <c r="R33" s="1095">
        <v>115</v>
      </c>
      <c r="S33" s="1095" t="s">
        <v>1915</v>
      </c>
      <c r="T33" s="1096" t="s">
        <v>1915</v>
      </c>
    </row>
    <row r="34" spans="1:20">
      <c r="A34" s="1090" t="s">
        <v>1396</v>
      </c>
      <c r="B34" s="1095" t="s">
        <v>1915</v>
      </c>
      <c r="C34" s="1099" t="s">
        <v>1915</v>
      </c>
      <c r="D34" s="1099" t="s">
        <v>1915</v>
      </c>
      <c r="E34" s="1095" t="s">
        <v>1915</v>
      </c>
      <c r="F34" s="1099" t="s">
        <v>1915</v>
      </c>
      <c r="G34" s="1095" t="s">
        <v>1915</v>
      </c>
      <c r="H34" s="1099" t="s">
        <v>1915</v>
      </c>
      <c r="I34" s="1099" t="s">
        <v>1915</v>
      </c>
      <c r="J34" s="1095" t="s">
        <v>1915</v>
      </c>
      <c r="K34" s="1099" t="s">
        <v>1915</v>
      </c>
      <c r="L34" s="1099" t="s">
        <v>1915</v>
      </c>
      <c r="M34" s="1099">
        <v>0.5</v>
      </c>
      <c r="N34" s="1099" t="s">
        <v>1915</v>
      </c>
      <c r="O34" s="1099">
        <v>0.5</v>
      </c>
      <c r="P34" s="1099">
        <v>2.7000000000000001E-3</v>
      </c>
      <c r="Q34" s="1099">
        <v>0.87280000000000002</v>
      </c>
      <c r="R34" s="1095">
        <v>125</v>
      </c>
      <c r="S34" s="1095" t="s">
        <v>1915</v>
      </c>
      <c r="T34" s="1096" t="s">
        <v>1915</v>
      </c>
    </row>
    <row r="35" spans="1:20">
      <c r="A35" s="1090" t="s">
        <v>1567</v>
      </c>
      <c r="B35" s="1095">
        <v>1</v>
      </c>
      <c r="C35" s="1099">
        <v>4.2</v>
      </c>
      <c r="D35" s="1099">
        <v>4.2</v>
      </c>
      <c r="E35" s="1095">
        <v>1</v>
      </c>
      <c r="F35" s="1099">
        <v>4.2</v>
      </c>
      <c r="G35" s="1095">
        <v>7</v>
      </c>
      <c r="H35" s="1099">
        <v>2.6</v>
      </c>
      <c r="I35" s="1099">
        <v>0.37140000000000001</v>
      </c>
      <c r="J35" s="1095">
        <v>7</v>
      </c>
      <c r="K35" s="1099">
        <v>2.6</v>
      </c>
      <c r="L35" s="1099">
        <v>1.3</v>
      </c>
      <c r="M35" s="1099" t="s">
        <v>1915</v>
      </c>
      <c r="N35" s="1099" t="s">
        <v>1915</v>
      </c>
      <c r="O35" s="1099">
        <v>6.8</v>
      </c>
      <c r="P35" s="1099">
        <v>3.8300000000000001E-2</v>
      </c>
      <c r="Q35" s="1099">
        <v>15.802899999999999</v>
      </c>
      <c r="R35" s="1095">
        <v>1500</v>
      </c>
      <c r="S35" s="1095">
        <v>100</v>
      </c>
      <c r="T35" s="1096">
        <v>20</v>
      </c>
    </row>
    <row r="36" spans="1:20">
      <c r="A36" s="1089" t="s">
        <v>1398</v>
      </c>
      <c r="B36" s="1095">
        <v>4</v>
      </c>
      <c r="C36" s="1099">
        <v>43.48</v>
      </c>
      <c r="D36" s="1099">
        <v>10.87</v>
      </c>
      <c r="E36" s="1095">
        <v>4</v>
      </c>
      <c r="F36" s="1099">
        <v>43.48</v>
      </c>
      <c r="G36" s="1095">
        <v>35</v>
      </c>
      <c r="H36" s="1099">
        <v>20.73</v>
      </c>
      <c r="I36" s="1099">
        <v>0.59230000000000005</v>
      </c>
      <c r="J36" s="1095">
        <v>33</v>
      </c>
      <c r="K36" s="1099">
        <v>19.43</v>
      </c>
      <c r="L36" s="1099">
        <v>14.2</v>
      </c>
      <c r="M36" s="1099">
        <v>30.74</v>
      </c>
      <c r="N36" s="1099">
        <v>22.8</v>
      </c>
      <c r="O36" s="1099">
        <v>94.95</v>
      </c>
      <c r="P36" s="1099">
        <v>9.5000000000000001E-2</v>
      </c>
      <c r="Q36" s="1099">
        <v>20.083300000000001</v>
      </c>
      <c r="R36" s="1095">
        <v>12211</v>
      </c>
      <c r="S36" s="1095">
        <v>590</v>
      </c>
      <c r="T36" s="1096">
        <v>1229</v>
      </c>
    </row>
    <row r="37" spans="1:20">
      <c r="A37" s="1089" t="s">
        <v>1391</v>
      </c>
      <c r="B37" s="233"/>
      <c r="C37" s="43"/>
      <c r="D37" s="43"/>
      <c r="E37" s="233"/>
      <c r="F37" s="43"/>
      <c r="G37" s="233"/>
      <c r="H37" s="43"/>
      <c r="I37" s="43"/>
      <c r="J37" s="233"/>
      <c r="K37" s="43"/>
      <c r="L37" s="43"/>
      <c r="M37" s="43"/>
      <c r="N37" s="43"/>
      <c r="O37" s="43"/>
      <c r="P37" s="43"/>
      <c r="Q37" s="43"/>
      <c r="R37" s="233"/>
      <c r="S37" s="233"/>
      <c r="T37" s="322"/>
    </row>
    <row r="38" spans="1:20">
      <c r="A38" s="1089" t="s">
        <v>1515</v>
      </c>
      <c r="B38" s="1095" t="s">
        <v>1915</v>
      </c>
      <c r="C38" s="1099" t="s">
        <v>1915</v>
      </c>
      <c r="D38" s="1099" t="s">
        <v>1915</v>
      </c>
      <c r="E38" s="1095" t="s">
        <v>1915</v>
      </c>
      <c r="F38" s="1099" t="s">
        <v>1915</v>
      </c>
      <c r="G38" s="1095">
        <v>4</v>
      </c>
      <c r="H38" s="1099">
        <v>0.6</v>
      </c>
      <c r="I38" s="1099">
        <v>0.15</v>
      </c>
      <c r="J38" s="1095">
        <v>4</v>
      </c>
      <c r="K38" s="1099">
        <v>0.6</v>
      </c>
      <c r="L38" s="1099" t="s">
        <v>1915</v>
      </c>
      <c r="M38" s="1099">
        <v>0.8</v>
      </c>
      <c r="N38" s="1099" t="s">
        <v>1915</v>
      </c>
      <c r="O38" s="1099">
        <v>1.4</v>
      </c>
      <c r="P38" s="1099">
        <v>5.0000000000000001E-3</v>
      </c>
      <c r="Q38" s="1099">
        <v>2.1097000000000001</v>
      </c>
      <c r="R38" s="1095">
        <v>1059</v>
      </c>
      <c r="S38" s="1095" t="s">
        <v>1915</v>
      </c>
      <c r="T38" s="1096" t="s">
        <v>1915</v>
      </c>
    </row>
    <row r="39" spans="1:20">
      <c r="A39" s="1091" t="s">
        <v>1383</v>
      </c>
      <c r="B39" s="1095" t="s">
        <v>1915</v>
      </c>
      <c r="C39" s="1099" t="s">
        <v>1915</v>
      </c>
      <c r="D39" s="1099" t="s">
        <v>1915</v>
      </c>
      <c r="E39" s="1095" t="s">
        <v>1915</v>
      </c>
      <c r="F39" s="1099" t="s">
        <v>1915</v>
      </c>
      <c r="G39" s="1095">
        <v>4</v>
      </c>
      <c r="H39" s="1099">
        <v>0.6</v>
      </c>
      <c r="I39" s="1099">
        <v>0.15</v>
      </c>
      <c r="J39" s="1095">
        <v>4</v>
      </c>
      <c r="K39" s="1099">
        <v>0.6</v>
      </c>
      <c r="L39" s="1099" t="s">
        <v>1915</v>
      </c>
      <c r="M39" s="1099">
        <v>0.8</v>
      </c>
      <c r="N39" s="1099" t="s">
        <v>1915</v>
      </c>
      <c r="O39" s="1099">
        <v>1.4</v>
      </c>
      <c r="P39" s="1099">
        <v>0.26469999999999999</v>
      </c>
      <c r="Q39" s="1099">
        <v>5.0396000000000001</v>
      </c>
      <c r="R39" s="1095">
        <v>1059</v>
      </c>
      <c r="S39" s="1095" t="s">
        <v>1915</v>
      </c>
      <c r="T39" s="1096" t="s">
        <v>1915</v>
      </c>
    </row>
    <row r="40" spans="1:20">
      <c r="A40" s="1090" t="s">
        <v>1400</v>
      </c>
      <c r="B40" s="1095">
        <v>1</v>
      </c>
      <c r="C40" s="1099">
        <v>36.08</v>
      </c>
      <c r="D40" s="1099">
        <v>36.08</v>
      </c>
      <c r="E40" s="1095">
        <v>1</v>
      </c>
      <c r="F40" s="1099">
        <v>36.08</v>
      </c>
      <c r="G40" s="1095">
        <v>11</v>
      </c>
      <c r="H40" s="1099">
        <v>12.13</v>
      </c>
      <c r="I40" s="1099">
        <v>1.1027</v>
      </c>
      <c r="J40" s="1095">
        <v>9</v>
      </c>
      <c r="K40" s="1099">
        <v>10.83</v>
      </c>
      <c r="L40" s="1099">
        <v>2.5</v>
      </c>
      <c r="M40" s="1099">
        <v>17.420000000000002</v>
      </c>
      <c r="N40" s="1099">
        <v>16.3</v>
      </c>
      <c r="O40" s="1099">
        <v>65.63</v>
      </c>
      <c r="P40" s="1099">
        <v>0.33210000000000001</v>
      </c>
      <c r="Q40" s="1099">
        <v>101.95740000000001</v>
      </c>
      <c r="R40" s="1095">
        <v>2350</v>
      </c>
      <c r="S40" s="1095">
        <v>183</v>
      </c>
      <c r="T40" s="1096">
        <v>1199</v>
      </c>
    </row>
    <row r="41" spans="1:20">
      <c r="A41" s="1091" t="s">
        <v>1383</v>
      </c>
      <c r="B41" s="1095">
        <v>1</v>
      </c>
      <c r="C41" s="1099">
        <v>36.08</v>
      </c>
      <c r="D41" s="1099">
        <v>36.08</v>
      </c>
      <c r="E41" s="1095">
        <v>1</v>
      </c>
      <c r="F41" s="1099">
        <v>36.08</v>
      </c>
      <c r="G41" s="1095">
        <v>11</v>
      </c>
      <c r="H41" s="1099">
        <v>12.13</v>
      </c>
      <c r="I41" s="1099">
        <v>1.1027</v>
      </c>
      <c r="J41" s="1095">
        <v>9</v>
      </c>
      <c r="K41" s="1099">
        <v>10.83</v>
      </c>
      <c r="L41" s="1099">
        <v>2</v>
      </c>
      <c r="M41" s="1099">
        <v>17.420000000000002</v>
      </c>
      <c r="N41" s="1099">
        <v>16.3</v>
      </c>
      <c r="O41" s="1099">
        <v>65.63</v>
      </c>
      <c r="P41" s="1099">
        <v>8.1935000000000002</v>
      </c>
      <c r="Q41" s="1099">
        <v>170.20230000000001</v>
      </c>
      <c r="R41" s="1095">
        <v>2350</v>
      </c>
      <c r="S41" s="1095">
        <v>168</v>
      </c>
      <c r="T41" s="1096">
        <v>1199</v>
      </c>
    </row>
    <row r="42" spans="1:20">
      <c r="A42" s="1090" t="s">
        <v>1401</v>
      </c>
      <c r="B42" s="1095">
        <v>2</v>
      </c>
      <c r="C42" s="1099">
        <v>4.5999999999999996</v>
      </c>
      <c r="D42" s="1099">
        <v>2.2999999999999998</v>
      </c>
      <c r="E42" s="1095">
        <v>2</v>
      </c>
      <c r="F42" s="1099">
        <v>4.5999999999999996</v>
      </c>
      <c r="G42" s="1095">
        <v>6</v>
      </c>
      <c r="H42" s="1099">
        <v>2.2000000000000002</v>
      </c>
      <c r="I42" s="1099">
        <v>0.36670000000000003</v>
      </c>
      <c r="J42" s="1095">
        <v>6</v>
      </c>
      <c r="K42" s="1099">
        <v>2.2000000000000002</v>
      </c>
      <c r="L42" s="1099">
        <v>6.8</v>
      </c>
      <c r="M42" s="1099">
        <v>4.2</v>
      </c>
      <c r="N42" s="1099">
        <v>3.2</v>
      </c>
      <c r="O42" s="1099">
        <v>11</v>
      </c>
      <c r="P42" s="1099">
        <v>5.7599999999999998E-2</v>
      </c>
      <c r="Q42" s="1099">
        <v>11.0686</v>
      </c>
      <c r="R42" s="1095">
        <v>3181</v>
      </c>
      <c r="S42" s="1095">
        <v>71</v>
      </c>
      <c r="T42" s="1096" t="s">
        <v>1915</v>
      </c>
    </row>
    <row r="43" spans="1:20">
      <c r="A43" s="1091" t="s">
        <v>1383</v>
      </c>
      <c r="B43" s="1095">
        <v>2</v>
      </c>
      <c r="C43" s="1099">
        <v>4.5999999999999996</v>
      </c>
      <c r="D43" s="1099">
        <v>2.2999999999999998</v>
      </c>
      <c r="E43" s="1095">
        <v>2</v>
      </c>
      <c r="F43" s="1099">
        <v>4.5999999999999996</v>
      </c>
      <c r="G43" s="1095">
        <v>6</v>
      </c>
      <c r="H43" s="1099">
        <v>2.2000000000000002</v>
      </c>
      <c r="I43" s="1099">
        <v>0.36670000000000003</v>
      </c>
      <c r="J43" s="1095">
        <v>6</v>
      </c>
      <c r="K43" s="1099">
        <v>2.2000000000000002</v>
      </c>
      <c r="L43" s="1099">
        <v>6.8</v>
      </c>
      <c r="M43" s="1099">
        <v>4.2</v>
      </c>
      <c r="N43" s="1099">
        <v>3.2</v>
      </c>
      <c r="O43" s="1099">
        <v>11</v>
      </c>
      <c r="P43" s="1099">
        <v>0.96319999999999995</v>
      </c>
      <c r="Q43" s="1099">
        <v>16.516500000000001</v>
      </c>
      <c r="R43" s="1095">
        <v>3181</v>
      </c>
      <c r="S43" s="1095">
        <v>52</v>
      </c>
      <c r="T43" s="1096" t="s">
        <v>1915</v>
      </c>
    </row>
    <row r="44" spans="1:20">
      <c r="A44" s="1090" t="s">
        <v>1402</v>
      </c>
      <c r="B44" s="1095">
        <v>1</v>
      </c>
      <c r="C44" s="1099">
        <v>2.8</v>
      </c>
      <c r="D44" s="1099">
        <v>2.8</v>
      </c>
      <c r="E44" s="1095">
        <v>1</v>
      </c>
      <c r="F44" s="1099">
        <v>2.8</v>
      </c>
      <c r="G44" s="1095">
        <v>9</v>
      </c>
      <c r="H44" s="1099">
        <v>3.7</v>
      </c>
      <c r="I44" s="1099">
        <v>0.41110000000000002</v>
      </c>
      <c r="J44" s="1095">
        <v>9</v>
      </c>
      <c r="K44" s="1099">
        <v>3.7</v>
      </c>
      <c r="L44" s="1099">
        <v>4.0999999999999996</v>
      </c>
      <c r="M44" s="1099">
        <v>7.02</v>
      </c>
      <c r="N44" s="1099">
        <v>3</v>
      </c>
      <c r="O44" s="1099">
        <v>13.52</v>
      </c>
      <c r="P44" s="1099">
        <v>7.2900000000000006E-2</v>
      </c>
      <c r="Q44" s="1099">
        <v>6.7651000000000003</v>
      </c>
      <c r="R44" s="1095">
        <v>4496</v>
      </c>
      <c r="S44" s="1095">
        <v>265</v>
      </c>
      <c r="T44" s="1096">
        <v>30</v>
      </c>
    </row>
    <row r="45" spans="1:20">
      <c r="A45" s="1091" t="s">
        <v>546</v>
      </c>
      <c r="B45" s="1095">
        <v>1</v>
      </c>
      <c r="C45" s="1099">
        <v>2.8</v>
      </c>
      <c r="D45" s="1099">
        <v>2.8</v>
      </c>
      <c r="E45" s="1095">
        <v>1</v>
      </c>
      <c r="F45" s="1099">
        <v>2.8</v>
      </c>
      <c r="G45" s="1095">
        <v>8</v>
      </c>
      <c r="H45" s="1099">
        <v>2.4</v>
      </c>
      <c r="I45" s="1099">
        <v>0.3</v>
      </c>
      <c r="J45" s="1095">
        <v>8</v>
      </c>
      <c r="K45" s="1099">
        <v>2.4</v>
      </c>
      <c r="L45" s="1099">
        <v>4.0999999999999996</v>
      </c>
      <c r="M45" s="1099">
        <v>6.95</v>
      </c>
      <c r="N45" s="1099">
        <v>3</v>
      </c>
      <c r="O45" s="1099">
        <v>12.15</v>
      </c>
      <c r="P45" s="1099">
        <v>0.63249999999999995</v>
      </c>
      <c r="Q45" s="1099">
        <v>7.1833999999999998</v>
      </c>
      <c r="R45" s="1095">
        <v>4420</v>
      </c>
      <c r="S45" s="1095">
        <v>234</v>
      </c>
      <c r="T45" s="1096">
        <v>30</v>
      </c>
    </row>
    <row r="46" spans="1:20">
      <c r="A46" s="1089" t="s">
        <v>1917</v>
      </c>
      <c r="B46" s="1095"/>
      <c r="C46" s="1099"/>
      <c r="D46" s="1099"/>
      <c r="E46" s="1095"/>
      <c r="F46" s="1099"/>
      <c r="G46" s="1095"/>
      <c r="H46" s="1099"/>
      <c r="I46" s="1099"/>
      <c r="J46" s="1095"/>
      <c r="K46" s="1099"/>
      <c r="L46" s="1099"/>
      <c r="M46" s="1099"/>
      <c r="N46" s="1099"/>
      <c r="O46" s="1099"/>
      <c r="P46" s="1099"/>
      <c r="Q46" s="1099"/>
      <c r="R46" s="1095"/>
      <c r="S46" s="1095"/>
      <c r="T46" s="1096"/>
    </row>
    <row r="47" spans="1:20">
      <c r="A47" s="1091" t="s">
        <v>1555</v>
      </c>
      <c r="B47" s="1095" t="s">
        <v>1915</v>
      </c>
      <c r="C47" s="1099" t="s">
        <v>1915</v>
      </c>
      <c r="D47" s="1099" t="s">
        <v>1915</v>
      </c>
      <c r="E47" s="1095" t="s">
        <v>1915</v>
      </c>
      <c r="F47" s="1099" t="s">
        <v>1915</v>
      </c>
      <c r="G47" s="1095">
        <v>5</v>
      </c>
      <c r="H47" s="1099">
        <v>2.1</v>
      </c>
      <c r="I47" s="1099">
        <v>0.42</v>
      </c>
      <c r="J47" s="1095">
        <v>5</v>
      </c>
      <c r="K47" s="1099">
        <v>2.1</v>
      </c>
      <c r="L47" s="1099">
        <v>0.8</v>
      </c>
      <c r="M47" s="1099">
        <v>1.3</v>
      </c>
      <c r="N47" s="1099">
        <v>0.3</v>
      </c>
      <c r="O47" s="1099">
        <v>3.4</v>
      </c>
      <c r="P47" s="1099">
        <v>2.3400000000000001E-2</v>
      </c>
      <c r="Q47" s="1099">
        <v>7.9401999999999999</v>
      </c>
      <c r="R47" s="1095">
        <v>1125</v>
      </c>
      <c r="S47" s="1095">
        <v>71</v>
      </c>
      <c r="T47" s="1096" t="s">
        <v>1915</v>
      </c>
    </row>
    <row r="48" spans="1:20">
      <c r="A48" s="1089" t="s">
        <v>1477</v>
      </c>
      <c r="B48" s="1095">
        <v>5</v>
      </c>
      <c r="C48" s="1099">
        <v>40.46</v>
      </c>
      <c r="D48" s="1099">
        <v>8.0920000000000005</v>
      </c>
      <c r="E48" s="1095">
        <v>5</v>
      </c>
      <c r="F48" s="1099">
        <v>40.46</v>
      </c>
      <c r="G48" s="1095">
        <v>30</v>
      </c>
      <c r="H48" s="1099">
        <v>8.36</v>
      </c>
      <c r="I48" s="1099">
        <v>0.2787</v>
      </c>
      <c r="J48" s="1095">
        <v>30</v>
      </c>
      <c r="K48" s="1099">
        <v>8.36</v>
      </c>
      <c r="L48" s="1099">
        <v>3.1</v>
      </c>
      <c r="M48" s="1099">
        <v>15.96</v>
      </c>
      <c r="N48" s="1099">
        <v>2.8</v>
      </c>
      <c r="O48" s="1099">
        <v>64.78</v>
      </c>
      <c r="P48" s="1099">
        <v>5.1900000000000002E-2</v>
      </c>
      <c r="Q48" s="1099">
        <v>12.901300000000001</v>
      </c>
      <c r="R48" s="1095">
        <v>4586</v>
      </c>
      <c r="S48" s="1095">
        <v>40</v>
      </c>
      <c r="T48" s="1096">
        <v>200</v>
      </c>
    </row>
    <row r="49" spans="1:20">
      <c r="A49" s="1089" t="s">
        <v>1391</v>
      </c>
      <c r="B49" s="233"/>
      <c r="C49" s="43"/>
      <c r="D49" s="43"/>
      <c r="E49" s="233"/>
      <c r="F49" s="43"/>
      <c r="G49" s="233"/>
      <c r="H49" s="43"/>
      <c r="I49" s="43"/>
      <c r="J49" s="233"/>
      <c r="K49" s="43"/>
      <c r="L49" s="43"/>
      <c r="M49" s="43"/>
      <c r="N49" s="43"/>
      <c r="O49" s="43"/>
      <c r="P49" s="43"/>
      <c r="Q49" s="43"/>
      <c r="R49" s="233"/>
      <c r="S49" s="233"/>
      <c r="T49" s="322"/>
    </row>
    <row r="50" spans="1:20">
      <c r="A50" s="1090" t="s">
        <v>1405</v>
      </c>
      <c r="B50" s="1095">
        <v>1</v>
      </c>
      <c r="C50" s="1099">
        <v>4.96</v>
      </c>
      <c r="D50" s="1099">
        <v>4.96</v>
      </c>
      <c r="E50" s="1095">
        <v>1</v>
      </c>
      <c r="F50" s="1099">
        <v>4.96</v>
      </c>
      <c r="G50" s="1095">
        <v>6</v>
      </c>
      <c r="H50" s="1099">
        <v>1.1599999999999999</v>
      </c>
      <c r="I50" s="1099">
        <v>0.1933</v>
      </c>
      <c r="J50" s="1095">
        <v>6</v>
      </c>
      <c r="K50" s="1099">
        <v>1.1599999999999999</v>
      </c>
      <c r="L50" s="1099">
        <v>1</v>
      </c>
      <c r="M50" s="1099">
        <v>0.4</v>
      </c>
      <c r="N50" s="1099" t="s">
        <v>1915</v>
      </c>
      <c r="O50" s="1099">
        <v>6.52</v>
      </c>
      <c r="P50" s="1099">
        <v>1.8599999999999998E-2</v>
      </c>
      <c r="Q50" s="1099">
        <v>9.7037999999999993</v>
      </c>
      <c r="R50" s="1095">
        <v>311</v>
      </c>
      <c r="S50" s="1095" t="s">
        <v>1915</v>
      </c>
      <c r="T50" s="1096" t="s">
        <v>1915</v>
      </c>
    </row>
    <row r="51" spans="1:20">
      <c r="A51" s="1091" t="s">
        <v>1383</v>
      </c>
      <c r="B51" s="1095">
        <v>1</v>
      </c>
      <c r="C51" s="1099">
        <v>4.96</v>
      </c>
      <c r="D51" s="1099">
        <v>4.96</v>
      </c>
      <c r="E51" s="1095">
        <v>1</v>
      </c>
      <c r="F51" s="1099">
        <v>4.96</v>
      </c>
      <c r="G51" s="1095">
        <v>6</v>
      </c>
      <c r="H51" s="1099">
        <v>1.1599999999999999</v>
      </c>
      <c r="I51" s="1099">
        <v>0.1933</v>
      </c>
      <c r="J51" s="1095">
        <v>6</v>
      </c>
      <c r="K51" s="1099">
        <v>1.1599999999999999</v>
      </c>
      <c r="L51" s="1099">
        <v>1</v>
      </c>
      <c r="M51" s="1099">
        <v>0.4</v>
      </c>
      <c r="N51" s="1099" t="s">
        <v>1915</v>
      </c>
      <c r="O51" s="1099">
        <v>6.52</v>
      </c>
      <c r="P51" s="1099">
        <v>1.1458999999999999</v>
      </c>
      <c r="Q51" s="1099">
        <v>20.864000000000001</v>
      </c>
      <c r="R51" s="1095">
        <v>310</v>
      </c>
      <c r="S51" s="1095" t="s">
        <v>1915</v>
      </c>
      <c r="T51" s="1096" t="s">
        <v>1915</v>
      </c>
    </row>
    <row r="52" spans="1:20">
      <c r="A52" s="1090" t="s">
        <v>1406</v>
      </c>
      <c r="B52" s="1095">
        <v>1</v>
      </c>
      <c r="C52" s="1099">
        <v>3</v>
      </c>
      <c r="D52" s="1099">
        <v>3</v>
      </c>
      <c r="E52" s="1095">
        <v>1</v>
      </c>
      <c r="F52" s="1099">
        <v>3</v>
      </c>
      <c r="G52" s="1095">
        <v>4</v>
      </c>
      <c r="H52" s="1099">
        <v>0.4</v>
      </c>
      <c r="I52" s="1099">
        <v>0.1</v>
      </c>
      <c r="J52" s="1095">
        <v>4</v>
      </c>
      <c r="K52" s="1099">
        <v>0.4</v>
      </c>
      <c r="L52" s="1099" t="s">
        <v>1915</v>
      </c>
      <c r="M52" s="1099">
        <v>4</v>
      </c>
      <c r="N52" s="1099" t="s">
        <v>1915</v>
      </c>
      <c r="O52" s="1099">
        <v>7.4</v>
      </c>
      <c r="P52" s="1099">
        <v>1.8499999999999999E-2</v>
      </c>
      <c r="Q52" s="1099">
        <v>4.2259000000000002</v>
      </c>
      <c r="R52" s="1095">
        <v>1440</v>
      </c>
      <c r="S52" s="1095">
        <v>40</v>
      </c>
      <c r="T52" s="1096">
        <v>200</v>
      </c>
    </row>
    <row r="53" spans="1:20">
      <c r="A53" s="1091" t="s">
        <v>1383</v>
      </c>
      <c r="B53" s="1095">
        <v>1</v>
      </c>
      <c r="C53" s="1099">
        <v>3</v>
      </c>
      <c r="D53" s="1099">
        <v>3</v>
      </c>
      <c r="E53" s="1095">
        <v>1</v>
      </c>
      <c r="F53" s="1099">
        <v>3</v>
      </c>
      <c r="G53" s="1095">
        <v>4</v>
      </c>
      <c r="H53" s="1099">
        <v>0.4</v>
      </c>
      <c r="I53" s="1099">
        <v>0.1</v>
      </c>
      <c r="J53" s="1095">
        <v>4</v>
      </c>
      <c r="K53" s="1099">
        <v>0.4</v>
      </c>
      <c r="L53" s="1099" t="s">
        <v>1915</v>
      </c>
      <c r="M53" s="1099">
        <v>4</v>
      </c>
      <c r="N53" s="1099" t="s">
        <v>1915</v>
      </c>
      <c r="O53" s="1099">
        <v>7.4</v>
      </c>
      <c r="P53" s="1099">
        <v>0.69030000000000002</v>
      </c>
      <c r="Q53" s="1099">
        <v>7.1235999999999997</v>
      </c>
      <c r="R53" s="1095">
        <v>1440</v>
      </c>
      <c r="S53" s="1095">
        <v>40</v>
      </c>
      <c r="T53" s="1096">
        <v>200</v>
      </c>
    </row>
    <row r="54" spans="1:20">
      <c r="A54" s="1090" t="s">
        <v>1540</v>
      </c>
      <c r="B54" s="1095">
        <v>2</v>
      </c>
      <c r="C54" s="1099">
        <v>22.5</v>
      </c>
      <c r="D54" s="1099">
        <v>11.25</v>
      </c>
      <c r="E54" s="1095">
        <v>2</v>
      </c>
      <c r="F54" s="1099">
        <v>22.5</v>
      </c>
      <c r="G54" s="1095">
        <v>17</v>
      </c>
      <c r="H54" s="1099">
        <v>4.5999999999999996</v>
      </c>
      <c r="I54" s="1099">
        <v>0.27060000000000001</v>
      </c>
      <c r="J54" s="1095">
        <v>17</v>
      </c>
      <c r="K54" s="1099">
        <v>4.5999999999999996</v>
      </c>
      <c r="L54" s="1099">
        <v>2.1</v>
      </c>
      <c r="M54" s="1099">
        <v>11.56</v>
      </c>
      <c r="N54" s="1099">
        <v>2.8</v>
      </c>
      <c r="O54" s="1099">
        <v>38.659999999999997</v>
      </c>
      <c r="P54" s="1099">
        <v>0.1212</v>
      </c>
      <c r="Q54" s="1099">
        <v>22.287600000000001</v>
      </c>
      <c r="R54" s="1095">
        <v>2835</v>
      </c>
      <c r="S54" s="1095" t="s">
        <v>1915</v>
      </c>
      <c r="T54" s="1096" t="s">
        <v>1915</v>
      </c>
    </row>
    <row r="55" spans="1:20">
      <c r="A55" s="1091" t="s">
        <v>1383</v>
      </c>
      <c r="B55" s="1095">
        <v>1</v>
      </c>
      <c r="C55" s="1099">
        <v>5</v>
      </c>
      <c r="D55" s="1099">
        <v>5</v>
      </c>
      <c r="E55" s="1095">
        <v>1</v>
      </c>
      <c r="F55" s="1099">
        <v>5</v>
      </c>
      <c r="G55" s="1095">
        <v>17</v>
      </c>
      <c r="H55" s="1099">
        <v>4.5999999999999996</v>
      </c>
      <c r="I55" s="1099">
        <v>0.27060000000000001</v>
      </c>
      <c r="J55" s="1095">
        <v>17</v>
      </c>
      <c r="K55" s="1099">
        <v>4.5999999999999996</v>
      </c>
      <c r="L55" s="1099">
        <v>2.1</v>
      </c>
      <c r="M55" s="1099">
        <v>11.56</v>
      </c>
      <c r="N55" s="1099">
        <v>2.8</v>
      </c>
      <c r="O55" s="1099">
        <v>21.16</v>
      </c>
      <c r="P55" s="1099">
        <v>3.8195000000000001</v>
      </c>
      <c r="Q55" s="1099">
        <v>20.9132</v>
      </c>
      <c r="R55" s="1095">
        <v>2835</v>
      </c>
      <c r="S55" s="1095" t="s">
        <v>1915</v>
      </c>
      <c r="T55" s="1096" t="s">
        <v>1915</v>
      </c>
    </row>
    <row r="56" spans="1:20">
      <c r="A56" s="1089" t="s">
        <v>1403</v>
      </c>
      <c r="B56" s="350"/>
      <c r="C56" s="126"/>
      <c r="D56" s="126"/>
      <c r="E56" s="350"/>
      <c r="F56" s="126"/>
      <c r="G56" s="350"/>
      <c r="H56" s="126"/>
      <c r="I56" s="126"/>
      <c r="J56" s="350"/>
      <c r="K56" s="126"/>
      <c r="L56" s="126"/>
      <c r="M56" s="126"/>
      <c r="N56" s="126"/>
      <c r="O56" s="126"/>
      <c r="P56" s="126"/>
      <c r="Q56" s="126"/>
      <c r="R56" s="350"/>
      <c r="S56" s="350"/>
      <c r="T56" s="323"/>
    </row>
    <row r="57" spans="1:20">
      <c r="A57" s="1090" t="s">
        <v>1916</v>
      </c>
      <c r="B57" s="1095">
        <v>1</v>
      </c>
      <c r="C57" s="1099">
        <v>10</v>
      </c>
      <c r="D57" s="1099">
        <v>10</v>
      </c>
      <c r="E57" s="1095">
        <v>1</v>
      </c>
      <c r="F57" s="1099">
        <v>10</v>
      </c>
      <c r="G57" s="1095">
        <v>3</v>
      </c>
      <c r="H57" s="1099">
        <v>2.2000000000000002</v>
      </c>
      <c r="I57" s="1099">
        <v>0.73329999999999995</v>
      </c>
      <c r="J57" s="1095">
        <v>3</v>
      </c>
      <c r="K57" s="1099">
        <v>2.2000000000000002</v>
      </c>
      <c r="L57" s="1099" t="s">
        <v>1915</v>
      </c>
      <c r="M57" s="1099" t="s">
        <v>1915</v>
      </c>
      <c r="N57" s="1099" t="s">
        <v>1915</v>
      </c>
      <c r="O57" s="1099">
        <v>12.2</v>
      </c>
      <c r="P57" s="1099">
        <v>0.12180000000000001</v>
      </c>
      <c r="Q57" s="1099">
        <v>27.403400000000001</v>
      </c>
      <c r="R57" s="1095" t="s">
        <v>1915</v>
      </c>
      <c r="S57" s="1095" t="s">
        <v>1915</v>
      </c>
      <c r="T57" s="1096" t="s">
        <v>1915</v>
      </c>
    </row>
    <row r="58" spans="1:20">
      <c r="A58" s="1089" t="s">
        <v>1410</v>
      </c>
      <c r="B58" s="1095">
        <v>14</v>
      </c>
      <c r="C58" s="1099">
        <v>66.400000000000006</v>
      </c>
      <c r="D58" s="1099">
        <v>4.7428999999999997</v>
      </c>
      <c r="E58" s="1095">
        <v>11</v>
      </c>
      <c r="F58" s="1099">
        <v>36.4</v>
      </c>
      <c r="G58" s="1095">
        <v>21</v>
      </c>
      <c r="H58" s="1099">
        <v>26.1</v>
      </c>
      <c r="I58" s="1099">
        <v>1.2428999999999999</v>
      </c>
      <c r="J58" s="1095">
        <v>21</v>
      </c>
      <c r="K58" s="1099">
        <v>26.1</v>
      </c>
      <c r="L58" s="1099">
        <v>3.5</v>
      </c>
      <c r="M58" s="1099">
        <v>22.27</v>
      </c>
      <c r="N58" s="1099">
        <v>12.6</v>
      </c>
      <c r="O58" s="1099">
        <v>114.77</v>
      </c>
      <c r="P58" s="1099">
        <v>9.74E-2</v>
      </c>
      <c r="Q58" s="1099">
        <v>32.093600000000002</v>
      </c>
      <c r="R58" s="1095">
        <v>16180</v>
      </c>
      <c r="S58" s="1095">
        <v>180</v>
      </c>
      <c r="T58" s="1096">
        <v>68</v>
      </c>
    </row>
    <row r="59" spans="1:20">
      <c r="A59" s="1089" t="s">
        <v>1391</v>
      </c>
      <c r="B59" s="233"/>
      <c r="C59" s="43"/>
      <c r="D59" s="43"/>
      <c r="E59" s="233"/>
      <c r="F59" s="43"/>
      <c r="G59" s="233"/>
      <c r="H59" s="43"/>
      <c r="I59" s="43"/>
      <c r="J59" s="233"/>
      <c r="K59" s="43"/>
      <c r="L59" s="43"/>
      <c r="M59" s="43"/>
      <c r="N59" s="43"/>
      <c r="O59" s="43"/>
      <c r="P59" s="43"/>
      <c r="Q59" s="43"/>
      <c r="R59" s="233"/>
      <c r="S59" s="233"/>
      <c r="T59" s="322"/>
    </row>
    <row r="60" spans="1:20">
      <c r="A60" s="1090" t="s">
        <v>1521</v>
      </c>
      <c r="B60" s="1095">
        <v>6</v>
      </c>
      <c r="C60" s="1099">
        <v>34.200000000000003</v>
      </c>
      <c r="D60" s="1099">
        <v>5.7</v>
      </c>
      <c r="E60" s="1095">
        <v>4</v>
      </c>
      <c r="F60" s="1099">
        <v>16.2</v>
      </c>
      <c r="G60" s="1095">
        <v>2</v>
      </c>
      <c r="H60" s="1099">
        <v>2.2000000000000002</v>
      </c>
      <c r="I60" s="1099">
        <v>1.1000000000000001</v>
      </c>
      <c r="J60" s="1095">
        <v>2</v>
      </c>
      <c r="K60" s="1099">
        <v>2.2000000000000002</v>
      </c>
      <c r="L60" s="1099">
        <v>0.5</v>
      </c>
      <c r="M60" s="1099">
        <v>2.5</v>
      </c>
      <c r="N60" s="1099">
        <v>0.5</v>
      </c>
      <c r="O60" s="1099">
        <v>38.9</v>
      </c>
      <c r="P60" s="1099">
        <v>0.2999</v>
      </c>
      <c r="Q60" s="1099">
        <v>122.2886</v>
      </c>
      <c r="R60" s="1095">
        <v>260</v>
      </c>
      <c r="S60" s="1095" t="s">
        <v>1915</v>
      </c>
      <c r="T60" s="1096" t="s">
        <v>1915</v>
      </c>
    </row>
    <row r="61" spans="1:20">
      <c r="A61" s="1091" t="s">
        <v>1383</v>
      </c>
      <c r="B61" s="1095">
        <v>3</v>
      </c>
      <c r="C61" s="1099">
        <v>9.9</v>
      </c>
      <c r="D61" s="1099">
        <v>3.3</v>
      </c>
      <c r="E61" s="1095">
        <v>2</v>
      </c>
      <c r="F61" s="1099">
        <v>5.7</v>
      </c>
      <c r="G61" s="1095">
        <v>2</v>
      </c>
      <c r="H61" s="1099">
        <v>2.2000000000000002</v>
      </c>
      <c r="I61" s="1099">
        <v>1.1000000000000001</v>
      </c>
      <c r="J61" s="1095">
        <v>2</v>
      </c>
      <c r="K61" s="1099">
        <v>2.2000000000000002</v>
      </c>
      <c r="L61" s="1099">
        <v>0.5</v>
      </c>
      <c r="M61" s="1099">
        <v>0.5</v>
      </c>
      <c r="N61" s="1099">
        <v>0.5</v>
      </c>
      <c r="O61" s="1099">
        <v>12.6</v>
      </c>
      <c r="P61" s="1099">
        <v>1.0405</v>
      </c>
      <c r="Q61" s="1099">
        <v>60.693600000000004</v>
      </c>
      <c r="R61" s="1095">
        <v>260</v>
      </c>
      <c r="S61" s="1095" t="s">
        <v>1915</v>
      </c>
      <c r="T61" s="1096" t="s">
        <v>1915</v>
      </c>
    </row>
    <row r="62" spans="1:20">
      <c r="A62" s="1090" t="s">
        <v>1412</v>
      </c>
      <c r="B62" s="1095">
        <v>1</v>
      </c>
      <c r="C62" s="1099">
        <v>3.1</v>
      </c>
      <c r="D62" s="1099">
        <v>3.1</v>
      </c>
      <c r="E62" s="1095">
        <v>1</v>
      </c>
      <c r="F62" s="1099">
        <v>3.1</v>
      </c>
      <c r="G62" s="1095">
        <v>6</v>
      </c>
      <c r="H62" s="1099">
        <v>6</v>
      </c>
      <c r="I62" s="1099">
        <v>1</v>
      </c>
      <c r="J62" s="1095">
        <v>6</v>
      </c>
      <c r="K62" s="1099">
        <v>6</v>
      </c>
      <c r="L62" s="1099">
        <v>1.2</v>
      </c>
      <c r="M62" s="1099">
        <v>6.7</v>
      </c>
      <c r="N62" s="1099">
        <v>1</v>
      </c>
      <c r="O62" s="1099">
        <v>15.8</v>
      </c>
      <c r="P62" s="1099">
        <v>4.9399999999999999E-2</v>
      </c>
      <c r="Q62" s="1099">
        <v>9.8094000000000001</v>
      </c>
      <c r="R62" s="1095">
        <v>920</v>
      </c>
      <c r="S62" s="1095">
        <v>180</v>
      </c>
      <c r="T62" s="1096" t="s">
        <v>1915</v>
      </c>
    </row>
    <row r="63" spans="1:20">
      <c r="A63" s="1091" t="s">
        <v>1383</v>
      </c>
      <c r="B63" s="1095">
        <v>1</v>
      </c>
      <c r="C63" s="1099">
        <v>3.1</v>
      </c>
      <c r="D63" s="1099">
        <v>3.1</v>
      </c>
      <c r="E63" s="1095">
        <v>1</v>
      </c>
      <c r="F63" s="1099">
        <v>3.1</v>
      </c>
      <c r="G63" s="1095">
        <v>6</v>
      </c>
      <c r="H63" s="1099">
        <v>6</v>
      </c>
      <c r="I63" s="1099">
        <v>1</v>
      </c>
      <c r="J63" s="1095">
        <v>6</v>
      </c>
      <c r="K63" s="1099">
        <v>6</v>
      </c>
      <c r="L63" s="1099">
        <v>1.2</v>
      </c>
      <c r="M63" s="1099">
        <v>4.7</v>
      </c>
      <c r="N63" s="1099">
        <v>1</v>
      </c>
      <c r="O63" s="1099">
        <v>13.8</v>
      </c>
      <c r="P63" s="1099">
        <v>1.6121000000000001</v>
      </c>
      <c r="Q63" s="1099">
        <v>13.4267</v>
      </c>
      <c r="R63" s="1095">
        <v>920</v>
      </c>
      <c r="S63" s="1095">
        <v>115</v>
      </c>
      <c r="T63" s="1096" t="s">
        <v>1915</v>
      </c>
    </row>
    <row r="64" spans="1:20">
      <c r="A64" s="1090" t="s">
        <v>1413</v>
      </c>
      <c r="B64" s="1095">
        <v>6</v>
      </c>
      <c r="C64" s="1099">
        <v>27</v>
      </c>
      <c r="D64" s="1099">
        <v>4.5</v>
      </c>
      <c r="E64" s="1095">
        <v>5</v>
      </c>
      <c r="F64" s="1099">
        <v>15</v>
      </c>
      <c r="G64" s="1095">
        <v>12</v>
      </c>
      <c r="H64" s="1099">
        <v>17.2</v>
      </c>
      <c r="I64" s="1099">
        <v>1.4333</v>
      </c>
      <c r="J64" s="1095">
        <v>12</v>
      </c>
      <c r="K64" s="1099">
        <v>17.2</v>
      </c>
      <c r="L64" s="1099">
        <v>1.8</v>
      </c>
      <c r="M64" s="1099">
        <v>7.85</v>
      </c>
      <c r="N64" s="1099">
        <v>6</v>
      </c>
      <c r="O64" s="1099">
        <v>52.05</v>
      </c>
      <c r="P64" s="1099">
        <v>0.13869999999999999</v>
      </c>
      <c r="Q64" s="1099">
        <v>75.129900000000006</v>
      </c>
      <c r="R64" s="1095">
        <v>15000</v>
      </c>
      <c r="S64" s="1095" t="s">
        <v>1915</v>
      </c>
      <c r="T64" s="1096">
        <v>68</v>
      </c>
    </row>
    <row r="65" spans="1:20">
      <c r="A65" s="1091" t="s">
        <v>1383</v>
      </c>
      <c r="B65" s="1095">
        <v>2</v>
      </c>
      <c r="C65" s="1099">
        <v>18</v>
      </c>
      <c r="D65" s="1099">
        <v>9</v>
      </c>
      <c r="E65" s="1095">
        <v>1</v>
      </c>
      <c r="F65" s="1099">
        <v>6</v>
      </c>
      <c r="G65" s="1095">
        <v>2</v>
      </c>
      <c r="H65" s="1099">
        <v>0.8</v>
      </c>
      <c r="I65" s="1099">
        <v>0.4</v>
      </c>
      <c r="J65" s="1095">
        <v>2</v>
      </c>
      <c r="K65" s="1099">
        <v>0.8</v>
      </c>
      <c r="L65" s="1099">
        <v>1.8</v>
      </c>
      <c r="M65" s="1099">
        <v>7.35</v>
      </c>
      <c r="N65" s="1099">
        <v>6</v>
      </c>
      <c r="O65" s="1099">
        <v>26.15</v>
      </c>
      <c r="P65" s="1099">
        <v>2.8704999999999998</v>
      </c>
      <c r="Q65" s="1099">
        <v>101.7114</v>
      </c>
      <c r="R65" s="1095">
        <v>2600</v>
      </c>
      <c r="S65" s="1095" t="s">
        <v>1915</v>
      </c>
      <c r="T65" s="1096">
        <v>68</v>
      </c>
    </row>
    <row r="66" spans="1:20">
      <c r="A66" s="1089" t="s">
        <v>1384</v>
      </c>
      <c r="B66" s="233"/>
      <c r="C66" s="43"/>
      <c r="D66" s="43"/>
      <c r="E66" s="233"/>
      <c r="F66" s="43"/>
      <c r="G66" s="233"/>
      <c r="H66" s="43"/>
      <c r="I66" s="43"/>
      <c r="J66" s="233"/>
      <c r="K66" s="43"/>
      <c r="L66" s="43"/>
      <c r="M66" s="43"/>
      <c r="N66" s="43"/>
      <c r="O66" s="43"/>
      <c r="P66" s="43"/>
      <c r="Q66" s="43"/>
      <c r="R66" s="233"/>
      <c r="S66" s="233"/>
      <c r="T66" s="322"/>
    </row>
    <row r="67" spans="1:20">
      <c r="A67" s="1090" t="s">
        <v>1558</v>
      </c>
      <c r="B67" s="1095" t="s">
        <v>1915</v>
      </c>
      <c r="C67" s="1099" t="s">
        <v>1915</v>
      </c>
      <c r="D67" s="1099" t="s">
        <v>1915</v>
      </c>
      <c r="E67" s="1095" t="s">
        <v>1915</v>
      </c>
      <c r="F67" s="1099" t="s">
        <v>1915</v>
      </c>
      <c r="G67" s="1095" t="s">
        <v>1915</v>
      </c>
      <c r="H67" s="1099" t="s">
        <v>1915</v>
      </c>
      <c r="I67" s="1099" t="s">
        <v>1915</v>
      </c>
      <c r="J67" s="1095" t="s">
        <v>1915</v>
      </c>
      <c r="K67" s="1099" t="s">
        <v>1915</v>
      </c>
      <c r="L67" s="1099" t="s">
        <v>1915</v>
      </c>
      <c r="M67" s="1099">
        <v>0.12</v>
      </c>
      <c r="N67" s="1099" t="s">
        <v>1915</v>
      </c>
      <c r="O67" s="1099">
        <v>0.12</v>
      </c>
      <c r="P67" s="1099">
        <v>5.9999999999999995E-4</v>
      </c>
      <c r="Q67" s="1099">
        <v>0.25309999999999999</v>
      </c>
      <c r="R67" s="1095" t="s">
        <v>1915</v>
      </c>
      <c r="S67" s="1095" t="s">
        <v>1915</v>
      </c>
      <c r="T67" s="1096" t="s">
        <v>1915</v>
      </c>
    </row>
    <row r="68" spans="1:20">
      <c r="A68" s="1090" t="s">
        <v>1265</v>
      </c>
      <c r="B68" s="1095">
        <v>1</v>
      </c>
      <c r="C68" s="1099">
        <v>2.1</v>
      </c>
      <c r="D68" s="1099">
        <v>2.1</v>
      </c>
      <c r="E68" s="1095">
        <v>1</v>
      </c>
      <c r="F68" s="1099">
        <v>2.1</v>
      </c>
      <c r="G68" s="1095">
        <v>1</v>
      </c>
      <c r="H68" s="1099">
        <v>0.7</v>
      </c>
      <c r="I68" s="1099">
        <v>0.7</v>
      </c>
      <c r="J68" s="1095">
        <v>1</v>
      </c>
      <c r="K68" s="1099">
        <v>0.7</v>
      </c>
      <c r="L68" s="1099" t="s">
        <v>1915</v>
      </c>
      <c r="M68" s="1099">
        <v>5.0999999999999996</v>
      </c>
      <c r="N68" s="1099">
        <v>5.0999999999999996</v>
      </c>
      <c r="O68" s="1099">
        <v>7.9</v>
      </c>
      <c r="P68" s="1099">
        <v>4.9799999999999997E-2</v>
      </c>
      <c r="Q68" s="1099">
        <v>16.444600000000001</v>
      </c>
      <c r="R68" s="1095" t="s">
        <v>1915</v>
      </c>
      <c r="S68" s="1095" t="s">
        <v>1915</v>
      </c>
      <c r="T68" s="1096" t="s">
        <v>1915</v>
      </c>
    </row>
    <row r="69" spans="1:20">
      <c r="A69" s="1089" t="s">
        <v>1416</v>
      </c>
      <c r="B69" s="233"/>
      <c r="C69" s="43"/>
      <c r="D69" s="43"/>
      <c r="E69" s="233"/>
      <c r="F69" s="43"/>
      <c r="G69" s="233"/>
      <c r="H69" s="43"/>
      <c r="I69" s="43"/>
      <c r="J69" s="233"/>
      <c r="K69" s="43"/>
      <c r="L69" s="43"/>
      <c r="M69" s="43"/>
      <c r="N69" s="43"/>
      <c r="O69" s="43"/>
      <c r="P69" s="43"/>
      <c r="Q69" s="43"/>
      <c r="R69" s="233"/>
      <c r="S69" s="233"/>
      <c r="T69" s="322"/>
    </row>
    <row r="70" spans="1:20">
      <c r="A70" s="1090" t="s">
        <v>1417</v>
      </c>
      <c r="B70" s="1095">
        <v>10</v>
      </c>
      <c r="C70" s="1099">
        <v>138.30000000000001</v>
      </c>
      <c r="D70" s="1099">
        <v>13.83</v>
      </c>
      <c r="E70" s="1095">
        <v>9</v>
      </c>
      <c r="F70" s="1099">
        <v>135</v>
      </c>
      <c r="G70" s="1095">
        <v>141</v>
      </c>
      <c r="H70" s="1099">
        <v>120.5</v>
      </c>
      <c r="I70" s="1099">
        <v>0.85460000000000003</v>
      </c>
      <c r="J70" s="1095">
        <v>85</v>
      </c>
      <c r="K70" s="1099">
        <v>59.4</v>
      </c>
      <c r="L70" s="1099">
        <v>73.94</v>
      </c>
      <c r="M70" s="1099">
        <v>94.13</v>
      </c>
      <c r="N70" s="1099">
        <v>17.3</v>
      </c>
      <c r="O70" s="1099">
        <v>352.93</v>
      </c>
      <c r="P70" s="1099">
        <v>4.1172000000000004</v>
      </c>
      <c r="Q70" s="1099">
        <v>28.428899999999999</v>
      </c>
      <c r="R70" s="1095">
        <v>38795</v>
      </c>
      <c r="S70" s="1095">
        <v>44</v>
      </c>
      <c r="T70" s="1096">
        <v>40</v>
      </c>
    </row>
    <row r="71" spans="1:20">
      <c r="A71" s="1092" t="s">
        <v>1476</v>
      </c>
      <c r="B71" s="1103">
        <v>69</v>
      </c>
      <c r="C71" s="1104">
        <v>511.9</v>
      </c>
      <c r="D71" s="1104">
        <v>7.4188000000000001</v>
      </c>
      <c r="E71" s="1103">
        <v>62</v>
      </c>
      <c r="F71" s="1104">
        <v>481.7</v>
      </c>
      <c r="G71" s="1103">
        <v>451</v>
      </c>
      <c r="H71" s="1104">
        <v>298.14</v>
      </c>
      <c r="I71" s="1104">
        <v>0.66110000000000002</v>
      </c>
      <c r="J71" s="1103">
        <v>437</v>
      </c>
      <c r="K71" s="1104">
        <v>294.11</v>
      </c>
      <c r="L71" s="1104">
        <v>189.7</v>
      </c>
      <c r="M71" s="1104">
        <v>402.9</v>
      </c>
      <c r="N71" s="1104">
        <v>77.5</v>
      </c>
      <c r="O71" s="1104">
        <v>1212.94</v>
      </c>
      <c r="P71" s="1104">
        <v>0.154</v>
      </c>
      <c r="Q71" s="1104">
        <v>19.147300000000001</v>
      </c>
      <c r="R71" s="1103">
        <v>160936</v>
      </c>
      <c r="S71" s="1103">
        <v>1218</v>
      </c>
      <c r="T71" s="1105">
        <v>7429</v>
      </c>
    </row>
    <row r="72" spans="1:20">
      <c r="A72" s="1089" t="s">
        <v>1418</v>
      </c>
      <c r="B72" s="233"/>
      <c r="C72" s="43"/>
      <c r="D72" s="43"/>
      <c r="E72" s="233"/>
      <c r="F72" s="43"/>
      <c r="G72" s="233"/>
      <c r="H72" s="43"/>
      <c r="I72" s="43"/>
      <c r="J72" s="233"/>
      <c r="K72" s="43"/>
      <c r="L72" s="43"/>
      <c r="M72" s="43"/>
      <c r="N72" s="43"/>
      <c r="O72" s="43"/>
      <c r="P72" s="43"/>
      <c r="Q72" s="43"/>
      <c r="R72" s="233"/>
      <c r="S72" s="233"/>
      <c r="T72" s="322"/>
    </row>
    <row r="73" spans="1:20">
      <c r="A73" s="1089" t="s">
        <v>1419</v>
      </c>
      <c r="B73" s="1095">
        <v>9</v>
      </c>
      <c r="C73" s="1099">
        <v>29.3</v>
      </c>
      <c r="D73" s="1099">
        <v>3.2555999999999998</v>
      </c>
      <c r="E73" s="1095">
        <v>9</v>
      </c>
      <c r="F73" s="1099">
        <v>29.3</v>
      </c>
      <c r="G73" s="1095">
        <v>49</v>
      </c>
      <c r="H73" s="1099">
        <v>36.729999999999997</v>
      </c>
      <c r="I73" s="1099">
        <v>0.74960000000000004</v>
      </c>
      <c r="J73" s="1095">
        <v>40</v>
      </c>
      <c r="K73" s="1099">
        <v>34.200000000000003</v>
      </c>
      <c r="L73" s="1099">
        <v>7.9</v>
      </c>
      <c r="M73" s="1099">
        <v>34.520000000000003</v>
      </c>
      <c r="N73" s="1099">
        <v>2.5</v>
      </c>
      <c r="O73" s="1099">
        <v>100.55</v>
      </c>
      <c r="P73" s="1099">
        <v>7.2300000000000003E-2</v>
      </c>
      <c r="Q73" s="1099">
        <v>17.880299999999998</v>
      </c>
      <c r="R73" s="1095">
        <v>11502</v>
      </c>
      <c r="S73" s="1095">
        <v>117</v>
      </c>
      <c r="T73" s="1096">
        <v>18</v>
      </c>
    </row>
    <row r="74" spans="1:20">
      <c r="A74" s="1089" t="s">
        <v>1379</v>
      </c>
      <c r="B74" s="1095"/>
      <c r="C74" s="1099"/>
      <c r="D74" s="1099"/>
      <c r="E74" s="1095"/>
      <c r="F74" s="1099"/>
      <c r="G74" s="1095"/>
      <c r="H74" s="1099"/>
      <c r="I74" s="1099"/>
      <c r="J74" s="1095"/>
      <c r="K74" s="1099"/>
      <c r="L74" s="1099"/>
      <c r="M74" s="1099"/>
      <c r="N74" s="1099"/>
      <c r="O74" s="1099"/>
      <c r="P74" s="1099"/>
      <c r="Q74" s="1099"/>
      <c r="R74" s="1095"/>
      <c r="S74" s="1095"/>
      <c r="T74" s="1096"/>
    </row>
    <row r="75" spans="1:20">
      <c r="A75" s="1090" t="s">
        <v>1243</v>
      </c>
      <c r="B75" s="1095">
        <v>5</v>
      </c>
      <c r="C75" s="1099">
        <v>12.8</v>
      </c>
      <c r="D75" s="1099">
        <v>2.56</v>
      </c>
      <c r="E75" s="1095">
        <v>5</v>
      </c>
      <c r="F75" s="1099">
        <v>12.8</v>
      </c>
      <c r="G75" s="1095">
        <v>35</v>
      </c>
      <c r="H75" s="1099">
        <v>16.5</v>
      </c>
      <c r="I75" s="1099">
        <v>0.47139999999999999</v>
      </c>
      <c r="J75" s="1095">
        <v>27</v>
      </c>
      <c r="K75" s="1099">
        <v>14.7</v>
      </c>
      <c r="L75" s="1099" t="s">
        <v>1915</v>
      </c>
      <c r="M75" s="1099">
        <v>18.350000000000001</v>
      </c>
      <c r="N75" s="1099" t="s">
        <v>1915</v>
      </c>
      <c r="O75" s="1099">
        <v>47.65</v>
      </c>
      <c r="P75" s="1099">
        <v>2.3041999999999998</v>
      </c>
      <c r="Q75" s="1099">
        <v>28.238700000000001</v>
      </c>
      <c r="R75" s="1095">
        <v>1407</v>
      </c>
      <c r="S75" s="1095">
        <v>25</v>
      </c>
      <c r="T75" s="1096">
        <v>4</v>
      </c>
    </row>
    <row r="76" spans="1:20">
      <c r="A76" s="1089" t="s">
        <v>1381</v>
      </c>
      <c r="B76" s="233"/>
      <c r="C76" s="43"/>
      <c r="D76" s="43"/>
      <c r="E76" s="233"/>
      <c r="F76" s="43"/>
      <c r="G76" s="233"/>
      <c r="H76" s="43"/>
      <c r="I76" s="43"/>
      <c r="J76" s="233"/>
      <c r="K76" s="43"/>
      <c r="L76" s="43"/>
      <c r="M76" s="43"/>
      <c r="N76" s="43"/>
      <c r="O76" s="43"/>
      <c r="P76" s="43"/>
      <c r="Q76" s="43"/>
      <c r="R76" s="233"/>
      <c r="S76" s="233"/>
      <c r="T76" s="322"/>
    </row>
    <row r="77" spans="1:20">
      <c r="A77" s="1090" t="s">
        <v>1421</v>
      </c>
      <c r="B77" s="1095">
        <v>2</v>
      </c>
      <c r="C77" s="1099">
        <v>6.2</v>
      </c>
      <c r="D77" s="1099">
        <v>3.1</v>
      </c>
      <c r="E77" s="1095">
        <v>2</v>
      </c>
      <c r="F77" s="1099">
        <v>6.2</v>
      </c>
      <c r="G77" s="1095">
        <v>10</v>
      </c>
      <c r="H77" s="1099">
        <v>15</v>
      </c>
      <c r="I77" s="1099">
        <v>1.5</v>
      </c>
      <c r="J77" s="1095">
        <v>10</v>
      </c>
      <c r="K77" s="1099">
        <v>15</v>
      </c>
      <c r="L77" s="1099">
        <v>1</v>
      </c>
      <c r="M77" s="1099">
        <v>8.3800000000000008</v>
      </c>
      <c r="N77" s="1099">
        <v>2</v>
      </c>
      <c r="O77" s="1099">
        <v>29.58</v>
      </c>
      <c r="P77" s="1099">
        <v>0.13930000000000001</v>
      </c>
      <c r="Q77" s="1099">
        <v>16.170100000000001</v>
      </c>
      <c r="R77" s="1095">
        <v>10087</v>
      </c>
      <c r="S77" s="1095">
        <v>82</v>
      </c>
      <c r="T77" s="1096">
        <v>14</v>
      </c>
    </row>
    <row r="78" spans="1:20">
      <c r="A78" s="1091" t="s">
        <v>1383</v>
      </c>
      <c r="B78" s="1095">
        <v>2</v>
      </c>
      <c r="C78" s="1099">
        <v>6.2</v>
      </c>
      <c r="D78" s="1099">
        <v>3.1</v>
      </c>
      <c r="E78" s="1095">
        <v>2</v>
      </c>
      <c r="F78" s="1099">
        <v>6.2</v>
      </c>
      <c r="G78" s="1095">
        <v>10</v>
      </c>
      <c r="H78" s="1099">
        <v>15</v>
      </c>
      <c r="I78" s="1099">
        <v>1.5</v>
      </c>
      <c r="J78" s="1095">
        <v>10</v>
      </c>
      <c r="K78" s="1099">
        <v>15</v>
      </c>
      <c r="L78" s="1099">
        <v>1</v>
      </c>
      <c r="M78" s="1099">
        <v>7.95</v>
      </c>
      <c r="N78" s="1099">
        <v>2</v>
      </c>
      <c r="O78" s="1099">
        <v>29.15</v>
      </c>
      <c r="P78" s="1099">
        <v>3.5767000000000002</v>
      </c>
      <c r="Q78" s="1099">
        <v>24.705500000000001</v>
      </c>
      <c r="R78" s="1095">
        <v>9651</v>
      </c>
      <c r="S78" s="1095">
        <v>52</v>
      </c>
      <c r="T78" s="1096">
        <v>10</v>
      </c>
    </row>
    <row r="79" spans="1:20">
      <c r="A79" s="1089" t="s">
        <v>1384</v>
      </c>
      <c r="B79" s="233"/>
      <c r="C79" s="43"/>
      <c r="D79" s="43"/>
      <c r="E79" s="233"/>
      <c r="F79" s="43"/>
      <c r="G79" s="233"/>
      <c r="H79" s="43"/>
      <c r="I79" s="43"/>
      <c r="J79" s="233"/>
      <c r="K79" s="43"/>
      <c r="L79" s="43"/>
      <c r="M79" s="43"/>
      <c r="N79" s="43"/>
      <c r="O79" s="43"/>
      <c r="P79" s="43"/>
      <c r="Q79" s="43"/>
      <c r="R79" s="233"/>
      <c r="S79" s="233"/>
      <c r="T79" s="322"/>
    </row>
    <row r="80" spans="1:20">
      <c r="A80" s="1090" t="s">
        <v>1920</v>
      </c>
      <c r="B80" s="1095" t="s">
        <v>1915</v>
      </c>
      <c r="C80" s="1099" t="s">
        <v>1915</v>
      </c>
      <c r="D80" s="1099" t="s">
        <v>1915</v>
      </c>
      <c r="E80" s="1095" t="s">
        <v>1915</v>
      </c>
      <c r="F80" s="1099" t="s">
        <v>1915</v>
      </c>
      <c r="G80" s="1095" t="s">
        <v>1915</v>
      </c>
      <c r="H80" s="1099" t="s">
        <v>1915</v>
      </c>
      <c r="I80" s="1099" t="s">
        <v>1915</v>
      </c>
      <c r="J80" s="1095" t="s">
        <v>1915</v>
      </c>
      <c r="K80" s="1099" t="s">
        <v>1915</v>
      </c>
      <c r="L80" s="1099" t="s">
        <v>1915</v>
      </c>
      <c r="M80" s="1099">
        <v>7.69</v>
      </c>
      <c r="N80" s="1099">
        <v>0.5</v>
      </c>
      <c r="O80" s="1099">
        <v>7.69</v>
      </c>
      <c r="P80" s="1099">
        <v>4.1599999999999998E-2</v>
      </c>
      <c r="Q80" s="1099">
        <v>24.1066</v>
      </c>
      <c r="R80" s="1095">
        <v>8</v>
      </c>
      <c r="S80" s="1095" t="s">
        <v>1915</v>
      </c>
      <c r="T80" s="1096" t="s">
        <v>1915</v>
      </c>
    </row>
    <row r="81" spans="1:20">
      <c r="A81" s="1090" t="s">
        <v>1918</v>
      </c>
      <c r="B81" s="1095">
        <v>1</v>
      </c>
      <c r="C81" s="1099">
        <v>7.8</v>
      </c>
      <c r="D81" s="1099">
        <v>7.8</v>
      </c>
      <c r="E81" s="1095">
        <v>1</v>
      </c>
      <c r="F81" s="1099">
        <v>7.8</v>
      </c>
      <c r="G81" s="1095" t="s">
        <v>1915</v>
      </c>
      <c r="H81" s="1099" t="s">
        <v>1915</v>
      </c>
      <c r="I81" s="1099" t="s">
        <v>1915</v>
      </c>
      <c r="J81" s="1095" t="s">
        <v>1915</v>
      </c>
      <c r="K81" s="1099" t="s">
        <v>1915</v>
      </c>
      <c r="L81" s="1099" t="s">
        <v>1915</v>
      </c>
      <c r="M81" s="1099">
        <v>0.1</v>
      </c>
      <c r="N81" s="1099" t="s">
        <v>1915</v>
      </c>
      <c r="O81" s="1099">
        <v>7.9</v>
      </c>
      <c r="P81" s="1099">
        <v>3.78E-2</v>
      </c>
      <c r="Q81" s="1099">
        <v>30.715399999999999</v>
      </c>
      <c r="R81" s="1095" t="s">
        <v>1915</v>
      </c>
      <c r="S81" s="1095" t="s">
        <v>1915</v>
      </c>
      <c r="T81" s="1096" t="s">
        <v>1915</v>
      </c>
    </row>
    <row r="82" spans="1:20">
      <c r="A82" s="1090" t="s">
        <v>1919</v>
      </c>
      <c r="B82" s="1095" t="s">
        <v>1915</v>
      </c>
      <c r="C82" s="1099" t="s">
        <v>1915</v>
      </c>
      <c r="D82" s="1099" t="s">
        <v>1915</v>
      </c>
      <c r="E82" s="1095" t="s">
        <v>1915</v>
      </c>
      <c r="F82" s="1099" t="s">
        <v>1915</v>
      </c>
      <c r="G82" s="1095">
        <v>1</v>
      </c>
      <c r="H82" s="1099">
        <v>0.73</v>
      </c>
      <c r="I82" s="1099">
        <v>0.73</v>
      </c>
      <c r="J82" s="1095" t="s">
        <v>1915</v>
      </c>
      <c r="K82" s="1099" t="s">
        <v>1915</v>
      </c>
      <c r="L82" s="1099">
        <v>6.9</v>
      </c>
      <c r="M82" s="1099" t="s">
        <v>1915</v>
      </c>
      <c r="N82" s="1099" t="s">
        <v>1915</v>
      </c>
      <c r="O82" s="1099">
        <v>0.73</v>
      </c>
      <c r="P82" s="1099">
        <v>4.3E-3</v>
      </c>
      <c r="Q82" s="1099">
        <v>1.4473</v>
      </c>
      <c r="R82" s="1095" t="s">
        <v>1915</v>
      </c>
      <c r="S82" s="1095" t="s">
        <v>1915</v>
      </c>
      <c r="T82" s="1096" t="s">
        <v>1915</v>
      </c>
    </row>
    <row r="83" spans="1:20">
      <c r="A83" s="1090" t="s">
        <v>1921</v>
      </c>
      <c r="B83" s="1095">
        <v>1</v>
      </c>
      <c r="C83" s="1099">
        <v>2.5</v>
      </c>
      <c r="D83" s="1099">
        <v>2.5</v>
      </c>
      <c r="E83" s="1095">
        <v>1</v>
      </c>
      <c r="F83" s="1099">
        <v>2.5</v>
      </c>
      <c r="G83" s="1095">
        <v>3</v>
      </c>
      <c r="H83" s="1099">
        <v>4.5</v>
      </c>
      <c r="I83" s="1099">
        <v>1.5</v>
      </c>
      <c r="J83" s="1095">
        <v>3</v>
      </c>
      <c r="K83" s="1099">
        <v>4.5</v>
      </c>
      <c r="L83" s="1099" t="s">
        <v>1915</v>
      </c>
      <c r="M83" s="1099" t="s">
        <v>1915</v>
      </c>
      <c r="N83" s="1099" t="s">
        <v>1915</v>
      </c>
      <c r="O83" s="1099">
        <v>7</v>
      </c>
      <c r="P83" s="1099">
        <v>1.84E-2</v>
      </c>
      <c r="Q83" s="1099">
        <v>9.5328999999999997</v>
      </c>
      <c r="R83" s="1095" t="s">
        <v>1915</v>
      </c>
      <c r="S83" s="1095" t="s">
        <v>1915</v>
      </c>
      <c r="T83" s="1096" t="s">
        <v>1915</v>
      </c>
    </row>
    <row r="84" spans="1:20">
      <c r="A84" s="1090" t="s">
        <v>1922</v>
      </c>
      <c r="B84" s="1095" t="s">
        <v>1915</v>
      </c>
      <c r="C84" s="1099" t="s">
        <v>1915</v>
      </c>
      <c r="D84" s="1099" t="s">
        <v>1915</v>
      </c>
      <c r="E84" s="1095" t="s">
        <v>1915</v>
      </c>
      <c r="F84" s="1099" t="s">
        <v>1915</v>
      </c>
      <c r="G84" s="1095" t="s">
        <v>1915</v>
      </c>
      <c r="H84" s="1099" t="s">
        <v>1915</v>
      </c>
      <c r="I84" s="1099" t="s">
        <v>1915</v>
      </c>
      <c r="J84" s="1095" t="s">
        <v>1915</v>
      </c>
      <c r="K84" s="1099" t="s">
        <v>1915</v>
      </c>
      <c r="L84" s="1099" t="s">
        <v>1915</v>
      </c>
      <c r="M84" s="1099" t="s">
        <v>1915</v>
      </c>
      <c r="N84" s="1099" t="s">
        <v>1915</v>
      </c>
      <c r="O84" s="1099" t="s">
        <v>1915</v>
      </c>
      <c r="P84" s="1099" t="s">
        <v>1915</v>
      </c>
      <c r="Q84" s="1099" t="s">
        <v>1915</v>
      </c>
      <c r="R84" s="1095" t="s">
        <v>1915</v>
      </c>
      <c r="S84" s="1095">
        <v>10</v>
      </c>
      <c r="T84" s="1096" t="s">
        <v>1915</v>
      </c>
    </row>
    <row r="85" spans="1:20">
      <c r="A85" s="1089" t="s">
        <v>1426</v>
      </c>
      <c r="B85" s="1095">
        <v>9</v>
      </c>
      <c r="C85" s="1099">
        <v>75.3</v>
      </c>
      <c r="D85" s="1099">
        <v>8.3666999999999998</v>
      </c>
      <c r="E85" s="1095">
        <v>7</v>
      </c>
      <c r="F85" s="1099">
        <v>65</v>
      </c>
      <c r="G85" s="1095">
        <v>66</v>
      </c>
      <c r="H85" s="1099">
        <v>16.7</v>
      </c>
      <c r="I85" s="1099">
        <v>0.253</v>
      </c>
      <c r="J85" s="1095">
        <v>66</v>
      </c>
      <c r="K85" s="1099">
        <v>16.7</v>
      </c>
      <c r="L85" s="1099">
        <v>1.4</v>
      </c>
      <c r="M85" s="1099">
        <v>44.57</v>
      </c>
      <c r="N85" s="1099">
        <v>13.2</v>
      </c>
      <c r="O85" s="1099">
        <v>136.57</v>
      </c>
      <c r="P85" s="1099">
        <v>0.1772</v>
      </c>
      <c r="Q85" s="1099">
        <v>15.6037</v>
      </c>
      <c r="R85" s="1095">
        <v>11161</v>
      </c>
      <c r="S85" s="1095">
        <v>142</v>
      </c>
      <c r="T85" s="1096">
        <v>3390</v>
      </c>
    </row>
    <row r="86" spans="1:20">
      <c r="A86" s="1089" t="s">
        <v>1379</v>
      </c>
      <c r="B86" s="233"/>
      <c r="C86" s="43"/>
      <c r="D86" s="43"/>
      <c r="E86" s="233"/>
      <c r="F86" s="43"/>
      <c r="G86" s="233"/>
      <c r="H86" s="43"/>
      <c r="I86" s="43"/>
      <c r="J86" s="233"/>
      <c r="K86" s="43"/>
      <c r="L86" s="43"/>
      <c r="M86" s="43"/>
      <c r="N86" s="43"/>
      <c r="O86" s="43"/>
      <c r="P86" s="43"/>
      <c r="Q86" s="43"/>
      <c r="R86" s="233"/>
      <c r="S86" s="233"/>
      <c r="T86" s="322"/>
    </row>
    <row r="87" spans="1:20">
      <c r="A87" s="1090" t="s">
        <v>1427</v>
      </c>
      <c r="B87" s="1095">
        <v>3</v>
      </c>
      <c r="C87" s="1099">
        <v>11.9</v>
      </c>
      <c r="D87" s="1099">
        <v>3.9666999999999999</v>
      </c>
      <c r="E87" s="1095">
        <v>3</v>
      </c>
      <c r="F87" s="1099">
        <v>11.9</v>
      </c>
      <c r="G87" s="1095">
        <v>26</v>
      </c>
      <c r="H87" s="1099">
        <v>8.9</v>
      </c>
      <c r="I87" s="1099">
        <v>0.34229999999999999</v>
      </c>
      <c r="J87" s="1095">
        <v>26</v>
      </c>
      <c r="K87" s="1099">
        <v>8.9</v>
      </c>
      <c r="L87" s="1099" t="s">
        <v>1915</v>
      </c>
      <c r="M87" s="1099">
        <v>30.46</v>
      </c>
      <c r="N87" s="1099">
        <v>8.5</v>
      </c>
      <c r="O87" s="1099">
        <v>51.26</v>
      </c>
      <c r="P87" s="1099">
        <v>2.3513999999999999</v>
      </c>
      <c r="Q87" s="1099">
        <v>12.953900000000001</v>
      </c>
      <c r="R87" s="1095">
        <v>8716</v>
      </c>
      <c r="S87" s="1095">
        <v>110</v>
      </c>
      <c r="T87" s="1096">
        <v>3380</v>
      </c>
    </row>
    <row r="88" spans="1:20">
      <c r="A88" s="1089" t="s">
        <v>1391</v>
      </c>
      <c r="B88" s="233"/>
      <c r="C88" s="43"/>
      <c r="D88" s="43"/>
      <c r="E88" s="233"/>
      <c r="F88" s="43"/>
      <c r="G88" s="233"/>
      <c r="H88" s="43"/>
      <c r="I88" s="43"/>
      <c r="J88" s="233"/>
      <c r="K88" s="43"/>
      <c r="L88" s="43"/>
      <c r="M88" s="43"/>
      <c r="N88" s="43"/>
      <c r="O88" s="43"/>
      <c r="P88" s="43"/>
      <c r="Q88" s="43"/>
      <c r="R88" s="233"/>
      <c r="S88" s="233"/>
      <c r="T88" s="322"/>
    </row>
    <row r="89" spans="1:20">
      <c r="A89" s="1090" t="s">
        <v>1514</v>
      </c>
      <c r="B89" s="1095">
        <v>3</v>
      </c>
      <c r="C89" s="1099">
        <v>12.3</v>
      </c>
      <c r="D89" s="1099">
        <v>4.0999999999999996</v>
      </c>
      <c r="E89" s="1095">
        <v>1</v>
      </c>
      <c r="F89" s="1099">
        <v>2</v>
      </c>
      <c r="G89" s="1095">
        <v>7</v>
      </c>
      <c r="H89" s="1099">
        <v>2.4</v>
      </c>
      <c r="I89" s="1099">
        <v>0.34289999999999998</v>
      </c>
      <c r="J89" s="1095">
        <v>7</v>
      </c>
      <c r="K89" s="1099">
        <v>2.4</v>
      </c>
      <c r="L89" s="1099" t="s">
        <v>1915</v>
      </c>
      <c r="M89" s="1099">
        <v>1.5</v>
      </c>
      <c r="N89" s="1099">
        <v>0.5</v>
      </c>
      <c r="O89" s="1099">
        <v>16.2</v>
      </c>
      <c r="P89" s="1099">
        <v>0.30930000000000002</v>
      </c>
      <c r="Q89" s="1099">
        <v>29.438500000000001</v>
      </c>
      <c r="R89" s="1095">
        <v>450</v>
      </c>
      <c r="S89" s="1095" t="s">
        <v>1915</v>
      </c>
      <c r="T89" s="1096" t="s">
        <v>1915</v>
      </c>
    </row>
    <row r="90" spans="1:20">
      <c r="A90" s="1091" t="s">
        <v>1383</v>
      </c>
      <c r="B90" s="1095">
        <v>1</v>
      </c>
      <c r="C90" s="1099">
        <v>2</v>
      </c>
      <c r="D90" s="1099">
        <v>2</v>
      </c>
      <c r="E90" s="1095">
        <v>1</v>
      </c>
      <c r="F90" s="1099">
        <v>2</v>
      </c>
      <c r="G90" s="1095">
        <v>5</v>
      </c>
      <c r="H90" s="1099">
        <v>0.3</v>
      </c>
      <c r="I90" s="1099">
        <v>0.06</v>
      </c>
      <c r="J90" s="1095">
        <v>5</v>
      </c>
      <c r="K90" s="1099">
        <v>0.3</v>
      </c>
      <c r="L90" s="1099" t="s">
        <v>1915</v>
      </c>
      <c r="M90" s="1099">
        <v>1.5</v>
      </c>
      <c r="N90" s="1099">
        <v>0.5</v>
      </c>
      <c r="O90" s="1099">
        <v>3.8</v>
      </c>
      <c r="P90" s="1099">
        <v>1.6521999999999999</v>
      </c>
      <c r="Q90" s="1099">
        <v>8.5973000000000006</v>
      </c>
      <c r="R90" s="1095">
        <v>450</v>
      </c>
      <c r="S90" s="1095" t="s">
        <v>1915</v>
      </c>
      <c r="T90" s="1096" t="s">
        <v>1915</v>
      </c>
    </row>
    <row r="91" spans="1:20">
      <c r="A91" s="1090" t="s">
        <v>1429</v>
      </c>
      <c r="B91" s="1095">
        <v>1</v>
      </c>
      <c r="C91" s="1099">
        <v>4.4000000000000004</v>
      </c>
      <c r="D91" s="1099">
        <v>4.4000000000000004</v>
      </c>
      <c r="E91" s="1095">
        <v>1</v>
      </c>
      <c r="F91" s="1099">
        <v>4.4000000000000004</v>
      </c>
      <c r="G91" s="1095">
        <v>20</v>
      </c>
      <c r="H91" s="1099">
        <v>3.8</v>
      </c>
      <c r="I91" s="1099">
        <v>0.19</v>
      </c>
      <c r="J91" s="1095">
        <v>20</v>
      </c>
      <c r="K91" s="1099">
        <v>3.8</v>
      </c>
      <c r="L91" s="1099">
        <v>0.9</v>
      </c>
      <c r="M91" s="1099">
        <v>11.57</v>
      </c>
      <c r="N91" s="1099">
        <v>4.2</v>
      </c>
      <c r="O91" s="1099">
        <v>19.77</v>
      </c>
      <c r="P91" s="1099">
        <v>0.1103</v>
      </c>
      <c r="Q91" s="1099">
        <v>12.1699</v>
      </c>
      <c r="R91" s="1095">
        <v>995</v>
      </c>
      <c r="S91" s="1095">
        <v>12</v>
      </c>
      <c r="T91" s="1096" t="s">
        <v>1915</v>
      </c>
    </row>
    <row r="92" spans="1:20">
      <c r="A92" s="1091" t="s">
        <v>1383</v>
      </c>
      <c r="B92" s="1095">
        <v>1</v>
      </c>
      <c r="C92" s="1099">
        <v>4.4000000000000004</v>
      </c>
      <c r="D92" s="1099">
        <v>4.4000000000000004</v>
      </c>
      <c r="E92" s="1095">
        <v>1</v>
      </c>
      <c r="F92" s="1099">
        <v>4.4000000000000004</v>
      </c>
      <c r="G92" s="1095">
        <v>20</v>
      </c>
      <c r="H92" s="1099">
        <v>3.8</v>
      </c>
      <c r="I92" s="1099">
        <v>0.19</v>
      </c>
      <c r="J92" s="1095">
        <v>20</v>
      </c>
      <c r="K92" s="1099">
        <v>3.8</v>
      </c>
      <c r="L92" s="1099">
        <v>0.9</v>
      </c>
      <c r="M92" s="1099">
        <v>7.67</v>
      </c>
      <c r="N92" s="1099">
        <v>0.3</v>
      </c>
      <c r="O92" s="1099">
        <v>15.87</v>
      </c>
      <c r="P92" s="1099">
        <v>2.6717</v>
      </c>
      <c r="Q92" s="1099">
        <v>16.342300000000002</v>
      </c>
      <c r="R92" s="1095">
        <v>995</v>
      </c>
      <c r="S92" s="1095">
        <v>12</v>
      </c>
      <c r="T92" s="1096" t="s">
        <v>1915</v>
      </c>
    </row>
    <row r="93" spans="1:20">
      <c r="A93" s="1091" t="s">
        <v>1524</v>
      </c>
      <c r="B93" s="1095">
        <v>1</v>
      </c>
      <c r="C93" s="1099">
        <v>43.6</v>
      </c>
      <c r="D93" s="1099">
        <v>43.6</v>
      </c>
      <c r="E93" s="1095">
        <v>1</v>
      </c>
      <c r="F93" s="1099">
        <v>43.6</v>
      </c>
      <c r="G93" s="1095">
        <v>13</v>
      </c>
      <c r="H93" s="1099">
        <v>1.6</v>
      </c>
      <c r="I93" s="1099">
        <v>0.1231</v>
      </c>
      <c r="J93" s="1095">
        <v>13</v>
      </c>
      <c r="K93" s="1099">
        <v>1.6</v>
      </c>
      <c r="L93" s="1099">
        <v>0.5</v>
      </c>
      <c r="M93" s="1099">
        <v>1.04</v>
      </c>
      <c r="N93" s="1099" t="s">
        <v>1915</v>
      </c>
      <c r="O93" s="1099">
        <v>46.24</v>
      </c>
      <c r="P93" s="1099">
        <v>0.60160000000000002</v>
      </c>
      <c r="Q93" s="1099">
        <v>83.420500000000004</v>
      </c>
      <c r="R93" s="1095">
        <v>1000</v>
      </c>
      <c r="S93" s="1095" t="s">
        <v>1915</v>
      </c>
      <c r="T93" s="1096" t="s">
        <v>1915</v>
      </c>
    </row>
    <row r="94" spans="1:20">
      <c r="A94" s="1091" t="s">
        <v>1383</v>
      </c>
      <c r="B94" s="1095">
        <v>1</v>
      </c>
      <c r="C94" s="1099">
        <v>43.6</v>
      </c>
      <c r="D94" s="1099">
        <v>43.6</v>
      </c>
      <c r="E94" s="1095">
        <v>1</v>
      </c>
      <c r="F94" s="1099">
        <v>43.6</v>
      </c>
      <c r="G94" s="1095">
        <v>13</v>
      </c>
      <c r="H94" s="1099">
        <v>1.6</v>
      </c>
      <c r="I94" s="1099">
        <v>0.1231</v>
      </c>
      <c r="J94" s="1095">
        <v>13</v>
      </c>
      <c r="K94" s="1099">
        <v>1.6</v>
      </c>
      <c r="L94" s="1099">
        <v>0.5</v>
      </c>
      <c r="M94" s="1099">
        <v>1.04</v>
      </c>
      <c r="N94" s="1099" t="s">
        <v>1915</v>
      </c>
      <c r="O94" s="1099">
        <v>46.24</v>
      </c>
      <c r="P94" s="1099">
        <v>14.0547</v>
      </c>
      <c r="Q94" s="1099">
        <v>159.61340000000001</v>
      </c>
      <c r="R94" s="1095">
        <v>1000</v>
      </c>
      <c r="S94" s="1095" t="s">
        <v>1915</v>
      </c>
      <c r="T94" s="1096" t="s">
        <v>1915</v>
      </c>
    </row>
    <row r="95" spans="1:20">
      <c r="A95" s="1089" t="s">
        <v>1384</v>
      </c>
      <c r="B95" s="350"/>
      <c r="C95" s="126"/>
      <c r="D95" s="126"/>
      <c r="E95" s="350"/>
      <c r="F95" s="126"/>
      <c r="G95" s="350"/>
      <c r="H95" s="126"/>
      <c r="I95" s="126"/>
      <c r="J95" s="350"/>
      <c r="K95" s="126"/>
      <c r="L95" s="126"/>
      <c r="M95" s="126"/>
      <c r="N95" s="126"/>
      <c r="O95" s="126"/>
      <c r="P95" s="126"/>
      <c r="Q95" s="126"/>
      <c r="R95" s="350"/>
      <c r="S95" s="350"/>
      <c r="T95" s="323"/>
    </row>
    <row r="96" spans="1:20">
      <c r="A96" s="1090" t="s">
        <v>1557</v>
      </c>
      <c r="B96" s="1095">
        <v>1</v>
      </c>
      <c r="C96" s="1099">
        <v>3.1</v>
      </c>
      <c r="D96" s="1099">
        <v>3.1</v>
      </c>
      <c r="E96" s="1095">
        <v>1</v>
      </c>
      <c r="F96" s="1099">
        <v>3.1</v>
      </c>
      <c r="G96" s="1095" t="s">
        <v>1915</v>
      </c>
      <c r="H96" s="1099" t="s">
        <v>1915</v>
      </c>
      <c r="I96" s="1099" t="s">
        <v>1915</v>
      </c>
      <c r="J96" s="1095" t="s">
        <v>1915</v>
      </c>
      <c r="K96" s="1099" t="s">
        <v>1915</v>
      </c>
      <c r="L96" s="1099" t="s">
        <v>1915</v>
      </c>
      <c r="M96" s="1099" t="s">
        <v>1915</v>
      </c>
      <c r="N96" s="1099" t="s">
        <v>1915</v>
      </c>
      <c r="O96" s="1099">
        <v>3.1</v>
      </c>
      <c r="P96" s="1099">
        <v>3.8399999999999997E-2</v>
      </c>
      <c r="Q96" s="1099">
        <v>9.2730999999999995</v>
      </c>
      <c r="R96" s="1095" t="s">
        <v>1915</v>
      </c>
      <c r="S96" s="1095" t="s">
        <v>1915</v>
      </c>
      <c r="T96" s="1096" t="s">
        <v>1915</v>
      </c>
    </row>
    <row r="97" spans="1:20">
      <c r="A97" s="1090" t="s">
        <v>1565</v>
      </c>
      <c r="B97" s="1095" t="s">
        <v>1915</v>
      </c>
      <c r="C97" s="1099" t="s">
        <v>1915</v>
      </c>
      <c r="D97" s="1099" t="s">
        <v>1915</v>
      </c>
      <c r="E97" s="1095" t="s">
        <v>1915</v>
      </c>
      <c r="F97" s="1099" t="s">
        <v>1915</v>
      </c>
      <c r="G97" s="1095" t="s">
        <v>1915</v>
      </c>
      <c r="H97" s="1099" t="s">
        <v>1915</v>
      </c>
      <c r="I97" s="1099" t="s">
        <v>1915</v>
      </c>
      <c r="J97" s="1095" t="s">
        <v>1915</v>
      </c>
      <c r="K97" s="1099" t="s">
        <v>1915</v>
      </c>
      <c r="L97" s="1099" t="s">
        <v>1915</v>
      </c>
      <c r="M97" s="1099" t="s">
        <v>1915</v>
      </c>
      <c r="N97" s="1099" t="s">
        <v>1915</v>
      </c>
      <c r="O97" s="1099" t="s">
        <v>1915</v>
      </c>
      <c r="P97" s="1099" t="s">
        <v>1915</v>
      </c>
      <c r="Q97" s="1099" t="s">
        <v>1915</v>
      </c>
      <c r="R97" s="1095" t="s">
        <v>1915</v>
      </c>
      <c r="S97" s="1095">
        <v>20</v>
      </c>
      <c r="T97" s="1096">
        <v>10</v>
      </c>
    </row>
    <row r="98" spans="1:20">
      <c r="A98" s="1089" t="s">
        <v>1434</v>
      </c>
      <c r="B98" s="1095">
        <v>3</v>
      </c>
      <c r="C98" s="1099">
        <v>9.8000000000000007</v>
      </c>
      <c r="D98" s="1099">
        <v>3.2667000000000002</v>
      </c>
      <c r="E98" s="1095">
        <v>3</v>
      </c>
      <c r="F98" s="1099">
        <v>9.8000000000000007</v>
      </c>
      <c r="G98" s="1095">
        <v>46</v>
      </c>
      <c r="H98" s="1099">
        <v>34.299999999999997</v>
      </c>
      <c r="I98" s="1099">
        <v>0.74570000000000003</v>
      </c>
      <c r="J98" s="1095">
        <v>46</v>
      </c>
      <c r="K98" s="1099">
        <v>34.299999999999997</v>
      </c>
      <c r="L98" s="1099">
        <v>6.4</v>
      </c>
      <c r="M98" s="1099">
        <v>29.72</v>
      </c>
      <c r="N98" s="1099">
        <v>5.7</v>
      </c>
      <c r="O98" s="1099">
        <v>73.819999999999993</v>
      </c>
      <c r="P98" s="1099">
        <v>7.8799999999999995E-2</v>
      </c>
      <c r="Q98" s="1099">
        <v>13.0852</v>
      </c>
      <c r="R98" s="1095">
        <v>22388</v>
      </c>
      <c r="S98" s="1095">
        <v>36</v>
      </c>
      <c r="T98" s="1096">
        <v>27</v>
      </c>
    </row>
    <row r="99" spans="1:20">
      <c r="A99" s="1089" t="s">
        <v>1391</v>
      </c>
      <c r="B99" s="233"/>
      <c r="C99" s="43"/>
      <c r="D99" s="43"/>
      <c r="E99" s="233"/>
      <c r="F99" s="43"/>
      <c r="G99" s="233"/>
      <c r="H99" s="43"/>
      <c r="I99" s="43"/>
      <c r="J99" s="233"/>
      <c r="K99" s="43"/>
      <c r="L99" s="43"/>
      <c r="M99" s="43"/>
      <c r="N99" s="43"/>
      <c r="O99" s="43"/>
      <c r="P99" s="43"/>
      <c r="Q99" s="43"/>
      <c r="R99" s="233"/>
      <c r="S99" s="233"/>
      <c r="T99" s="322"/>
    </row>
    <row r="100" spans="1:20">
      <c r="A100" s="1090" t="s">
        <v>1435</v>
      </c>
      <c r="B100" s="1095">
        <v>2</v>
      </c>
      <c r="C100" s="1099">
        <v>5.8</v>
      </c>
      <c r="D100" s="1099">
        <v>2.9</v>
      </c>
      <c r="E100" s="1095">
        <v>2</v>
      </c>
      <c r="F100" s="1099">
        <v>5.8</v>
      </c>
      <c r="G100" s="1095">
        <v>18</v>
      </c>
      <c r="H100" s="1099">
        <v>13</v>
      </c>
      <c r="I100" s="1099">
        <v>0.72219999999999995</v>
      </c>
      <c r="J100" s="1095">
        <v>18</v>
      </c>
      <c r="K100" s="1099">
        <v>13</v>
      </c>
      <c r="L100" s="1099">
        <v>4.4000000000000004</v>
      </c>
      <c r="M100" s="1099">
        <v>23.25</v>
      </c>
      <c r="N100" s="1099">
        <v>3.5</v>
      </c>
      <c r="O100" s="1099">
        <v>42.05</v>
      </c>
      <c r="P100" s="1099">
        <v>0.1857</v>
      </c>
      <c r="Q100" s="1099">
        <v>13.8459</v>
      </c>
      <c r="R100" s="1095">
        <v>17262</v>
      </c>
      <c r="S100" s="1095">
        <v>36</v>
      </c>
      <c r="T100" s="1096">
        <v>27</v>
      </c>
    </row>
    <row r="101" spans="1:20">
      <c r="A101" s="1091" t="s">
        <v>1383</v>
      </c>
      <c r="B101" s="1095">
        <v>2</v>
      </c>
      <c r="C101" s="1099">
        <v>5.8</v>
      </c>
      <c r="D101" s="1099">
        <v>2.9</v>
      </c>
      <c r="E101" s="1095">
        <v>2</v>
      </c>
      <c r="F101" s="1099">
        <v>5.8</v>
      </c>
      <c r="G101" s="1095">
        <v>10</v>
      </c>
      <c r="H101" s="1099">
        <v>6</v>
      </c>
      <c r="I101" s="1099">
        <v>0.6</v>
      </c>
      <c r="J101" s="1095">
        <v>10</v>
      </c>
      <c r="K101" s="1099">
        <v>6</v>
      </c>
      <c r="L101" s="1099">
        <v>4.4000000000000004</v>
      </c>
      <c r="M101" s="1099">
        <v>21.5</v>
      </c>
      <c r="N101" s="1099">
        <v>3.5</v>
      </c>
      <c r="O101" s="1099">
        <v>33.299999999999997</v>
      </c>
      <c r="P101" s="1099">
        <v>1.9669000000000001</v>
      </c>
      <c r="Q101" s="1099">
        <v>15.1309</v>
      </c>
      <c r="R101" s="1095">
        <v>16631</v>
      </c>
      <c r="S101" s="1095">
        <v>36</v>
      </c>
      <c r="T101" s="1096">
        <v>27</v>
      </c>
    </row>
    <row r="102" spans="1:20">
      <c r="A102" s="1090" t="s">
        <v>1436</v>
      </c>
      <c r="B102" s="1095" t="s">
        <v>1915</v>
      </c>
      <c r="C102" s="1099" t="s">
        <v>1915</v>
      </c>
      <c r="D102" s="1099" t="s">
        <v>1915</v>
      </c>
      <c r="E102" s="1095" t="s">
        <v>1915</v>
      </c>
      <c r="F102" s="1099" t="s">
        <v>1915</v>
      </c>
      <c r="G102" s="1095">
        <v>12</v>
      </c>
      <c r="H102" s="1099">
        <v>12.1</v>
      </c>
      <c r="I102" s="1099">
        <v>1.0083</v>
      </c>
      <c r="J102" s="1095">
        <v>12</v>
      </c>
      <c r="K102" s="1099">
        <v>12.1</v>
      </c>
      <c r="L102" s="1099">
        <v>0.5</v>
      </c>
      <c r="M102" s="1099">
        <v>1.84</v>
      </c>
      <c r="N102" s="1099" t="s">
        <v>1915</v>
      </c>
      <c r="O102" s="1099">
        <v>13.94</v>
      </c>
      <c r="P102" s="1099">
        <v>0.1482</v>
      </c>
      <c r="Q102" s="1099">
        <v>16.587299999999999</v>
      </c>
      <c r="R102" s="1095">
        <v>4110</v>
      </c>
      <c r="S102" s="1095" t="s">
        <v>1915</v>
      </c>
      <c r="T102" s="1096" t="s">
        <v>1915</v>
      </c>
    </row>
    <row r="103" spans="1:20">
      <c r="A103" s="1091" t="s">
        <v>1383</v>
      </c>
      <c r="B103" s="1095" t="s">
        <v>1915</v>
      </c>
      <c r="C103" s="1099" t="s">
        <v>1915</v>
      </c>
      <c r="D103" s="1099" t="s">
        <v>1915</v>
      </c>
      <c r="E103" s="1095" t="s">
        <v>1915</v>
      </c>
      <c r="F103" s="1099" t="s">
        <v>1915</v>
      </c>
      <c r="G103" s="1095">
        <v>8</v>
      </c>
      <c r="H103" s="1099">
        <v>6.4</v>
      </c>
      <c r="I103" s="1099">
        <v>0.8</v>
      </c>
      <c r="J103" s="1095">
        <v>8</v>
      </c>
      <c r="K103" s="1099">
        <v>6.4</v>
      </c>
      <c r="L103" s="1099">
        <v>0.5</v>
      </c>
      <c r="M103" s="1099">
        <v>0.77</v>
      </c>
      <c r="N103" s="1099" t="s">
        <v>1915</v>
      </c>
      <c r="O103" s="1099">
        <v>7.17</v>
      </c>
      <c r="P103" s="1099">
        <v>2.4723999999999999</v>
      </c>
      <c r="Q103" s="1099">
        <v>14.17</v>
      </c>
      <c r="R103" s="1095">
        <v>1510</v>
      </c>
      <c r="S103" s="1095" t="s">
        <v>1915</v>
      </c>
      <c r="T103" s="1096" t="s">
        <v>1915</v>
      </c>
    </row>
    <row r="104" spans="1:20">
      <c r="A104" s="1089" t="s">
        <v>1384</v>
      </c>
      <c r="B104" s="233"/>
      <c r="C104" s="43"/>
      <c r="D104" s="43"/>
      <c r="E104" s="233"/>
      <c r="F104" s="43"/>
      <c r="G104" s="233"/>
      <c r="H104" s="43"/>
      <c r="I104" s="43"/>
      <c r="J104" s="233"/>
      <c r="K104" s="43"/>
      <c r="L104" s="43"/>
      <c r="M104" s="43"/>
      <c r="N104" s="43"/>
      <c r="O104" s="43"/>
      <c r="P104" s="43"/>
      <c r="Q104" s="43"/>
      <c r="R104" s="233"/>
      <c r="S104" s="233"/>
      <c r="T104" s="322"/>
    </row>
    <row r="105" spans="1:20">
      <c r="A105" s="1090" t="s">
        <v>1437</v>
      </c>
      <c r="B105" s="1095" t="s">
        <v>1915</v>
      </c>
      <c r="C105" s="1099" t="s">
        <v>1915</v>
      </c>
      <c r="D105" s="1099" t="s">
        <v>1915</v>
      </c>
      <c r="E105" s="1095" t="s">
        <v>1915</v>
      </c>
      <c r="F105" s="1099" t="s">
        <v>1915</v>
      </c>
      <c r="G105" s="1095">
        <v>2</v>
      </c>
      <c r="H105" s="1099">
        <v>0.8</v>
      </c>
      <c r="I105" s="1099">
        <v>0.4</v>
      </c>
      <c r="J105" s="1095">
        <v>2</v>
      </c>
      <c r="K105" s="1099">
        <v>0.8</v>
      </c>
      <c r="L105" s="1099" t="s">
        <v>1915</v>
      </c>
      <c r="M105" s="1099">
        <v>1.69</v>
      </c>
      <c r="N105" s="1099">
        <v>1.4</v>
      </c>
      <c r="O105" s="1099">
        <v>2.4900000000000002</v>
      </c>
      <c r="P105" s="1099">
        <v>2.0400000000000001E-2</v>
      </c>
      <c r="Q105" s="1099">
        <v>7.09</v>
      </c>
      <c r="R105" s="1095">
        <v>10</v>
      </c>
      <c r="S105" s="1095" t="s">
        <v>1915</v>
      </c>
      <c r="T105" s="1096" t="s">
        <v>1915</v>
      </c>
    </row>
    <row r="106" spans="1:20">
      <c r="A106" s="1090" t="s">
        <v>1438</v>
      </c>
      <c r="B106" s="1095" t="s">
        <v>1915</v>
      </c>
      <c r="C106" s="1099" t="s">
        <v>1915</v>
      </c>
      <c r="D106" s="1099" t="s">
        <v>1915</v>
      </c>
      <c r="E106" s="1095" t="s">
        <v>1915</v>
      </c>
      <c r="F106" s="1099" t="s">
        <v>1915</v>
      </c>
      <c r="G106" s="1095">
        <v>14</v>
      </c>
      <c r="H106" s="1099">
        <v>8.4</v>
      </c>
      <c r="I106" s="1099">
        <v>0.6</v>
      </c>
      <c r="J106" s="1095">
        <v>14</v>
      </c>
      <c r="K106" s="1099">
        <v>8.4</v>
      </c>
      <c r="L106" s="1099">
        <v>1.5</v>
      </c>
      <c r="M106" s="1099">
        <v>2.75</v>
      </c>
      <c r="N106" s="1099">
        <v>0.8</v>
      </c>
      <c r="O106" s="1099">
        <v>11.15</v>
      </c>
      <c r="P106" s="1099">
        <v>5.6000000000000001E-2</v>
      </c>
      <c r="Q106" s="1099">
        <v>21.9359</v>
      </c>
      <c r="R106" s="1095">
        <v>988</v>
      </c>
      <c r="S106" s="1095" t="s">
        <v>1915</v>
      </c>
      <c r="T106" s="1096" t="s">
        <v>1915</v>
      </c>
    </row>
    <row r="107" spans="1:20">
      <c r="A107" s="1090" t="s">
        <v>1439</v>
      </c>
      <c r="B107" s="1095" t="s">
        <v>1915</v>
      </c>
      <c r="C107" s="1099" t="s">
        <v>1915</v>
      </c>
      <c r="D107" s="1099" t="s">
        <v>1915</v>
      </c>
      <c r="E107" s="1095" t="s">
        <v>1915</v>
      </c>
      <c r="F107" s="1099" t="s">
        <v>1915</v>
      </c>
      <c r="G107" s="1095" t="s">
        <v>1915</v>
      </c>
      <c r="H107" s="1099" t="s">
        <v>1915</v>
      </c>
      <c r="I107" s="1099" t="s">
        <v>1915</v>
      </c>
      <c r="J107" s="1095" t="s">
        <v>1915</v>
      </c>
      <c r="K107" s="1099" t="s">
        <v>1915</v>
      </c>
      <c r="L107" s="1099" t="s">
        <v>1915</v>
      </c>
      <c r="M107" s="1099">
        <v>0.19</v>
      </c>
      <c r="N107" s="1099" t="s">
        <v>1915</v>
      </c>
      <c r="O107" s="1099">
        <v>0.19</v>
      </c>
      <c r="P107" s="1099">
        <v>1E-3</v>
      </c>
      <c r="Q107" s="1099">
        <v>0.36959999999999998</v>
      </c>
      <c r="R107" s="1095">
        <v>15</v>
      </c>
      <c r="S107" s="1095" t="s">
        <v>1915</v>
      </c>
      <c r="T107" s="1096" t="s">
        <v>1915</v>
      </c>
    </row>
    <row r="108" spans="1:20">
      <c r="A108" s="1090" t="s">
        <v>1572</v>
      </c>
      <c r="B108" s="1095">
        <v>1</v>
      </c>
      <c r="C108" s="1099">
        <v>4</v>
      </c>
      <c r="D108" s="1099">
        <v>4</v>
      </c>
      <c r="E108" s="1095">
        <v>1</v>
      </c>
      <c r="F108" s="1099">
        <v>4</v>
      </c>
      <c r="G108" s="1095" t="s">
        <v>1915</v>
      </c>
      <c r="H108" s="1099" t="s">
        <v>1915</v>
      </c>
      <c r="I108" s="1099" t="s">
        <v>1915</v>
      </c>
      <c r="J108" s="1095" t="s">
        <v>1915</v>
      </c>
      <c r="K108" s="1099" t="s">
        <v>1915</v>
      </c>
      <c r="L108" s="1099" t="s">
        <v>1915</v>
      </c>
      <c r="M108" s="1099" t="s">
        <v>1915</v>
      </c>
      <c r="N108" s="1099" t="s">
        <v>1915</v>
      </c>
      <c r="O108" s="1099">
        <v>4</v>
      </c>
      <c r="P108" s="1099">
        <v>3.5299999999999998E-2</v>
      </c>
      <c r="Q108" s="1099">
        <v>10.2433</v>
      </c>
      <c r="R108" s="1095">
        <v>3</v>
      </c>
      <c r="S108" s="1095" t="s">
        <v>1915</v>
      </c>
      <c r="T108" s="1096" t="s">
        <v>1915</v>
      </c>
    </row>
    <row r="109" spans="1:20">
      <c r="A109" s="1089" t="s">
        <v>1441</v>
      </c>
      <c r="B109" s="1095">
        <v>4</v>
      </c>
      <c r="C109" s="1099">
        <v>35.6</v>
      </c>
      <c r="D109" s="1099">
        <v>8.9</v>
      </c>
      <c r="E109" s="1095">
        <v>4</v>
      </c>
      <c r="F109" s="1099">
        <v>35.6</v>
      </c>
      <c r="G109" s="1095">
        <v>63</v>
      </c>
      <c r="H109" s="1099">
        <v>36.6</v>
      </c>
      <c r="I109" s="1099">
        <v>0.58099999999999996</v>
      </c>
      <c r="J109" s="1095">
        <v>59</v>
      </c>
      <c r="K109" s="1099">
        <v>35.6</v>
      </c>
      <c r="L109" s="1099">
        <v>2.4</v>
      </c>
      <c r="M109" s="1099">
        <v>10.63</v>
      </c>
      <c r="N109" s="1099">
        <v>1.4</v>
      </c>
      <c r="O109" s="1099">
        <v>82.83</v>
      </c>
      <c r="P109" s="1099">
        <v>0.13270000000000001</v>
      </c>
      <c r="Q109" s="1099">
        <v>21.041499999999999</v>
      </c>
      <c r="R109" s="1095">
        <v>4735</v>
      </c>
      <c r="S109" s="1095">
        <v>82</v>
      </c>
      <c r="T109" s="1096">
        <v>844</v>
      </c>
    </row>
    <row r="110" spans="1:20">
      <c r="A110" s="1089" t="s">
        <v>1391</v>
      </c>
      <c r="B110" s="233"/>
      <c r="C110" s="43"/>
      <c r="D110" s="43"/>
      <c r="E110" s="233"/>
      <c r="F110" s="43"/>
      <c r="G110" s="233"/>
      <c r="H110" s="43"/>
      <c r="I110" s="43"/>
      <c r="J110" s="233"/>
      <c r="K110" s="43"/>
      <c r="L110" s="43"/>
      <c r="M110" s="43"/>
      <c r="N110" s="43"/>
      <c r="O110" s="43"/>
      <c r="P110" s="43"/>
      <c r="Q110" s="43"/>
      <c r="R110" s="233"/>
      <c r="S110" s="233"/>
      <c r="T110" s="322"/>
    </row>
    <row r="111" spans="1:20">
      <c r="A111" s="1090" t="s">
        <v>1442</v>
      </c>
      <c r="B111" s="1095">
        <v>1</v>
      </c>
      <c r="C111" s="1099">
        <v>20.100000000000001</v>
      </c>
      <c r="D111" s="1099">
        <v>20.100000000000001</v>
      </c>
      <c r="E111" s="1095">
        <v>1</v>
      </c>
      <c r="F111" s="1099">
        <v>20.100000000000001</v>
      </c>
      <c r="G111" s="1095">
        <v>23</v>
      </c>
      <c r="H111" s="1099">
        <v>7.3</v>
      </c>
      <c r="I111" s="1099">
        <v>0.31740000000000002</v>
      </c>
      <c r="J111" s="1095">
        <v>23</v>
      </c>
      <c r="K111" s="1099">
        <v>7.3</v>
      </c>
      <c r="L111" s="1099">
        <v>1.4</v>
      </c>
      <c r="M111" s="1099">
        <v>2.38</v>
      </c>
      <c r="N111" s="1099">
        <v>0.9</v>
      </c>
      <c r="O111" s="1099">
        <v>29.78</v>
      </c>
      <c r="P111" s="1099">
        <v>9.11E-2</v>
      </c>
      <c r="Q111" s="1099">
        <v>23.588100000000001</v>
      </c>
      <c r="R111" s="1095">
        <v>620</v>
      </c>
      <c r="S111" s="1095">
        <v>62</v>
      </c>
      <c r="T111" s="1096">
        <v>819</v>
      </c>
    </row>
    <row r="112" spans="1:20">
      <c r="A112" s="1091" t="s">
        <v>1383</v>
      </c>
      <c r="B112" s="1095">
        <v>1</v>
      </c>
      <c r="C112" s="1099">
        <v>20.100000000000001</v>
      </c>
      <c r="D112" s="1099">
        <v>20.100000000000001</v>
      </c>
      <c r="E112" s="1095">
        <v>1</v>
      </c>
      <c r="F112" s="1099">
        <v>20.100000000000001</v>
      </c>
      <c r="G112" s="1095">
        <v>12</v>
      </c>
      <c r="H112" s="1099">
        <v>2.7</v>
      </c>
      <c r="I112" s="1099">
        <v>0.22500000000000001</v>
      </c>
      <c r="J112" s="1095">
        <v>12</v>
      </c>
      <c r="K112" s="1099">
        <v>2.7</v>
      </c>
      <c r="L112" s="1099">
        <v>1.4</v>
      </c>
      <c r="M112" s="1099">
        <v>2.38</v>
      </c>
      <c r="N112" s="1099">
        <v>0.9</v>
      </c>
      <c r="O112" s="1099">
        <v>25.18</v>
      </c>
      <c r="P112" s="1099">
        <v>1.6899</v>
      </c>
      <c r="Q112" s="1099">
        <v>58.571800000000003</v>
      </c>
      <c r="R112" s="1095">
        <v>620</v>
      </c>
      <c r="S112" s="1095">
        <v>62</v>
      </c>
      <c r="T112" s="1096">
        <v>819</v>
      </c>
    </row>
    <row r="113" spans="1:20">
      <c r="A113" s="1090" t="s">
        <v>1512</v>
      </c>
      <c r="B113" s="1095">
        <v>2</v>
      </c>
      <c r="C113" s="1099">
        <v>10.5</v>
      </c>
      <c r="D113" s="1099">
        <v>5.25</v>
      </c>
      <c r="E113" s="1095">
        <v>2</v>
      </c>
      <c r="F113" s="1099">
        <v>10.5</v>
      </c>
      <c r="G113" s="1095">
        <v>15</v>
      </c>
      <c r="H113" s="1099">
        <v>12</v>
      </c>
      <c r="I113" s="1099">
        <v>0.8</v>
      </c>
      <c r="J113" s="1095">
        <v>15</v>
      </c>
      <c r="K113" s="1099">
        <v>12</v>
      </c>
      <c r="L113" s="1099" t="s">
        <v>1915</v>
      </c>
      <c r="M113" s="1099" t="s">
        <v>1915</v>
      </c>
      <c r="N113" s="1099" t="s">
        <v>1915</v>
      </c>
      <c r="O113" s="1099">
        <v>22.5</v>
      </c>
      <c r="P113" s="1099">
        <v>0.22559999999999999</v>
      </c>
      <c r="Q113" s="1099">
        <v>44.4313</v>
      </c>
      <c r="R113" s="1095" t="s">
        <v>1915</v>
      </c>
      <c r="S113" s="1095" t="s">
        <v>1915</v>
      </c>
      <c r="T113" s="1096" t="s">
        <v>1915</v>
      </c>
    </row>
    <row r="114" spans="1:20">
      <c r="A114" s="1091" t="s">
        <v>1383</v>
      </c>
      <c r="B114" s="1095" t="s">
        <v>1915</v>
      </c>
      <c r="C114" s="1099" t="s">
        <v>1915</v>
      </c>
      <c r="D114" s="1099" t="s">
        <v>1915</v>
      </c>
      <c r="E114" s="1095" t="s">
        <v>1915</v>
      </c>
      <c r="F114" s="1099" t="s">
        <v>1915</v>
      </c>
      <c r="G114" s="1095">
        <v>8</v>
      </c>
      <c r="H114" s="1099">
        <v>4.8</v>
      </c>
      <c r="I114" s="1099">
        <v>0.6</v>
      </c>
      <c r="J114" s="1095">
        <v>8</v>
      </c>
      <c r="K114" s="1099">
        <v>4.8</v>
      </c>
      <c r="L114" s="1099" t="s">
        <v>1915</v>
      </c>
      <c r="M114" s="1099" t="s">
        <v>1915</v>
      </c>
      <c r="N114" s="1099" t="s">
        <v>1915</v>
      </c>
      <c r="O114" s="1099">
        <v>4.8</v>
      </c>
      <c r="P114" s="1099">
        <v>3.0968</v>
      </c>
      <c r="Q114" s="1099">
        <v>37.238199999999999</v>
      </c>
      <c r="R114" s="1095" t="s">
        <v>1915</v>
      </c>
      <c r="S114" s="1095" t="s">
        <v>1915</v>
      </c>
      <c r="T114" s="1096" t="s">
        <v>1915</v>
      </c>
    </row>
    <row r="115" spans="1:20">
      <c r="A115" s="1090" t="s">
        <v>1444</v>
      </c>
      <c r="B115" s="1095">
        <v>1</v>
      </c>
      <c r="C115" s="1099">
        <v>5</v>
      </c>
      <c r="D115" s="1099">
        <v>5</v>
      </c>
      <c r="E115" s="1095">
        <v>1</v>
      </c>
      <c r="F115" s="1099">
        <v>5</v>
      </c>
      <c r="G115" s="1095">
        <v>25</v>
      </c>
      <c r="H115" s="1099">
        <v>17.3</v>
      </c>
      <c r="I115" s="1099">
        <v>0.69199999999999995</v>
      </c>
      <c r="J115" s="1095">
        <v>21</v>
      </c>
      <c r="K115" s="1099">
        <v>16.3</v>
      </c>
      <c r="L115" s="1099">
        <v>1</v>
      </c>
      <c r="M115" s="1099">
        <v>8.25</v>
      </c>
      <c r="N115" s="1099">
        <v>0.5</v>
      </c>
      <c r="O115" s="1099">
        <v>30.55</v>
      </c>
      <c r="P115" s="1099">
        <v>0.1547</v>
      </c>
      <c r="Q115" s="1099">
        <v>14.0939</v>
      </c>
      <c r="R115" s="1095">
        <v>4115</v>
      </c>
      <c r="S115" s="1095">
        <v>20</v>
      </c>
      <c r="T115" s="1096">
        <v>25</v>
      </c>
    </row>
    <row r="116" spans="1:20">
      <c r="A116" s="1091" t="s">
        <v>1383</v>
      </c>
      <c r="B116" s="1095">
        <v>1</v>
      </c>
      <c r="C116" s="1099">
        <v>5</v>
      </c>
      <c r="D116" s="1099">
        <v>5</v>
      </c>
      <c r="E116" s="1095">
        <v>1</v>
      </c>
      <c r="F116" s="1099">
        <v>5</v>
      </c>
      <c r="G116" s="1095">
        <v>7</v>
      </c>
      <c r="H116" s="1099">
        <v>2.2000000000000002</v>
      </c>
      <c r="I116" s="1099">
        <v>0.31430000000000002</v>
      </c>
      <c r="J116" s="1095">
        <v>3</v>
      </c>
      <c r="K116" s="1099">
        <v>1.2</v>
      </c>
      <c r="L116" s="1099">
        <v>1</v>
      </c>
      <c r="M116" s="1099">
        <v>8.25</v>
      </c>
      <c r="N116" s="1099">
        <v>0.5</v>
      </c>
      <c r="O116" s="1099">
        <v>15.45</v>
      </c>
      <c r="P116" s="1099">
        <v>1.6702999999999999</v>
      </c>
      <c r="Q116" s="1099">
        <v>10.8307</v>
      </c>
      <c r="R116" s="1095">
        <v>4115</v>
      </c>
      <c r="S116" s="1095">
        <v>20</v>
      </c>
      <c r="T116" s="1096">
        <v>25</v>
      </c>
    </row>
    <row r="117" spans="1:20">
      <c r="A117" s="1089" t="s">
        <v>1445</v>
      </c>
      <c r="B117" s="1095">
        <v>15</v>
      </c>
      <c r="C117" s="1099">
        <v>57.1</v>
      </c>
      <c r="D117" s="1099">
        <v>3.8067000000000002</v>
      </c>
      <c r="E117" s="1095">
        <v>12</v>
      </c>
      <c r="F117" s="1099">
        <v>42</v>
      </c>
      <c r="G117" s="1095">
        <v>66</v>
      </c>
      <c r="H117" s="1099">
        <v>47.52</v>
      </c>
      <c r="I117" s="1099">
        <v>0.72</v>
      </c>
      <c r="J117" s="1095">
        <v>65</v>
      </c>
      <c r="K117" s="1099">
        <v>47.02</v>
      </c>
      <c r="L117" s="1099">
        <v>15.5</v>
      </c>
      <c r="M117" s="1099">
        <v>79.709999999999994</v>
      </c>
      <c r="N117" s="1099">
        <v>8.4</v>
      </c>
      <c r="O117" s="1099">
        <v>184.33</v>
      </c>
      <c r="P117" s="1099">
        <v>0.1174</v>
      </c>
      <c r="Q117" s="1099">
        <v>19.416599999999999</v>
      </c>
      <c r="R117" s="1095">
        <v>14781</v>
      </c>
      <c r="S117" s="1095">
        <v>358</v>
      </c>
      <c r="T117" s="1096">
        <v>284</v>
      </c>
    </row>
    <row r="118" spans="1:20">
      <c r="A118" s="1089" t="s">
        <v>1391</v>
      </c>
      <c r="B118" s="233"/>
      <c r="C118" s="43"/>
      <c r="D118" s="43"/>
      <c r="E118" s="233"/>
      <c r="F118" s="43"/>
      <c r="G118" s="233"/>
      <c r="H118" s="43"/>
      <c r="I118" s="43"/>
      <c r="J118" s="233"/>
      <c r="K118" s="43"/>
      <c r="L118" s="43"/>
      <c r="M118" s="43"/>
      <c r="N118" s="43"/>
      <c r="O118" s="43"/>
      <c r="P118" s="43"/>
      <c r="Q118" s="43"/>
      <c r="R118" s="233"/>
      <c r="S118" s="233"/>
      <c r="T118" s="322"/>
    </row>
    <row r="119" spans="1:20">
      <c r="A119" s="1090" t="s">
        <v>1513</v>
      </c>
      <c r="B119" s="1095">
        <v>2</v>
      </c>
      <c r="C119" s="1099">
        <v>5.6</v>
      </c>
      <c r="D119" s="1099">
        <v>2.8</v>
      </c>
      <c r="E119" s="1095">
        <v>2</v>
      </c>
      <c r="F119" s="1099">
        <v>5.6</v>
      </c>
      <c r="G119" s="1095">
        <v>9</v>
      </c>
      <c r="H119" s="1099">
        <v>8.1</v>
      </c>
      <c r="I119" s="1099">
        <v>0.9</v>
      </c>
      <c r="J119" s="1095">
        <v>8</v>
      </c>
      <c r="K119" s="1099">
        <v>7.6</v>
      </c>
      <c r="L119" s="1099">
        <v>1.6</v>
      </c>
      <c r="M119" s="1099">
        <v>11.95</v>
      </c>
      <c r="N119" s="1099" t="s">
        <v>1915</v>
      </c>
      <c r="O119" s="1099">
        <v>25.65</v>
      </c>
      <c r="P119" s="1099">
        <v>0.27650000000000002</v>
      </c>
      <c r="Q119" s="1099">
        <v>40.746600000000001</v>
      </c>
      <c r="R119" s="1095">
        <v>2801</v>
      </c>
      <c r="S119" s="1095">
        <v>172</v>
      </c>
      <c r="T119" s="1096">
        <v>25</v>
      </c>
    </row>
    <row r="120" spans="1:20">
      <c r="A120" s="1091" t="s">
        <v>1383</v>
      </c>
      <c r="B120" s="1095">
        <v>2</v>
      </c>
      <c r="C120" s="1099">
        <v>5.6</v>
      </c>
      <c r="D120" s="1099">
        <v>2.8</v>
      </c>
      <c r="E120" s="1095">
        <v>2</v>
      </c>
      <c r="F120" s="1099">
        <v>5.6</v>
      </c>
      <c r="G120" s="1095">
        <v>6</v>
      </c>
      <c r="H120" s="1099">
        <v>6.9</v>
      </c>
      <c r="I120" s="1099">
        <v>1.1499999999999999</v>
      </c>
      <c r="J120" s="1095">
        <v>5</v>
      </c>
      <c r="K120" s="1099">
        <v>6.4</v>
      </c>
      <c r="L120" s="1099">
        <v>0.8</v>
      </c>
      <c r="M120" s="1099">
        <v>11.95</v>
      </c>
      <c r="N120" s="1099" t="s">
        <v>1915</v>
      </c>
      <c r="O120" s="1099">
        <v>24.45</v>
      </c>
      <c r="P120" s="1099">
        <v>6.6985999999999999</v>
      </c>
      <c r="Q120" s="1099">
        <v>61.140300000000003</v>
      </c>
      <c r="R120" s="1095">
        <v>2511</v>
      </c>
      <c r="S120" s="1095">
        <v>118</v>
      </c>
      <c r="T120" s="1096">
        <v>15</v>
      </c>
    </row>
    <row r="121" spans="1:20">
      <c r="A121" s="1090" t="s">
        <v>1447</v>
      </c>
      <c r="B121" s="1095">
        <v>3</v>
      </c>
      <c r="C121" s="1099">
        <v>11.4</v>
      </c>
      <c r="D121" s="1099">
        <v>3.8</v>
      </c>
      <c r="E121" s="1095">
        <v>3</v>
      </c>
      <c r="F121" s="1099">
        <v>11.4</v>
      </c>
      <c r="G121" s="1095">
        <v>7</v>
      </c>
      <c r="H121" s="1099">
        <v>2.6</v>
      </c>
      <c r="I121" s="1099">
        <v>0.37140000000000001</v>
      </c>
      <c r="J121" s="1095">
        <v>7</v>
      </c>
      <c r="K121" s="1099">
        <v>2.6</v>
      </c>
      <c r="L121" s="1099">
        <v>6</v>
      </c>
      <c r="M121" s="1099">
        <v>5.68</v>
      </c>
      <c r="N121" s="1099">
        <v>4</v>
      </c>
      <c r="O121" s="1099">
        <v>19.68</v>
      </c>
      <c r="P121" s="1099">
        <v>0.1011</v>
      </c>
      <c r="Q121" s="1099">
        <v>19.676100000000002</v>
      </c>
      <c r="R121" s="1095">
        <v>384</v>
      </c>
      <c r="S121" s="1095">
        <v>27</v>
      </c>
      <c r="T121" s="1096" t="s">
        <v>1915</v>
      </c>
    </row>
    <row r="122" spans="1:20">
      <c r="A122" s="1091" t="s">
        <v>1383</v>
      </c>
      <c r="B122" s="1095">
        <v>1</v>
      </c>
      <c r="C122" s="1099">
        <v>2.5</v>
      </c>
      <c r="D122" s="1099">
        <v>2.5</v>
      </c>
      <c r="E122" s="1095">
        <v>1</v>
      </c>
      <c r="F122" s="1099">
        <v>2.5</v>
      </c>
      <c r="G122" s="1095">
        <v>1</v>
      </c>
      <c r="H122" s="1099">
        <v>0.5</v>
      </c>
      <c r="I122" s="1099">
        <v>0.5</v>
      </c>
      <c r="J122" s="1095">
        <v>1</v>
      </c>
      <c r="K122" s="1099">
        <v>0.5</v>
      </c>
      <c r="L122" s="1099">
        <v>3</v>
      </c>
      <c r="M122" s="1099">
        <v>4.97</v>
      </c>
      <c r="N122" s="1099">
        <v>4</v>
      </c>
      <c r="O122" s="1099">
        <v>7.97</v>
      </c>
      <c r="P122" s="1099">
        <v>0.85150000000000003</v>
      </c>
      <c r="Q122" s="1099">
        <v>19.1633</v>
      </c>
      <c r="R122" s="1095">
        <v>277</v>
      </c>
      <c r="S122" s="1095">
        <v>26</v>
      </c>
      <c r="T122" s="1096" t="s">
        <v>1915</v>
      </c>
    </row>
    <row r="123" spans="1:20">
      <c r="A123" s="1090" t="s">
        <v>1448</v>
      </c>
      <c r="B123" s="1095">
        <v>1</v>
      </c>
      <c r="C123" s="1099">
        <v>2.4</v>
      </c>
      <c r="D123" s="1099">
        <v>2.4</v>
      </c>
      <c r="E123" s="1095">
        <v>1</v>
      </c>
      <c r="F123" s="1099">
        <v>2.4</v>
      </c>
      <c r="G123" s="1095">
        <v>2</v>
      </c>
      <c r="H123" s="1099">
        <v>1.6</v>
      </c>
      <c r="I123" s="1099">
        <v>0.8</v>
      </c>
      <c r="J123" s="1095">
        <v>2</v>
      </c>
      <c r="K123" s="1099">
        <v>1.6</v>
      </c>
      <c r="L123" s="1099">
        <v>0.5</v>
      </c>
      <c r="M123" s="1099">
        <v>1.42</v>
      </c>
      <c r="N123" s="1099" t="s">
        <v>1915</v>
      </c>
      <c r="O123" s="1099">
        <v>5.42</v>
      </c>
      <c r="P123" s="1099">
        <v>4.2200000000000001E-2</v>
      </c>
      <c r="Q123" s="1099">
        <v>9.2491000000000003</v>
      </c>
      <c r="R123" s="1095">
        <v>1255</v>
      </c>
      <c r="S123" s="1095" t="s">
        <v>1915</v>
      </c>
      <c r="T123" s="1096" t="s">
        <v>1915</v>
      </c>
    </row>
    <row r="124" spans="1:20">
      <c r="A124" s="1091" t="s">
        <v>1383</v>
      </c>
      <c r="B124" s="1095">
        <v>1</v>
      </c>
      <c r="C124" s="1099">
        <v>2.4</v>
      </c>
      <c r="D124" s="1099">
        <v>2.4</v>
      </c>
      <c r="E124" s="1095">
        <v>1</v>
      </c>
      <c r="F124" s="1099">
        <v>2.4</v>
      </c>
      <c r="G124" s="1095">
        <v>2</v>
      </c>
      <c r="H124" s="1099">
        <v>1.6</v>
      </c>
      <c r="I124" s="1099">
        <v>0.8</v>
      </c>
      <c r="J124" s="1095">
        <v>2</v>
      </c>
      <c r="K124" s="1099">
        <v>1.6</v>
      </c>
      <c r="L124" s="1099">
        <v>0.5</v>
      </c>
      <c r="M124" s="1099">
        <v>1.42</v>
      </c>
      <c r="N124" s="1099" t="s">
        <v>1915</v>
      </c>
      <c r="O124" s="1099">
        <v>5.42</v>
      </c>
      <c r="P124" s="1099">
        <v>1.1912</v>
      </c>
      <c r="Q124" s="1099">
        <v>14.3843</v>
      </c>
      <c r="R124" s="1095">
        <v>1255</v>
      </c>
      <c r="S124" s="1095" t="s">
        <v>1915</v>
      </c>
      <c r="T124" s="1096" t="s">
        <v>1915</v>
      </c>
    </row>
    <row r="125" spans="1:20">
      <c r="A125" s="1090" t="s">
        <v>1530</v>
      </c>
      <c r="B125" s="1095">
        <v>2</v>
      </c>
      <c r="C125" s="1099">
        <v>13</v>
      </c>
      <c r="D125" s="1099">
        <v>6.5</v>
      </c>
      <c r="E125" s="1095" t="s">
        <v>1915</v>
      </c>
      <c r="F125" s="1099" t="s">
        <v>1915</v>
      </c>
      <c r="G125" s="1095">
        <v>9</v>
      </c>
      <c r="H125" s="1099">
        <v>12.9</v>
      </c>
      <c r="I125" s="1099">
        <v>1.4333</v>
      </c>
      <c r="J125" s="1095">
        <v>9</v>
      </c>
      <c r="K125" s="1099">
        <v>12.9</v>
      </c>
      <c r="L125" s="1099">
        <v>1.9</v>
      </c>
      <c r="M125" s="1099">
        <v>2.57</v>
      </c>
      <c r="N125" s="1099">
        <v>2.2000000000000002</v>
      </c>
      <c r="O125" s="1099">
        <v>28.47</v>
      </c>
      <c r="P125" s="1099">
        <v>0.1096</v>
      </c>
      <c r="Q125" s="1099">
        <v>30.053799999999999</v>
      </c>
      <c r="R125" s="1095">
        <v>1694</v>
      </c>
      <c r="S125" s="1095">
        <v>45</v>
      </c>
      <c r="T125" s="1096">
        <v>135</v>
      </c>
    </row>
    <row r="126" spans="1:20">
      <c r="A126" s="1091" t="s">
        <v>1383</v>
      </c>
      <c r="B126" s="1095" t="s">
        <v>1915</v>
      </c>
      <c r="C126" s="1099" t="s">
        <v>1915</v>
      </c>
      <c r="D126" s="1099" t="s">
        <v>1915</v>
      </c>
      <c r="E126" s="1095" t="s">
        <v>1915</v>
      </c>
      <c r="F126" s="1099" t="s">
        <v>1915</v>
      </c>
      <c r="G126" s="1095">
        <v>9</v>
      </c>
      <c r="H126" s="1099">
        <v>12.9</v>
      </c>
      <c r="I126" s="1099">
        <v>1.4333</v>
      </c>
      <c r="J126" s="1095">
        <v>9</v>
      </c>
      <c r="K126" s="1099">
        <v>12.9</v>
      </c>
      <c r="L126" s="1099">
        <v>1.9</v>
      </c>
      <c r="M126" s="1099">
        <v>2.2000000000000002</v>
      </c>
      <c r="N126" s="1099">
        <v>2.2000000000000002</v>
      </c>
      <c r="O126" s="1099">
        <v>15.1</v>
      </c>
      <c r="P126" s="1099">
        <v>1.0321</v>
      </c>
      <c r="Q126" s="1099">
        <v>29.314699999999998</v>
      </c>
      <c r="R126" s="1095">
        <v>1400</v>
      </c>
      <c r="S126" s="1095">
        <v>30</v>
      </c>
      <c r="T126" s="1096">
        <v>70</v>
      </c>
    </row>
    <row r="127" spans="1:20">
      <c r="A127" s="1090" t="s">
        <v>1450</v>
      </c>
      <c r="B127" s="1095">
        <v>4</v>
      </c>
      <c r="C127" s="1099">
        <v>11.8</v>
      </c>
      <c r="D127" s="1099">
        <v>2.95</v>
      </c>
      <c r="E127" s="1095">
        <v>3</v>
      </c>
      <c r="F127" s="1099">
        <v>9.6999999999999993</v>
      </c>
      <c r="G127" s="1095">
        <v>6</v>
      </c>
      <c r="H127" s="1099">
        <v>3.8</v>
      </c>
      <c r="I127" s="1099">
        <v>0.63329999999999997</v>
      </c>
      <c r="J127" s="1095">
        <v>6</v>
      </c>
      <c r="K127" s="1099">
        <v>3.8</v>
      </c>
      <c r="L127" s="1099">
        <v>3.6</v>
      </c>
      <c r="M127" s="1099">
        <v>51.34</v>
      </c>
      <c r="N127" s="1099">
        <v>2</v>
      </c>
      <c r="O127" s="1099">
        <v>66.94</v>
      </c>
      <c r="P127" s="1099">
        <v>0.28289999999999998</v>
      </c>
      <c r="Q127" s="1099">
        <v>25.2651</v>
      </c>
      <c r="R127" s="1095">
        <v>8174</v>
      </c>
      <c r="S127" s="1095">
        <v>114</v>
      </c>
      <c r="T127" s="1096">
        <v>124</v>
      </c>
    </row>
    <row r="128" spans="1:20">
      <c r="A128" s="1091" t="s">
        <v>546</v>
      </c>
      <c r="B128" s="1095">
        <v>3</v>
      </c>
      <c r="C128" s="1099">
        <v>8.1999999999999993</v>
      </c>
      <c r="D128" s="1099">
        <v>2.7332999999999998</v>
      </c>
      <c r="E128" s="1095">
        <v>2</v>
      </c>
      <c r="F128" s="1099">
        <v>6.1</v>
      </c>
      <c r="G128" s="1095">
        <v>4</v>
      </c>
      <c r="H128" s="1099">
        <v>2.2999999999999998</v>
      </c>
      <c r="I128" s="1099">
        <v>0.57499999999999996</v>
      </c>
      <c r="J128" s="1095">
        <v>4</v>
      </c>
      <c r="K128" s="1099">
        <v>2.2999999999999998</v>
      </c>
      <c r="L128" s="1099">
        <v>3.6</v>
      </c>
      <c r="M128" s="1099">
        <v>49.24</v>
      </c>
      <c r="N128" s="1099">
        <v>2</v>
      </c>
      <c r="O128" s="1099">
        <v>59.74</v>
      </c>
      <c r="P128" s="1099">
        <v>8.6830999999999996</v>
      </c>
      <c r="Q128" s="1099">
        <v>34.487900000000003</v>
      </c>
      <c r="R128" s="1095">
        <v>6618</v>
      </c>
      <c r="S128" s="1095">
        <v>85</v>
      </c>
      <c r="T128" s="1096">
        <v>117</v>
      </c>
    </row>
    <row r="129" spans="1:20">
      <c r="A129" s="1089" t="s">
        <v>1384</v>
      </c>
      <c r="B129" s="350"/>
      <c r="C129" s="126"/>
      <c r="D129" s="126"/>
      <c r="E129" s="350"/>
      <c r="F129" s="126"/>
      <c r="G129" s="350"/>
      <c r="H129" s="126"/>
      <c r="I129" s="126"/>
      <c r="J129" s="350"/>
      <c r="K129" s="126"/>
      <c r="L129" s="126"/>
      <c r="M129" s="126"/>
      <c r="N129" s="126"/>
      <c r="O129" s="126"/>
      <c r="P129" s="126"/>
      <c r="Q129" s="126"/>
      <c r="R129" s="350"/>
      <c r="S129" s="350"/>
      <c r="T129" s="323"/>
    </row>
    <row r="130" spans="1:20">
      <c r="A130" s="1090" t="s">
        <v>1549</v>
      </c>
      <c r="B130" s="1095">
        <v>1</v>
      </c>
      <c r="C130" s="1099">
        <v>2.1</v>
      </c>
      <c r="D130" s="1099">
        <v>2.1</v>
      </c>
      <c r="E130" s="1095">
        <v>1</v>
      </c>
      <c r="F130" s="1099">
        <v>2.1</v>
      </c>
      <c r="G130" s="1095">
        <v>8</v>
      </c>
      <c r="H130" s="1099">
        <v>6.3</v>
      </c>
      <c r="I130" s="1099">
        <v>0.78749999999999998</v>
      </c>
      <c r="J130" s="1095">
        <v>8</v>
      </c>
      <c r="K130" s="1099">
        <v>6.3</v>
      </c>
      <c r="L130" s="1099">
        <v>1.3</v>
      </c>
      <c r="M130" s="1099">
        <v>0.2</v>
      </c>
      <c r="N130" s="1099">
        <v>0.2</v>
      </c>
      <c r="O130" s="1099">
        <v>8.6</v>
      </c>
      <c r="P130" s="1099">
        <v>8.4099999999999994E-2</v>
      </c>
      <c r="Q130" s="1099">
        <v>25.794799999999999</v>
      </c>
      <c r="R130" s="1095" t="s">
        <v>1915</v>
      </c>
      <c r="S130" s="1095" t="s">
        <v>1915</v>
      </c>
      <c r="T130" s="1096" t="s">
        <v>1915</v>
      </c>
    </row>
    <row r="131" spans="1:20">
      <c r="A131" s="1090" t="s">
        <v>1573</v>
      </c>
      <c r="B131" s="1095">
        <v>1</v>
      </c>
      <c r="C131" s="1099">
        <v>3.6</v>
      </c>
      <c r="D131" s="1099">
        <v>3.6</v>
      </c>
      <c r="E131" s="1095">
        <v>1</v>
      </c>
      <c r="F131" s="1099">
        <v>3.6</v>
      </c>
      <c r="G131" s="1095">
        <v>1</v>
      </c>
      <c r="H131" s="1099">
        <v>0.4</v>
      </c>
      <c r="I131" s="1099">
        <v>0.4</v>
      </c>
      <c r="J131" s="1095">
        <v>1</v>
      </c>
      <c r="K131" s="1099">
        <v>0.4</v>
      </c>
      <c r="L131" s="1099" t="s">
        <v>1915</v>
      </c>
      <c r="M131" s="1099" t="s">
        <v>1915</v>
      </c>
      <c r="N131" s="1099" t="s">
        <v>1915</v>
      </c>
      <c r="O131" s="1099">
        <v>4</v>
      </c>
      <c r="P131" s="1099">
        <v>2.4899999999999999E-2</v>
      </c>
      <c r="Q131" s="1099">
        <v>6.2083000000000004</v>
      </c>
      <c r="R131" s="1095" t="s">
        <v>1915</v>
      </c>
      <c r="S131" s="1095" t="s">
        <v>1915</v>
      </c>
      <c r="T131" s="1096" t="s">
        <v>1915</v>
      </c>
    </row>
    <row r="132" spans="1:20">
      <c r="A132" s="1090" t="s">
        <v>1453</v>
      </c>
      <c r="B132" s="1095">
        <v>1</v>
      </c>
      <c r="C132" s="1099">
        <v>7.2</v>
      </c>
      <c r="D132" s="1099">
        <v>7.2</v>
      </c>
      <c r="E132" s="1095">
        <v>1</v>
      </c>
      <c r="F132" s="1099">
        <v>7.2</v>
      </c>
      <c r="G132" s="1095">
        <v>5</v>
      </c>
      <c r="H132" s="1099">
        <v>3</v>
      </c>
      <c r="I132" s="1099">
        <v>0.6</v>
      </c>
      <c r="J132" s="1095">
        <v>5</v>
      </c>
      <c r="K132" s="1099">
        <v>3</v>
      </c>
      <c r="L132" s="1099">
        <v>0.6</v>
      </c>
      <c r="M132" s="1099" t="s">
        <v>1915</v>
      </c>
      <c r="N132" s="1099" t="s">
        <v>1915</v>
      </c>
      <c r="O132" s="1099">
        <v>10.199999999999999</v>
      </c>
      <c r="P132" s="1099">
        <v>0.126</v>
      </c>
      <c r="Q132" s="1099">
        <v>29.8857</v>
      </c>
      <c r="R132" s="1095">
        <v>20</v>
      </c>
      <c r="S132" s="1095" t="s">
        <v>1915</v>
      </c>
      <c r="T132" s="1096" t="s">
        <v>1915</v>
      </c>
    </row>
    <row r="133" spans="1:20">
      <c r="A133" s="1090" t="s">
        <v>1578</v>
      </c>
      <c r="B133" s="1095" t="s">
        <v>1915</v>
      </c>
      <c r="C133" s="1099" t="s">
        <v>1915</v>
      </c>
      <c r="D133" s="1099" t="s">
        <v>1915</v>
      </c>
      <c r="E133" s="1095" t="s">
        <v>1915</v>
      </c>
      <c r="F133" s="1099" t="s">
        <v>1915</v>
      </c>
      <c r="G133" s="1095">
        <v>19</v>
      </c>
      <c r="H133" s="1099">
        <v>8.82</v>
      </c>
      <c r="I133" s="1099">
        <v>0.4642</v>
      </c>
      <c r="J133" s="1095">
        <v>19</v>
      </c>
      <c r="K133" s="1099">
        <v>8.82</v>
      </c>
      <c r="L133" s="1099" t="s">
        <v>1915</v>
      </c>
      <c r="M133" s="1099">
        <v>0.75</v>
      </c>
      <c r="N133" s="1099" t="s">
        <v>1915</v>
      </c>
      <c r="O133" s="1099">
        <v>9.57</v>
      </c>
      <c r="P133" s="1099">
        <v>0.10249999999999999</v>
      </c>
      <c r="Q133" s="1099">
        <v>23.764600000000002</v>
      </c>
      <c r="R133" s="1095">
        <v>124</v>
      </c>
      <c r="S133" s="1095" t="s">
        <v>1915</v>
      </c>
      <c r="T133" s="1096" t="s">
        <v>1915</v>
      </c>
    </row>
    <row r="134" spans="1:20">
      <c r="A134" s="1090" t="s">
        <v>1455</v>
      </c>
      <c r="B134" s="1095" t="s">
        <v>1915</v>
      </c>
      <c r="C134" s="1099" t="s">
        <v>1915</v>
      </c>
      <c r="D134" s="1099" t="s">
        <v>1915</v>
      </c>
      <c r="E134" s="1095" t="s">
        <v>1915</v>
      </c>
      <c r="F134" s="1099" t="s">
        <v>1915</v>
      </c>
      <c r="G134" s="1095" t="s">
        <v>1915</v>
      </c>
      <c r="H134" s="1099" t="s">
        <v>1915</v>
      </c>
      <c r="I134" s="1099" t="s">
        <v>1915</v>
      </c>
      <c r="J134" s="1095" t="s">
        <v>1915</v>
      </c>
      <c r="K134" s="1099" t="s">
        <v>1915</v>
      </c>
      <c r="L134" s="1099" t="s">
        <v>1915</v>
      </c>
      <c r="M134" s="1099">
        <v>5.8</v>
      </c>
      <c r="N134" s="1099" t="s">
        <v>1915</v>
      </c>
      <c r="O134" s="1099">
        <v>5.8</v>
      </c>
      <c r="P134" s="1099">
        <v>2.64E-2</v>
      </c>
      <c r="Q134" s="1099">
        <v>2.9603999999999999</v>
      </c>
      <c r="R134" s="1095">
        <v>329</v>
      </c>
      <c r="S134" s="1095" t="s">
        <v>1915</v>
      </c>
      <c r="T134" s="1096" t="s">
        <v>1915</v>
      </c>
    </row>
    <row r="135" spans="1:20">
      <c r="A135" s="1089" t="s">
        <v>1456</v>
      </c>
      <c r="B135" s="1095">
        <v>15</v>
      </c>
      <c r="C135" s="1099">
        <v>73.5</v>
      </c>
      <c r="D135" s="1099">
        <v>4.9000000000000004</v>
      </c>
      <c r="E135" s="1095">
        <v>13</v>
      </c>
      <c r="F135" s="1099">
        <v>68.7</v>
      </c>
      <c r="G135" s="1095">
        <v>75</v>
      </c>
      <c r="H135" s="1099">
        <v>52</v>
      </c>
      <c r="I135" s="1099">
        <v>0.69330000000000003</v>
      </c>
      <c r="J135" s="1095">
        <v>75</v>
      </c>
      <c r="K135" s="1099">
        <v>52</v>
      </c>
      <c r="L135" s="1099">
        <v>8.9</v>
      </c>
      <c r="M135" s="1099">
        <v>34.93</v>
      </c>
      <c r="N135" s="1099">
        <v>9.5</v>
      </c>
      <c r="O135" s="1099">
        <v>160.43</v>
      </c>
      <c r="P135" s="1099">
        <v>0.14180000000000001</v>
      </c>
      <c r="Q135" s="1099">
        <v>19.6938</v>
      </c>
      <c r="R135" s="1095">
        <v>14851</v>
      </c>
      <c r="S135" s="1095">
        <v>301</v>
      </c>
      <c r="T135" s="1096">
        <v>842</v>
      </c>
    </row>
    <row r="136" spans="1:20">
      <c r="A136" s="1089" t="s">
        <v>1457</v>
      </c>
      <c r="B136" s="233"/>
      <c r="C136" s="43"/>
      <c r="D136" s="43"/>
      <c r="E136" s="233"/>
      <c r="F136" s="43"/>
      <c r="G136" s="233"/>
      <c r="H136" s="43"/>
      <c r="I136" s="43"/>
      <c r="J136" s="233"/>
      <c r="K136" s="43"/>
      <c r="L136" s="43"/>
      <c r="M136" s="43"/>
      <c r="N136" s="43"/>
      <c r="O136" s="43"/>
      <c r="P136" s="43"/>
      <c r="Q136" s="43"/>
      <c r="R136" s="233"/>
      <c r="S136" s="233"/>
      <c r="T136" s="322"/>
    </row>
    <row r="137" spans="1:20">
      <c r="A137" s="1090" t="s">
        <v>1517</v>
      </c>
      <c r="B137" s="1095">
        <v>2</v>
      </c>
      <c r="C137" s="1099">
        <v>5.7</v>
      </c>
      <c r="D137" s="1099">
        <v>2.85</v>
      </c>
      <c r="E137" s="1095">
        <v>2</v>
      </c>
      <c r="F137" s="1099">
        <v>5.7</v>
      </c>
      <c r="G137" s="1095">
        <v>12</v>
      </c>
      <c r="H137" s="1099">
        <v>6.6</v>
      </c>
      <c r="I137" s="1099">
        <v>0.55000000000000004</v>
      </c>
      <c r="J137" s="1095">
        <v>12</v>
      </c>
      <c r="K137" s="1099">
        <v>6.6</v>
      </c>
      <c r="L137" s="1099">
        <v>0.7</v>
      </c>
      <c r="M137" s="1099">
        <v>0.4</v>
      </c>
      <c r="N137" s="1099">
        <v>0.4</v>
      </c>
      <c r="O137" s="1099">
        <v>12.7</v>
      </c>
      <c r="P137" s="1099">
        <v>0.53180000000000005</v>
      </c>
      <c r="Q137" s="1099">
        <v>39.343200000000003</v>
      </c>
      <c r="R137" s="1095">
        <v>530</v>
      </c>
      <c r="S137" s="1095" t="s">
        <v>1915</v>
      </c>
      <c r="T137" s="1096" t="s">
        <v>1915</v>
      </c>
    </row>
    <row r="138" spans="1:20">
      <c r="A138" s="1090" t="s">
        <v>1459</v>
      </c>
      <c r="B138" s="1095">
        <v>1</v>
      </c>
      <c r="C138" s="1099">
        <v>15</v>
      </c>
      <c r="D138" s="1099">
        <v>15</v>
      </c>
      <c r="E138" s="1095">
        <v>1</v>
      </c>
      <c r="F138" s="1099">
        <v>15</v>
      </c>
      <c r="G138" s="1095">
        <v>40</v>
      </c>
      <c r="H138" s="1099">
        <v>20.8</v>
      </c>
      <c r="I138" s="1099">
        <v>0.52</v>
      </c>
      <c r="J138" s="1095">
        <v>40</v>
      </c>
      <c r="K138" s="1099">
        <v>20.8</v>
      </c>
      <c r="L138" s="1099">
        <v>5.6</v>
      </c>
      <c r="M138" s="1099">
        <v>22.15</v>
      </c>
      <c r="N138" s="1099">
        <v>6</v>
      </c>
      <c r="O138" s="1099">
        <v>57.95</v>
      </c>
      <c r="P138" s="1099">
        <v>1.4351</v>
      </c>
      <c r="Q138" s="1099">
        <v>21.929200000000002</v>
      </c>
      <c r="R138" s="1095">
        <v>10370</v>
      </c>
      <c r="S138" s="1095">
        <v>189</v>
      </c>
      <c r="T138" s="1096">
        <v>722</v>
      </c>
    </row>
    <row r="139" spans="1:20">
      <c r="A139" s="1089" t="s">
        <v>1391</v>
      </c>
      <c r="B139" s="233"/>
      <c r="C139" s="43"/>
      <c r="D139" s="43"/>
      <c r="E139" s="233"/>
      <c r="F139" s="43"/>
      <c r="G139" s="233"/>
      <c r="H139" s="43"/>
      <c r="I139" s="43"/>
      <c r="J139" s="233"/>
      <c r="K139" s="43"/>
      <c r="L139" s="43"/>
      <c r="M139" s="43"/>
      <c r="N139" s="43"/>
      <c r="O139" s="43"/>
      <c r="P139" s="43"/>
      <c r="Q139" s="43"/>
      <c r="R139" s="233"/>
      <c r="S139" s="233"/>
      <c r="T139" s="322"/>
    </row>
    <row r="140" spans="1:20">
      <c r="A140" s="1090" t="s">
        <v>1460</v>
      </c>
      <c r="B140" s="1095">
        <v>3</v>
      </c>
      <c r="C140" s="1099">
        <v>16.5</v>
      </c>
      <c r="D140" s="1099">
        <v>5.5</v>
      </c>
      <c r="E140" s="1095">
        <v>1</v>
      </c>
      <c r="F140" s="1099">
        <v>11.7</v>
      </c>
      <c r="G140" s="1095">
        <v>1</v>
      </c>
      <c r="H140" s="1099">
        <v>1.9</v>
      </c>
      <c r="I140" s="1099">
        <v>1.9</v>
      </c>
      <c r="J140" s="1095">
        <v>1</v>
      </c>
      <c r="K140" s="1099">
        <v>1.9</v>
      </c>
      <c r="L140" s="1099">
        <v>1.3</v>
      </c>
      <c r="M140" s="1099">
        <v>3.92</v>
      </c>
      <c r="N140" s="1099">
        <v>1.4</v>
      </c>
      <c r="O140" s="1099">
        <v>22.32</v>
      </c>
      <c r="P140" s="1099">
        <v>0.1459</v>
      </c>
      <c r="Q140" s="1099">
        <v>31.844799999999999</v>
      </c>
      <c r="R140" s="1095">
        <v>762</v>
      </c>
      <c r="S140" s="1095">
        <v>30</v>
      </c>
      <c r="T140" s="1096">
        <v>100</v>
      </c>
    </row>
    <row r="141" spans="1:20">
      <c r="A141" s="1091" t="s">
        <v>1383</v>
      </c>
      <c r="B141" s="1095">
        <v>3</v>
      </c>
      <c r="C141" s="1099">
        <v>16.5</v>
      </c>
      <c r="D141" s="1099">
        <v>5.5</v>
      </c>
      <c r="E141" s="1095">
        <v>1</v>
      </c>
      <c r="F141" s="1099">
        <v>11.7</v>
      </c>
      <c r="G141" s="1095">
        <v>1</v>
      </c>
      <c r="H141" s="1099">
        <v>1.9</v>
      </c>
      <c r="I141" s="1099">
        <v>1.9</v>
      </c>
      <c r="J141" s="1095">
        <v>1</v>
      </c>
      <c r="K141" s="1099">
        <v>1.9</v>
      </c>
      <c r="L141" s="1099">
        <v>1.3</v>
      </c>
      <c r="M141" s="1099">
        <v>3.12</v>
      </c>
      <c r="N141" s="1099">
        <v>1.4</v>
      </c>
      <c r="O141" s="1099">
        <v>21.52</v>
      </c>
      <c r="P141" s="1099">
        <v>2.3441999999999998</v>
      </c>
      <c r="Q141" s="1099">
        <v>53.853900000000003</v>
      </c>
      <c r="R141" s="1095">
        <v>432</v>
      </c>
      <c r="S141" s="1095">
        <v>30</v>
      </c>
      <c r="T141" s="1096">
        <v>100</v>
      </c>
    </row>
    <row r="142" spans="1:20">
      <c r="A142" s="1090" t="s">
        <v>1461</v>
      </c>
      <c r="B142" s="1095">
        <v>1</v>
      </c>
      <c r="C142" s="1099">
        <v>18.399999999999999</v>
      </c>
      <c r="D142" s="1099">
        <v>18.399999999999999</v>
      </c>
      <c r="E142" s="1095">
        <v>1</v>
      </c>
      <c r="F142" s="1099">
        <v>18.399999999999999</v>
      </c>
      <c r="G142" s="1095">
        <v>1</v>
      </c>
      <c r="H142" s="1099">
        <v>0.3</v>
      </c>
      <c r="I142" s="1099">
        <v>0.3</v>
      </c>
      <c r="J142" s="1095">
        <v>1</v>
      </c>
      <c r="K142" s="1099">
        <v>0.3</v>
      </c>
      <c r="L142" s="1099">
        <v>0.4</v>
      </c>
      <c r="M142" s="1099">
        <v>2.36</v>
      </c>
      <c r="N142" s="1099" t="s">
        <v>1915</v>
      </c>
      <c r="O142" s="1099">
        <v>21.06</v>
      </c>
      <c r="P142" s="1099">
        <v>0.2646</v>
      </c>
      <c r="Q142" s="1099">
        <v>39.519599999999997</v>
      </c>
      <c r="R142" s="1095">
        <v>739</v>
      </c>
      <c r="S142" s="1095" t="s">
        <v>1915</v>
      </c>
      <c r="T142" s="1096" t="s">
        <v>1915</v>
      </c>
    </row>
    <row r="143" spans="1:20">
      <c r="A143" s="1091" t="s">
        <v>1383</v>
      </c>
      <c r="B143" s="1095">
        <v>1</v>
      </c>
      <c r="C143" s="1099">
        <v>18.399999999999999</v>
      </c>
      <c r="D143" s="1099">
        <v>18.399999999999999</v>
      </c>
      <c r="E143" s="1095">
        <v>1</v>
      </c>
      <c r="F143" s="1099">
        <v>18.399999999999999</v>
      </c>
      <c r="G143" s="1095">
        <v>1</v>
      </c>
      <c r="H143" s="1099">
        <v>0.3</v>
      </c>
      <c r="I143" s="1099">
        <v>0.3</v>
      </c>
      <c r="J143" s="1095">
        <v>1</v>
      </c>
      <c r="K143" s="1099">
        <v>0.3</v>
      </c>
      <c r="L143" s="1099">
        <v>0.4</v>
      </c>
      <c r="M143" s="1099">
        <v>2.36</v>
      </c>
      <c r="N143" s="1099" t="s">
        <v>1915</v>
      </c>
      <c r="O143" s="1099">
        <v>21.06</v>
      </c>
      <c r="P143" s="1099">
        <v>3.9218000000000002</v>
      </c>
      <c r="Q143" s="1099">
        <v>58.975099999999998</v>
      </c>
      <c r="R143" s="1095">
        <v>739</v>
      </c>
      <c r="S143" s="1095" t="s">
        <v>1915</v>
      </c>
      <c r="T143" s="1096" t="s">
        <v>1915</v>
      </c>
    </row>
    <row r="144" spans="1:20">
      <c r="A144" s="1090" t="s">
        <v>1462</v>
      </c>
      <c r="B144" s="1095">
        <v>5</v>
      </c>
      <c r="C144" s="1099">
        <v>10</v>
      </c>
      <c r="D144" s="1099">
        <v>2</v>
      </c>
      <c r="E144" s="1095">
        <v>5</v>
      </c>
      <c r="F144" s="1099">
        <v>10</v>
      </c>
      <c r="G144" s="1095">
        <v>9</v>
      </c>
      <c r="H144" s="1099">
        <v>3</v>
      </c>
      <c r="I144" s="1099">
        <v>0.33329999999999999</v>
      </c>
      <c r="J144" s="1095">
        <v>9</v>
      </c>
      <c r="K144" s="1099">
        <v>3</v>
      </c>
      <c r="L144" s="1099">
        <v>0.9</v>
      </c>
      <c r="M144" s="1099">
        <v>6.1</v>
      </c>
      <c r="N144" s="1099">
        <v>1.7</v>
      </c>
      <c r="O144" s="1099">
        <v>19.100000000000001</v>
      </c>
      <c r="P144" s="1099">
        <v>8.2100000000000006E-2</v>
      </c>
      <c r="Q144" s="1099">
        <v>8.8611000000000004</v>
      </c>
      <c r="R144" s="1095">
        <v>2450</v>
      </c>
      <c r="S144" s="1095">
        <v>42</v>
      </c>
      <c r="T144" s="1096" t="s">
        <v>1915</v>
      </c>
    </row>
    <row r="145" spans="1:20">
      <c r="A145" s="1091" t="s">
        <v>1383</v>
      </c>
      <c r="B145" s="1095">
        <v>5</v>
      </c>
      <c r="C145" s="1099">
        <v>10</v>
      </c>
      <c r="D145" s="1099">
        <v>2</v>
      </c>
      <c r="E145" s="1095">
        <v>5</v>
      </c>
      <c r="F145" s="1099">
        <v>10</v>
      </c>
      <c r="G145" s="1095">
        <v>9</v>
      </c>
      <c r="H145" s="1099">
        <v>3</v>
      </c>
      <c r="I145" s="1099">
        <v>0.33329999999999999</v>
      </c>
      <c r="J145" s="1095">
        <v>9</v>
      </c>
      <c r="K145" s="1099">
        <v>3</v>
      </c>
      <c r="L145" s="1099">
        <v>0.9</v>
      </c>
      <c r="M145" s="1099">
        <v>6.1</v>
      </c>
      <c r="N145" s="1099">
        <v>1.7</v>
      </c>
      <c r="O145" s="1099">
        <v>19.100000000000001</v>
      </c>
      <c r="P145" s="1099">
        <v>1.7443</v>
      </c>
      <c r="Q145" s="1099">
        <v>15.5893</v>
      </c>
      <c r="R145" s="1095">
        <v>2210</v>
      </c>
      <c r="S145" s="1095">
        <v>42</v>
      </c>
      <c r="T145" s="1096" t="s">
        <v>1915</v>
      </c>
    </row>
    <row r="146" spans="1:20">
      <c r="A146" s="1089" t="s">
        <v>1384</v>
      </c>
      <c r="B146" s="897"/>
      <c r="C146" s="895"/>
      <c r="D146" s="895"/>
      <c r="E146" s="897"/>
      <c r="F146" s="895"/>
      <c r="G146" s="897"/>
      <c r="H146" s="895"/>
      <c r="I146" s="895"/>
      <c r="J146" s="897"/>
      <c r="K146" s="895"/>
      <c r="L146" s="895"/>
      <c r="M146" s="895"/>
      <c r="N146" s="895"/>
      <c r="O146" s="895"/>
      <c r="P146" s="895"/>
      <c r="Q146" s="895"/>
      <c r="R146" s="897"/>
      <c r="S146" s="897"/>
      <c r="T146" s="1083"/>
    </row>
    <row r="147" spans="1:20">
      <c r="A147" s="1090" t="s">
        <v>1551</v>
      </c>
      <c r="B147" s="1095" t="s">
        <v>1915</v>
      </c>
      <c r="C147" s="1099" t="s">
        <v>1915</v>
      </c>
      <c r="D147" s="1099" t="s">
        <v>1915</v>
      </c>
      <c r="E147" s="1095" t="s">
        <v>1915</v>
      </c>
      <c r="F147" s="1099" t="s">
        <v>1915</v>
      </c>
      <c r="G147" s="1095">
        <v>8</v>
      </c>
      <c r="H147" s="1099">
        <v>14.2</v>
      </c>
      <c r="I147" s="1099">
        <v>1.7749999999999999</v>
      </c>
      <c r="J147" s="1095">
        <v>8</v>
      </c>
      <c r="K147" s="1099">
        <v>14.2</v>
      </c>
      <c r="L147" s="1099" t="s">
        <v>1915</v>
      </c>
      <c r="M147" s="1099" t="s">
        <v>1915</v>
      </c>
      <c r="N147" s="1099" t="s">
        <v>1915</v>
      </c>
      <c r="O147" s="1099">
        <v>14.2</v>
      </c>
      <c r="P147" s="1099">
        <v>0.1162</v>
      </c>
      <c r="Q147" s="1099">
        <v>37.635800000000003</v>
      </c>
      <c r="R147" s="1095" t="s">
        <v>1915</v>
      </c>
      <c r="S147" s="1095">
        <v>40</v>
      </c>
      <c r="T147" s="1096">
        <v>20</v>
      </c>
    </row>
    <row r="148" spans="1:20">
      <c r="A148" s="1090" t="s">
        <v>1564</v>
      </c>
      <c r="B148" s="1095">
        <v>2</v>
      </c>
      <c r="C148" s="1099">
        <v>5</v>
      </c>
      <c r="D148" s="1099">
        <v>2.5</v>
      </c>
      <c r="E148" s="1095">
        <v>2</v>
      </c>
      <c r="F148" s="1099">
        <v>5</v>
      </c>
      <c r="G148" s="1095">
        <v>3</v>
      </c>
      <c r="H148" s="1099">
        <v>3.3</v>
      </c>
      <c r="I148" s="1099">
        <v>1.1000000000000001</v>
      </c>
      <c r="J148" s="1095">
        <v>3</v>
      </c>
      <c r="K148" s="1099">
        <v>3.3</v>
      </c>
      <c r="L148" s="1099" t="s">
        <v>1915</v>
      </c>
      <c r="M148" s="1099" t="s">
        <v>1915</v>
      </c>
      <c r="N148" s="1099" t="s">
        <v>1915</v>
      </c>
      <c r="O148" s="1099">
        <v>8.3000000000000007</v>
      </c>
      <c r="P148" s="1099">
        <v>6.08E-2</v>
      </c>
      <c r="Q148" s="1099">
        <v>18.306100000000001</v>
      </c>
      <c r="R148" s="1095" t="s">
        <v>1915</v>
      </c>
      <c r="S148" s="1095" t="s">
        <v>1915</v>
      </c>
      <c r="T148" s="1096" t="s">
        <v>1915</v>
      </c>
    </row>
    <row r="149" spans="1:20">
      <c r="A149" s="1090" t="s">
        <v>1577</v>
      </c>
      <c r="B149" s="1095" t="s">
        <v>1915</v>
      </c>
      <c r="C149" s="1099" t="s">
        <v>1915</v>
      </c>
      <c r="D149" s="1099" t="s">
        <v>1915</v>
      </c>
      <c r="E149" s="1095" t="s">
        <v>1915</v>
      </c>
      <c r="F149" s="1099" t="s">
        <v>1915</v>
      </c>
      <c r="G149" s="1095">
        <v>1</v>
      </c>
      <c r="H149" s="1099">
        <v>1.9</v>
      </c>
      <c r="I149" s="1099">
        <v>1.9</v>
      </c>
      <c r="J149" s="1095">
        <v>1</v>
      </c>
      <c r="K149" s="1099">
        <v>1.9</v>
      </c>
      <c r="L149" s="1099" t="s">
        <v>1915</v>
      </c>
      <c r="M149" s="1099" t="s">
        <v>1915</v>
      </c>
      <c r="N149" s="1099" t="s">
        <v>1915</v>
      </c>
      <c r="O149" s="1099">
        <v>1.9</v>
      </c>
      <c r="P149" s="1099">
        <v>3.0099999999999998E-2</v>
      </c>
      <c r="Q149" s="1099">
        <v>8.0440000000000005</v>
      </c>
      <c r="R149" s="1095" t="s">
        <v>1915</v>
      </c>
      <c r="S149" s="1095" t="s">
        <v>1915</v>
      </c>
      <c r="T149" s="1096" t="s">
        <v>1915</v>
      </c>
    </row>
    <row r="150" spans="1:20">
      <c r="A150" s="1090" t="s">
        <v>1459</v>
      </c>
      <c r="B150" s="1095">
        <v>1</v>
      </c>
      <c r="C150" s="1099">
        <v>2.9</v>
      </c>
      <c r="D150" s="1099">
        <v>2.9</v>
      </c>
      <c r="E150" s="1095">
        <v>1</v>
      </c>
      <c r="F150" s="1099">
        <v>2.9</v>
      </c>
      <c r="G150" s="1095" t="s">
        <v>1915</v>
      </c>
      <c r="H150" s="1099" t="s">
        <v>1915</v>
      </c>
      <c r="I150" s="1099" t="s">
        <v>1915</v>
      </c>
      <c r="J150" s="1095" t="s">
        <v>1915</v>
      </c>
      <c r="K150" s="1099" t="s">
        <v>1915</v>
      </c>
      <c r="L150" s="1099" t="s">
        <v>1915</v>
      </c>
      <c r="M150" s="1099" t="s">
        <v>1915</v>
      </c>
      <c r="N150" s="1099" t="s">
        <v>1915</v>
      </c>
      <c r="O150" s="1099">
        <v>2.9</v>
      </c>
      <c r="P150" s="1099">
        <v>1.03E-2</v>
      </c>
      <c r="Q150" s="1099">
        <v>4.0022000000000002</v>
      </c>
      <c r="R150" s="1095" t="s">
        <v>1915</v>
      </c>
      <c r="S150" s="1095" t="s">
        <v>1915</v>
      </c>
      <c r="T150" s="1096" t="s">
        <v>1915</v>
      </c>
    </row>
    <row r="151" spans="1:20">
      <c r="A151" s="1089" t="s">
        <v>1466</v>
      </c>
      <c r="B151" s="1095">
        <v>8</v>
      </c>
      <c r="C151" s="1099">
        <v>207.3</v>
      </c>
      <c r="D151" s="1099">
        <v>25.912500000000001</v>
      </c>
      <c r="E151" s="1095">
        <v>8</v>
      </c>
      <c r="F151" s="1099">
        <v>207.3</v>
      </c>
      <c r="G151" s="1095">
        <v>67</v>
      </c>
      <c r="H151" s="1099">
        <v>65.290000000000006</v>
      </c>
      <c r="I151" s="1099">
        <v>0.97450000000000003</v>
      </c>
      <c r="J151" s="1095">
        <v>67</v>
      </c>
      <c r="K151" s="1099">
        <v>65.290000000000006</v>
      </c>
      <c r="L151" s="1099">
        <v>21.2</v>
      </c>
      <c r="M151" s="1099">
        <v>30.03</v>
      </c>
      <c r="N151" s="1099">
        <v>2.5</v>
      </c>
      <c r="O151" s="1099">
        <v>302.62</v>
      </c>
      <c r="P151" s="1099">
        <v>0.21729999999999999</v>
      </c>
      <c r="Q151" s="1099">
        <v>30.683900000000001</v>
      </c>
      <c r="R151" s="1095">
        <v>15007</v>
      </c>
      <c r="S151" s="1095">
        <v>37</v>
      </c>
      <c r="T151" s="1096">
        <v>260</v>
      </c>
    </row>
    <row r="152" spans="1:20">
      <c r="A152" s="1089" t="s">
        <v>1457</v>
      </c>
      <c r="B152" s="233"/>
      <c r="C152" s="43"/>
      <c r="D152" s="43"/>
      <c r="E152" s="233"/>
      <c r="F152" s="43"/>
      <c r="G152" s="233"/>
      <c r="H152" s="43"/>
      <c r="I152" s="43"/>
      <c r="J152" s="233"/>
      <c r="K152" s="43"/>
      <c r="L152" s="43"/>
      <c r="M152" s="43"/>
      <c r="N152" s="43"/>
      <c r="O152" s="43"/>
      <c r="P152" s="43"/>
      <c r="Q152" s="43"/>
      <c r="R152" s="233"/>
      <c r="S152" s="233"/>
      <c r="T152" s="322"/>
    </row>
    <row r="153" spans="1:20">
      <c r="A153" s="1089" t="s">
        <v>1522</v>
      </c>
      <c r="B153" s="1095" t="s">
        <v>1915</v>
      </c>
      <c r="C153" s="1099" t="s">
        <v>1915</v>
      </c>
      <c r="D153" s="1099" t="s">
        <v>1915</v>
      </c>
      <c r="E153" s="1095" t="s">
        <v>1915</v>
      </c>
      <c r="F153" s="1099" t="s">
        <v>1915</v>
      </c>
      <c r="G153" s="1095">
        <v>7</v>
      </c>
      <c r="H153" s="1099">
        <v>1.9</v>
      </c>
      <c r="I153" s="1099">
        <v>0.27139999999999997</v>
      </c>
      <c r="J153" s="1095">
        <v>7</v>
      </c>
      <c r="K153" s="1099">
        <v>1.9</v>
      </c>
      <c r="L153" s="1099">
        <v>12.7</v>
      </c>
      <c r="M153" s="1099">
        <v>2.68</v>
      </c>
      <c r="N153" s="1099">
        <v>0.3</v>
      </c>
      <c r="O153" s="1099">
        <v>4.58</v>
      </c>
      <c r="P153" s="1099">
        <v>0.27879999999999999</v>
      </c>
      <c r="Q153" s="1099">
        <v>17.765699999999999</v>
      </c>
      <c r="R153" s="1095">
        <v>806</v>
      </c>
      <c r="S153" s="1095">
        <v>7</v>
      </c>
      <c r="T153" s="1096" t="s">
        <v>1915</v>
      </c>
    </row>
    <row r="154" spans="1:20">
      <c r="A154" s="1090" t="s">
        <v>1468</v>
      </c>
      <c r="B154" s="1095">
        <v>4</v>
      </c>
      <c r="C154" s="1099">
        <v>26.3</v>
      </c>
      <c r="D154" s="1099">
        <v>6.5750000000000002</v>
      </c>
      <c r="E154" s="1095">
        <v>4</v>
      </c>
      <c r="F154" s="1099">
        <v>26.3</v>
      </c>
      <c r="G154" s="1095">
        <v>9</v>
      </c>
      <c r="H154" s="1099">
        <v>17.100000000000001</v>
      </c>
      <c r="I154" s="1099">
        <v>1.9</v>
      </c>
      <c r="J154" s="1095">
        <v>9</v>
      </c>
      <c r="K154" s="1099">
        <v>17.100000000000001</v>
      </c>
      <c r="L154" s="1099">
        <v>3</v>
      </c>
      <c r="M154" s="1099">
        <v>12.36</v>
      </c>
      <c r="N154" s="1099" t="s">
        <v>1915</v>
      </c>
      <c r="O154" s="1099">
        <v>55.76</v>
      </c>
      <c r="P154" s="1099">
        <v>1.665</v>
      </c>
      <c r="Q154" s="1099">
        <v>14.473000000000001</v>
      </c>
      <c r="R154" s="1095">
        <v>5600</v>
      </c>
      <c r="S154" s="1095">
        <v>30</v>
      </c>
      <c r="T154" s="1096">
        <v>260</v>
      </c>
    </row>
    <row r="155" spans="1:20">
      <c r="A155" s="1089" t="s">
        <v>1391</v>
      </c>
      <c r="B155" s="233"/>
      <c r="C155" s="43"/>
      <c r="D155" s="43"/>
      <c r="E155" s="233"/>
      <c r="F155" s="43"/>
      <c r="G155" s="233"/>
      <c r="H155" s="43"/>
      <c r="I155" s="43"/>
      <c r="J155" s="233"/>
      <c r="K155" s="43"/>
      <c r="L155" s="43"/>
      <c r="M155" s="43"/>
      <c r="N155" s="43"/>
      <c r="O155" s="43"/>
      <c r="P155" s="43"/>
      <c r="Q155" s="43"/>
      <c r="R155" s="233"/>
      <c r="S155" s="233"/>
      <c r="T155" s="322"/>
    </row>
    <row r="156" spans="1:20">
      <c r="A156" s="1089" t="s">
        <v>1519</v>
      </c>
      <c r="B156" s="1095" t="s">
        <v>1915</v>
      </c>
      <c r="C156" s="1099" t="s">
        <v>1915</v>
      </c>
      <c r="D156" s="1099" t="s">
        <v>1915</v>
      </c>
      <c r="E156" s="1095" t="s">
        <v>1915</v>
      </c>
      <c r="F156" s="1099" t="s">
        <v>1915</v>
      </c>
      <c r="G156" s="1095">
        <v>12</v>
      </c>
      <c r="H156" s="1099">
        <v>9.4</v>
      </c>
      <c r="I156" s="1099">
        <v>0.7833</v>
      </c>
      <c r="J156" s="1095">
        <v>12</v>
      </c>
      <c r="K156" s="1099">
        <v>9.4</v>
      </c>
      <c r="L156" s="1099" t="s">
        <v>1915</v>
      </c>
      <c r="M156" s="1099">
        <v>2.2000000000000002</v>
      </c>
      <c r="N156" s="1099">
        <v>1.2</v>
      </c>
      <c r="O156" s="1099">
        <v>11.6</v>
      </c>
      <c r="P156" s="1099">
        <v>9.1499999999999998E-2</v>
      </c>
      <c r="Q156" s="1099">
        <v>16.028700000000001</v>
      </c>
      <c r="R156" s="1095">
        <v>2250</v>
      </c>
      <c r="S156" s="1095" t="s">
        <v>1915</v>
      </c>
      <c r="T156" s="1096" t="s">
        <v>1915</v>
      </c>
    </row>
    <row r="157" spans="1:20">
      <c r="A157" s="1091" t="s">
        <v>1383</v>
      </c>
      <c r="B157" s="1095" t="s">
        <v>1915</v>
      </c>
      <c r="C157" s="1099" t="s">
        <v>1915</v>
      </c>
      <c r="D157" s="1099" t="s">
        <v>1915</v>
      </c>
      <c r="E157" s="1095" t="s">
        <v>1915</v>
      </c>
      <c r="F157" s="1099" t="s">
        <v>1915</v>
      </c>
      <c r="G157" s="1095">
        <v>4</v>
      </c>
      <c r="H157" s="1099">
        <v>5.8</v>
      </c>
      <c r="I157" s="1099">
        <v>1.45</v>
      </c>
      <c r="J157" s="1095">
        <v>4</v>
      </c>
      <c r="K157" s="1099">
        <v>5.8</v>
      </c>
      <c r="L157" s="1099" t="s">
        <v>1915</v>
      </c>
      <c r="M157" s="1099">
        <v>2.2000000000000002</v>
      </c>
      <c r="N157" s="1099">
        <v>1.2</v>
      </c>
      <c r="O157" s="1099">
        <v>8</v>
      </c>
      <c r="P157" s="1099">
        <v>1.6700999999999999</v>
      </c>
      <c r="Q157" s="1099">
        <v>17.9816</v>
      </c>
      <c r="R157" s="1095">
        <v>2250</v>
      </c>
      <c r="S157" s="1095" t="s">
        <v>1915</v>
      </c>
      <c r="T157" s="1096" t="s">
        <v>1915</v>
      </c>
    </row>
    <row r="158" spans="1:20">
      <c r="A158" s="1090" t="s">
        <v>1470</v>
      </c>
      <c r="B158" s="1095">
        <v>1</v>
      </c>
      <c r="C158" s="1099">
        <v>22</v>
      </c>
      <c r="D158" s="1099">
        <v>22</v>
      </c>
      <c r="E158" s="1095">
        <v>1</v>
      </c>
      <c r="F158" s="1099">
        <v>22</v>
      </c>
      <c r="G158" s="1095" t="s">
        <v>1915</v>
      </c>
      <c r="H158" s="1099" t="s">
        <v>1915</v>
      </c>
      <c r="I158" s="1099" t="s">
        <v>1915</v>
      </c>
      <c r="J158" s="1095" t="s">
        <v>1915</v>
      </c>
      <c r="K158" s="1099" t="s">
        <v>1915</v>
      </c>
      <c r="L158" s="1099">
        <v>5.5</v>
      </c>
      <c r="M158" s="1099">
        <v>8.5399999999999991</v>
      </c>
      <c r="N158" s="1099">
        <v>1</v>
      </c>
      <c r="O158" s="1099">
        <v>30.54</v>
      </c>
      <c r="P158" s="1099">
        <v>0.16719999999999999</v>
      </c>
      <c r="Q158" s="1099">
        <v>16.011299999999999</v>
      </c>
      <c r="R158" s="1095">
        <v>6331</v>
      </c>
      <c r="S158" s="1095" t="s">
        <v>1915</v>
      </c>
      <c r="T158" s="1096" t="s">
        <v>1915</v>
      </c>
    </row>
    <row r="159" spans="1:20">
      <c r="A159" s="1091" t="s">
        <v>1383</v>
      </c>
      <c r="B159" s="1095">
        <v>1</v>
      </c>
      <c r="C159" s="1099">
        <v>22</v>
      </c>
      <c r="D159" s="1099">
        <v>22</v>
      </c>
      <c r="E159" s="1095">
        <v>1</v>
      </c>
      <c r="F159" s="1099">
        <v>22</v>
      </c>
      <c r="G159" s="1095" t="s">
        <v>1915</v>
      </c>
      <c r="H159" s="1099" t="s">
        <v>1915</v>
      </c>
      <c r="I159" s="1099" t="s">
        <v>1915</v>
      </c>
      <c r="J159" s="1095" t="s">
        <v>1915</v>
      </c>
      <c r="K159" s="1099" t="s">
        <v>1915</v>
      </c>
      <c r="L159" s="1099">
        <v>5.5</v>
      </c>
      <c r="M159" s="1099">
        <v>6.74</v>
      </c>
      <c r="N159" s="1099">
        <v>1</v>
      </c>
      <c r="O159" s="1099">
        <v>28.74</v>
      </c>
      <c r="P159" s="1099">
        <v>2.2974000000000001</v>
      </c>
      <c r="Q159" s="1099">
        <v>19.887899999999998</v>
      </c>
      <c r="R159" s="1095">
        <v>6326</v>
      </c>
      <c r="S159" s="1095" t="s">
        <v>1915</v>
      </c>
      <c r="T159" s="1096" t="s">
        <v>1915</v>
      </c>
    </row>
    <row r="160" spans="1:20">
      <c r="A160" s="1089" t="s">
        <v>1384</v>
      </c>
      <c r="B160" s="233"/>
      <c r="C160" s="43"/>
      <c r="D160" s="43"/>
      <c r="E160" s="233"/>
      <c r="F160" s="43"/>
      <c r="G160" s="233"/>
      <c r="H160" s="43"/>
      <c r="I160" s="43"/>
      <c r="J160" s="233"/>
      <c r="K160" s="43"/>
      <c r="L160" s="43"/>
      <c r="M160" s="43"/>
      <c r="N160" s="43"/>
      <c r="O160" s="43"/>
      <c r="P160" s="43"/>
      <c r="Q160" s="43"/>
      <c r="R160" s="233"/>
      <c r="S160" s="233"/>
      <c r="T160" s="322"/>
    </row>
    <row r="161" spans="1:20">
      <c r="A161" s="1090" t="s">
        <v>1550</v>
      </c>
      <c r="B161" s="1095">
        <v>1</v>
      </c>
      <c r="C161" s="1099">
        <v>146.19999999999999</v>
      </c>
      <c r="D161" s="1099">
        <v>146.19999999999999</v>
      </c>
      <c r="E161" s="1095">
        <v>1</v>
      </c>
      <c r="F161" s="1099">
        <v>146.19999999999999</v>
      </c>
      <c r="G161" s="1095">
        <v>13</v>
      </c>
      <c r="H161" s="1099">
        <v>14.6</v>
      </c>
      <c r="I161" s="1099">
        <v>1.1231</v>
      </c>
      <c r="J161" s="1095">
        <v>13</v>
      </c>
      <c r="K161" s="1099">
        <v>14.6</v>
      </c>
      <c r="L161" s="1099" t="s">
        <v>1915</v>
      </c>
      <c r="M161" s="1099" t="s">
        <v>1915</v>
      </c>
      <c r="N161" s="1099" t="s">
        <v>1915</v>
      </c>
      <c r="O161" s="1099">
        <v>160.80000000000001</v>
      </c>
      <c r="P161" s="1099">
        <v>0.66810000000000003</v>
      </c>
      <c r="Q161" s="1099">
        <v>461.80360000000002</v>
      </c>
      <c r="R161" s="1095" t="s">
        <v>1915</v>
      </c>
      <c r="S161" s="1095" t="s">
        <v>1915</v>
      </c>
      <c r="T161" s="1096" t="s">
        <v>1915</v>
      </c>
    </row>
    <row r="162" spans="1:20">
      <c r="A162" s="1090" t="s">
        <v>1559</v>
      </c>
      <c r="B162" s="1095" t="s">
        <v>1915</v>
      </c>
      <c r="C162" s="1099" t="s">
        <v>1915</v>
      </c>
      <c r="D162" s="1099" t="s">
        <v>1915</v>
      </c>
      <c r="E162" s="1095" t="s">
        <v>1915</v>
      </c>
      <c r="F162" s="1099" t="s">
        <v>1915</v>
      </c>
      <c r="G162" s="1095">
        <v>3</v>
      </c>
      <c r="H162" s="1099">
        <v>0.3</v>
      </c>
      <c r="I162" s="1099">
        <v>0.1</v>
      </c>
      <c r="J162" s="1095">
        <v>3</v>
      </c>
      <c r="K162" s="1099">
        <v>0.3</v>
      </c>
      <c r="L162" s="1099" t="s">
        <v>1915</v>
      </c>
      <c r="M162" s="1099" t="s">
        <v>1915</v>
      </c>
      <c r="N162" s="1099" t="s">
        <v>1915</v>
      </c>
      <c r="O162" s="1099">
        <v>0.3</v>
      </c>
      <c r="P162" s="1099">
        <v>3.3999999999999998E-3</v>
      </c>
      <c r="Q162" s="1099">
        <v>0.90169999999999995</v>
      </c>
      <c r="R162" s="1095" t="s">
        <v>1915</v>
      </c>
      <c r="S162" s="1095" t="s">
        <v>1915</v>
      </c>
      <c r="T162" s="1096" t="s">
        <v>1915</v>
      </c>
    </row>
    <row r="163" spans="1:20">
      <c r="A163" s="1090" t="s">
        <v>1241</v>
      </c>
      <c r="B163" s="1095" t="s">
        <v>1915</v>
      </c>
      <c r="C163" s="1099" t="s">
        <v>1915</v>
      </c>
      <c r="D163" s="1099" t="s">
        <v>1915</v>
      </c>
      <c r="E163" s="1095" t="s">
        <v>1915</v>
      </c>
      <c r="F163" s="1099" t="s">
        <v>1915</v>
      </c>
      <c r="G163" s="1095" t="s">
        <v>1915</v>
      </c>
      <c r="H163" s="1099" t="s">
        <v>1915</v>
      </c>
      <c r="I163" s="1099" t="s">
        <v>1915</v>
      </c>
      <c r="J163" s="1095" t="s">
        <v>1915</v>
      </c>
      <c r="K163" s="1099" t="s">
        <v>1915</v>
      </c>
      <c r="L163" s="1099" t="s">
        <v>1915</v>
      </c>
      <c r="M163" s="1099">
        <v>4.1500000000000004</v>
      </c>
      <c r="N163" s="1099" t="s">
        <v>1915</v>
      </c>
      <c r="O163" s="1099">
        <v>4.1500000000000004</v>
      </c>
      <c r="P163" s="1099">
        <v>2.3300000000000001E-2</v>
      </c>
      <c r="Q163" s="1099">
        <v>12.8086</v>
      </c>
      <c r="R163" s="1095" t="s">
        <v>1915</v>
      </c>
      <c r="S163" s="1095" t="s">
        <v>1915</v>
      </c>
      <c r="T163" s="1096" t="s">
        <v>1915</v>
      </c>
    </row>
    <row r="164" spans="1:20">
      <c r="A164" s="1090" t="s">
        <v>1575</v>
      </c>
      <c r="B164" s="1095" t="s">
        <v>1915</v>
      </c>
      <c r="C164" s="1099" t="s">
        <v>1915</v>
      </c>
      <c r="D164" s="1099" t="s">
        <v>1915</v>
      </c>
      <c r="E164" s="1095" t="s">
        <v>1915</v>
      </c>
      <c r="F164" s="1099" t="s">
        <v>1915</v>
      </c>
      <c r="G164" s="1095">
        <v>17</v>
      </c>
      <c r="H164" s="1099">
        <v>16.100000000000001</v>
      </c>
      <c r="I164" s="1099">
        <v>0.94710000000000005</v>
      </c>
      <c r="J164" s="1095">
        <v>17</v>
      </c>
      <c r="K164" s="1099">
        <v>16.100000000000001</v>
      </c>
      <c r="L164" s="1099" t="s">
        <v>1915</v>
      </c>
      <c r="M164" s="1099" t="s">
        <v>1915</v>
      </c>
      <c r="N164" s="1099" t="s">
        <v>1915</v>
      </c>
      <c r="O164" s="1099">
        <v>16.100000000000001</v>
      </c>
      <c r="P164" s="1099">
        <v>9.6799999999999997E-2</v>
      </c>
      <c r="Q164" s="1099">
        <v>28.078099999999999</v>
      </c>
      <c r="R164" s="1095" t="s">
        <v>1915</v>
      </c>
      <c r="S164" s="1095" t="s">
        <v>1915</v>
      </c>
      <c r="T164" s="1096" t="s">
        <v>1915</v>
      </c>
    </row>
    <row r="165" spans="1:20">
      <c r="A165" s="1090" t="s">
        <v>1576</v>
      </c>
      <c r="B165" s="1095" t="s">
        <v>1915</v>
      </c>
      <c r="C165" s="1099" t="s">
        <v>1915</v>
      </c>
      <c r="D165" s="1099" t="s">
        <v>1915</v>
      </c>
      <c r="E165" s="1095" t="s">
        <v>1915</v>
      </c>
      <c r="F165" s="1099" t="s">
        <v>1915</v>
      </c>
      <c r="G165" s="1095">
        <v>4</v>
      </c>
      <c r="H165" s="1099">
        <v>4.29</v>
      </c>
      <c r="I165" s="1099">
        <v>1.0725</v>
      </c>
      <c r="J165" s="1095">
        <v>4</v>
      </c>
      <c r="K165" s="1099">
        <v>4.29</v>
      </c>
      <c r="L165" s="1099" t="s">
        <v>1915</v>
      </c>
      <c r="M165" s="1099" t="s">
        <v>1915</v>
      </c>
      <c r="N165" s="1099" t="s">
        <v>1915</v>
      </c>
      <c r="O165" s="1099">
        <v>4.29</v>
      </c>
      <c r="P165" s="1099">
        <v>6.5199999999999994E-2</v>
      </c>
      <c r="Q165" s="1099">
        <v>13.4146</v>
      </c>
      <c r="R165" s="1095" t="s">
        <v>1915</v>
      </c>
      <c r="S165" s="1095" t="s">
        <v>1915</v>
      </c>
      <c r="T165" s="1096" t="s">
        <v>1915</v>
      </c>
    </row>
    <row r="166" spans="1:20">
      <c r="A166" s="1090" t="s">
        <v>1468</v>
      </c>
      <c r="B166" s="1095">
        <v>2</v>
      </c>
      <c r="C166" s="1099">
        <v>12.8</v>
      </c>
      <c r="D166" s="1099">
        <v>6.4</v>
      </c>
      <c r="E166" s="1095">
        <v>2</v>
      </c>
      <c r="F166" s="1099">
        <v>12.8</v>
      </c>
      <c r="G166" s="1095">
        <v>2</v>
      </c>
      <c r="H166" s="1099">
        <v>1.6</v>
      </c>
      <c r="I166" s="1099">
        <v>0.8</v>
      </c>
      <c r="J166" s="1095">
        <v>2</v>
      </c>
      <c r="K166" s="1099">
        <v>1.6</v>
      </c>
      <c r="L166" s="1099" t="s">
        <v>1915</v>
      </c>
      <c r="M166" s="1099">
        <v>0.1</v>
      </c>
      <c r="N166" s="1099" t="s">
        <v>1915</v>
      </c>
      <c r="O166" s="1099">
        <v>14.5</v>
      </c>
      <c r="P166" s="1099">
        <v>4.9399999999999999E-2</v>
      </c>
      <c r="Q166" s="1099">
        <v>11.858000000000001</v>
      </c>
      <c r="R166" s="1095">
        <v>20</v>
      </c>
      <c r="S166" s="1095" t="s">
        <v>1915</v>
      </c>
      <c r="T166" s="1096" t="s">
        <v>1915</v>
      </c>
    </row>
    <row r="167" spans="1:20">
      <c r="A167" s="1089" t="s">
        <v>1416</v>
      </c>
      <c r="B167" s="233"/>
      <c r="C167" s="43"/>
      <c r="D167" s="43"/>
      <c r="E167" s="233"/>
      <c r="F167" s="43"/>
      <c r="G167" s="233"/>
      <c r="H167" s="43"/>
      <c r="I167" s="43"/>
      <c r="J167" s="233"/>
      <c r="K167" s="43"/>
      <c r="L167" s="43"/>
      <c r="M167" s="43"/>
      <c r="N167" s="43"/>
      <c r="O167" s="43"/>
      <c r="P167" s="43"/>
      <c r="Q167" s="43"/>
      <c r="R167" s="233"/>
      <c r="S167" s="233"/>
      <c r="T167" s="322"/>
    </row>
    <row r="168" spans="1:20">
      <c r="A168" s="1090" t="s">
        <v>1455</v>
      </c>
      <c r="B168" s="1095">
        <v>6</v>
      </c>
      <c r="C168" s="1099">
        <v>24</v>
      </c>
      <c r="D168" s="1099">
        <v>4</v>
      </c>
      <c r="E168" s="1095">
        <v>6</v>
      </c>
      <c r="F168" s="1099">
        <v>24</v>
      </c>
      <c r="G168" s="1095">
        <v>19</v>
      </c>
      <c r="H168" s="1099">
        <v>9</v>
      </c>
      <c r="I168" s="1099">
        <v>0.47370000000000001</v>
      </c>
      <c r="J168" s="1095">
        <v>19</v>
      </c>
      <c r="K168" s="1099">
        <v>9</v>
      </c>
      <c r="L168" s="1099">
        <v>126</v>
      </c>
      <c r="M168" s="1099">
        <v>138.79</v>
      </c>
      <c r="N168" s="1099">
        <v>34.299999999999997</v>
      </c>
      <c r="O168" s="1099">
        <v>171.79</v>
      </c>
      <c r="P168" s="1099">
        <v>2.9445999999999999</v>
      </c>
      <c r="Q168" s="1099">
        <v>14.4458</v>
      </c>
      <c r="R168" s="1095">
        <v>66511</v>
      </c>
      <c r="S168" s="1095">
        <v>145</v>
      </c>
      <c r="T168" s="1096">
        <v>1764</v>
      </c>
    </row>
  </sheetData>
  <mergeCells count="26">
    <mergeCell ref="A2:O2"/>
    <mergeCell ref="A3:A6"/>
    <mergeCell ref="B3:F3"/>
    <mergeCell ref="G3:K3"/>
    <mergeCell ref="L3:L4"/>
    <mergeCell ref="M3:N3"/>
    <mergeCell ref="O3:Q4"/>
    <mergeCell ref="F5:F6"/>
    <mergeCell ref="G5:G6"/>
    <mergeCell ref="J5:J6"/>
    <mergeCell ref="S6:T6"/>
    <mergeCell ref="R3:R6"/>
    <mergeCell ref="S3:T3"/>
    <mergeCell ref="B4:D4"/>
    <mergeCell ref="E4:F4"/>
    <mergeCell ref="G4:I4"/>
    <mergeCell ref="J4:K4"/>
    <mergeCell ref="S4:S5"/>
    <mergeCell ref="T4:T5"/>
    <mergeCell ref="B5:B6"/>
    <mergeCell ref="E5:E6"/>
    <mergeCell ref="K5:O6"/>
    <mergeCell ref="P5:P6"/>
    <mergeCell ref="Q5:Q6"/>
    <mergeCell ref="C6:D6"/>
    <mergeCell ref="H6:I6"/>
  </mergeCells>
  <pageMargins left="0.25" right="0.25" top="0.75" bottom="0.75" header="0.3" footer="0.3"/>
  <pageSetup paperSize="9" scale="95" fitToHeight="0" orientation="landscape" r:id="rId1"/>
  <drawing r:id="rId2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3">
    <tabColor theme="6" tint="0.39997558519241921"/>
  </sheetPr>
  <dimension ref="A1:F18"/>
  <sheetViews>
    <sheetView showGridLines="0" workbookViewId="0"/>
  </sheetViews>
  <sheetFormatPr defaultRowHeight="15"/>
  <cols>
    <col min="1" max="1" width="36.7109375" customWidth="1"/>
    <col min="2" max="4" width="14.7109375" customWidth="1"/>
  </cols>
  <sheetData>
    <row r="1" spans="1:6" ht="35.1" customHeight="1">
      <c r="A1" s="140"/>
      <c r="B1" s="140"/>
      <c r="C1" s="140"/>
      <c r="D1" s="140"/>
      <c r="E1" s="80"/>
    </row>
    <row r="2" spans="1:6" ht="26.1" customHeight="1">
      <c r="A2" s="1574" t="s">
        <v>2486</v>
      </c>
      <c r="B2" s="1729"/>
      <c r="C2" s="1562"/>
      <c r="D2" s="1562"/>
    </row>
    <row r="3" spans="1:6">
      <c r="A3" s="2023" t="s">
        <v>36</v>
      </c>
      <c r="B3" s="441">
        <v>2012</v>
      </c>
      <c r="C3" s="441">
        <v>2013</v>
      </c>
      <c r="D3" s="442">
        <v>2014</v>
      </c>
    </row>
    <row r="4" spans="1:6" ht="15.75" thickBot="1">
      <c r="A4" s="2024"/>
      <c r="B4" s="2040" t="s">
        <v>216</v>
      </c>
      <c r="C4" s="2040"/>
      <c r="D4" s="2041"/>
    </row>
    <row r="5" spans="1:6" ht="18" customHeight="1" thickTop="1">
      <c r="A5" s="461" t="s">
        <v>862</v>
      </c>
      <c r="B5" s="1111">
        <v>708199.2</v>
      </c>
      <c r="C5" s="1115">
        <v>708638.05</v>
      </c>
      <c r="D5" s="1115">
        <v>708961.26</v>
      </c>
      <c r="F5" s="48">
        <f>D5-B5</f>
        <v>762.06000000005588</v>
      </c>
    </row>
    <row r="6" spans="1:6">
      <c r="A6" s="401" t="s">
        <v>820</v>
      </c>
      <c r="B6" s="678">
        <v>687184.68</v>
      </c>
      <c r="C6" s="1043">
        <v>687662.96</v>
      </c>
      <c r="D6" s="1043">
        <v>688140.44</v>
      </c>
      <c r="F6" s="48">
        <f>D6-B6</f>
        <v>955.7599999998929</v>
      </c>
    </row>
    <row r="7" spans="1:6" ht="15" customHeight="1">
      <c r="A7" s="381" t="s">
        <v>863</v>
      </c>
      <c r="B7" s="678">
        <v>675821.08</v>
      </c>
      <c r="C7" s="1043">
        <v>675923.23</v>
      </c>
      <c r="D7" s="1043">
        <v>676049.31</v>
      </c>
    </row>
    <row r="8" spans="1:6" ht="15" customHeight="1">
      <c r="A8" s="381" t="s">
        <v>1960</v>
      </c>
      <c r="B8" s="678">
        <v>673771.48</v>
      </c>
      <c r="C8" s="1043">
        <v>673887.03</v>
      </c>
      <c r="D8" s="1043">
        <v>673984.84</v>
      </c>
    </row>
    <row r="9" spans="1:6" ht="15" customHeight="1">
      <c r="A9" s="381" t="s">
        <v>1961</v>
      </c>
      <c r="B9" s="678">
        <v>666611.98</v>
      </c>
      <c r="C9" s="1043">
        <v>667089.65</v>
      </c>
      <c r="D9" s="1043">
        <v>667340.97</v>
      </c>
    </row>
    <row r="10" spans="1:6" ht="15" customHeight="1">
      <c r="A10" s="381" t="s">
        <v>1962</v>
      </c>
      <c r="B10" s="678">
        <v>4607.2</v>
      </c>
      <c r="C10" s="1043">
        <v>4607.2</v>
      </c>
      <c r="D10" s="1043">
        <v>4607.2</v>
      </c>
    </row>
    <row r="11" spans="1:6" ht="15" customHeight="1">
      <c r="A11" s="381" t="s">
        <v>864</v>
      </c>
      <c r="B11" s="678">
        <v>2049.6</v>
      </c>
      <c r="C11" s="1043">
        <v>2036.2</v>
      </c>
      <c r="D11" s="1043">
        <v>2043.01</v>
      </c>
    </row>
    <row r="12" spans="1:6" ht="15" customHeight="1">
      <c r="A12" s="381" t="s">
        <v>1959</v>
      </c>
      <c r="B12" s="1117" t="s">
        <v>307</v>
      </c>
      <c r="C12" s="1118" t="s">
        <v>1213</v>
      </c>
      <c r="D12" s="1043">
        <v>21.46</v>
      </c>
    </row>
    <row r="13" spans="1:6" ht="15" customHeight="1">
      <c r="A13" s="381" t="s">
        <v>865</v>
      </c>
      <c r="B13" s="678">
        <v>11363.6</v>
      </c>
      <c r="C13" s="1043">
        <v>11739.73</v>
      </c>
      <c r="D13" s="1043">
        <v>12091.13</v>
      </c>
    </row>
    <row r="14" spans="1:6" ht="15" customHeight="1">
      <c r="A14" s="401" t="s">
        <v>866</v>
      </c>
      <c r="B14" s="678">
        <v>21014.52</v>
      </c>
      <c r="C14" s="1043">
        <v>20975.09</v>
      </c>
      <c r="D14" s="1043">
        <v>20820.82</v>
      </c>
    </row>
    <row r="15" spans="1:6" ht="15" customHeight="1">
      <c r="A15" s="402" t="s">
        <v>867</v>
      </c>
      <c r="B15" s="1114">
        <v>49.1</v>
      </c>
      <c r="C15" s="1038">
        <v>49.2</v>
      </c>
      <c r="D15" s="1116">
        <v>49.2</v>
      </c>
    </row>
    <row r="16" spans="1:6">
      <c r="A16" s="402" t="s">
        <v>2756</v>
      </c>
      <c r="C16" s="1392"/>
      <c r="D16" s="1392"/>
    </row>
    <row r="17" spans="1:4">
      <c r="A17" s="1391" t="s">
        <v>2757</v>
      </c>
      <c r="B17" s="1037"/>
      <c r="C17" s="1038"/>
      <c r="D17" s="1116"/>
    </row>
    <row r="18" spans="1:4">
      <c r="A18" s="1390" t="s">
        <v>2758</v>
      </c>
      <c r="B18" s="1037">
        <v>51.6</v>
      </c>
      <c r="C18" s="1037">
        <v>51.6</v>
      </c>
      <c r="D18" s="1116">
        <v>51.6</v>
      </c>
    </row>
  </sheetData>
  <mergeCells count="3">
    <mergeCell ref="A2:D2"/>
    <mergeCell ref="A3:A4"/>
    <mergeCell ref="B4:D4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O12"/>
  <sheetViews>
    <sheetView showGridLines="0" workbookViewId="0">
      <selection activeCell="A2" sqref="A2"/>
    </sheetView>
  </sheetViews>
  <sheetFormatPr defaultRowHeight="15"/>
  <cols>
    <col min="1" max="1" width="34.42578125" customWidth="1"/>
    <col min="2" max="10" width="11.7109375" style="1303" customWidth="1"/>
  </cols>
  <sheetData>
    <row r="1" spans="1:15" ht="51.75" customHeight="1">
      <c r="A1" s="2074" t="s">
        <v>2498</v>
      </c>
      <c r="B1" s="2074"/>
      <c r="C1" s="2074"/>
      <c r="D1" s="2074"/>
      <c r="E1" s="2074"/>
      <c r="F1" s="2074"/>
      <c r="G1" s="2074"/>
    </row>
    <row r="2" spans="1:15" ht="35.1" customHeight="1">
      <c r="A2" s="140"/>
      <c r="B2" s="1302"/>
      <c r="C2" s="1302"/>
      <c r="D2" s="1302"/>
      <c r="E2" s="1302"/>
      <c r="F2" s="1302"/>
      <c r="G2" s="1302"/>
      <c r="H2" s="1302"/>
      <c r="I2" s="1302"/>
      <c r="J2" s="1302"/>
      <c r="K2" s="80"/>
      <c r="L2" s="81"/>
      <c r="M2" s="81"/>
      <c r="N2" s="81"/>
      <c r="O2" s="81"/>
    </row>
    <row r="3" spans="1:15" ht="15" customHeight="1">
      <c r="A3" s="1574" t="s">
        <v>2556</v>
      </c>
      <c r="B3" s="1729"/>
      <c r="C3" s="1562"/>
      <c r="D3" s="1562"/>
    </row>
    <row r="4" spans="1:15">
      <c r="A4" s="2023" t="s">
        <v>36</v>
      </c>
      <c r="B4" s="1988" t="s">
        <v>1816</v>
      </c>
      <c r="C4" s="2076" t="s">
        <v>2554</v>
      </c>
      <c r="D4" s="2077"/>
      <c r="E4" s="2077"/>
      <c r="F4" s="2077"/>
      <c r="G4" s="2077"/>
      <c r="H4" s="2077"/>
      <c r="I4" s="2077"/>
      <c r="J4" s="2077"/>
    </row>
    <row r="5" spans="1:15">
      <c r="A5" s="2015"/>
      <c r="B5" s="2075"/>
      <c r="C5" s="1988" t="s">
        <v>212</v>
      </c>
      <c r="D5" s="2076" t="s">
        <v>2490</v>
      </c>
      <c r="E5" s="2077"/>
      <c r="F5" s="2077"/>
      <c r="G5" s="2077"/>
      <c r="H5" s="2077"/>
      <c r="I5" s="2077"/>
      <c r="J5" s="2077"/>
    </row>
    <row r="6" spans="1:15" ht="21" customHeight="1">
      <c r="A6" s="2015"/>
      <c r="B6" s="2075"/>
      <c r="C6" s="2075"/>
      <c r="D6" s="2076" t="s">
        <v>2491</v>
      </c>
      <c r="E6" s="2077"/>
      <c r="F6" s="2077"/>
      <c r="G6" s="2077"/>
      <c r="H6" s="2077"/>
      <c r="I6" s="2077"/>
      <c r="J6" s="2073" t="s">
        <v>2497</v>
      </c>
    </row>
    <row r="7" spans="1:15" ht="40.5" customHeight="1" thickBot="1">
      <c r="A7" s="2024"/>
      <c r="B7" s="1980"/>
      <c r="C7" s="1980"/>
      <c r="D7" s="1080" t="s">
        <v>2492</v>
      </c>
      <c r="E7" s="1080" t="s">
        <v>2493</v>
      </c>
      <c r="F7" s="1080" t="s">
        <v>2494</v>
      </c>
      <c r="G7" s="1080" t="s">
        <v>2495</v>
      </c>
      <c r="H7" s="1080" t="s">
        <v>2496</v>
      </c>
      <c r="I7" s="446" t="s">
        <v>2557</v>
      </c>
      <c r="J7" s="1987"/>
    </row>
    <row r="8" spans="1:15" ht="18" customHeight="1" thickTop="1">
      <c r="A8" s="461" t="s">
        <v>862</v>
      </c>
      <c r="B8" s="1306">
        <v>687663</v>
      </c>
      <c r="C8" s="1307">
        <v>97.4</v>
      </c>
      <c r="D8" s="1308">
        <v>13</v>
      </c>
      <c r="E8" s="1308">
        <v>14.3</v>
      </c>
      <c r="F8" s="1308">
        <v>30</v>
      </c>
      <c r="G8" s="1308">
        <v>16.600000000000001</v>
      </c>
      <c r="H8" s="1308">
        <v>14.6</v>
      </c>
      <c r="I8" s="1308">
        <v>8</v>
      </c>
      <c r="J8" s="1307">
        <v>0.9</v>
      </c>
    </row>
    <row r="9" spans="1:15">
      <c r="A9" s="401" t="s">
        <v>2488</v>
      </c>
      <c r="B9" s="1309">
        <v>675923</v>
      </c>
      <c r="C9" s="1310">
        <v>97.4</v>
      </c>
      <c r="D9" s="1311">
        <v>13</v>
      </c>
      <c r="E9" s="1311">
        <v>14.1</v>
      </c>
      <c r="F9" s="1311">
        <v>30</v>
      </c>
      <c r="G9" s="1311">
        <v>16.8</v>
      </c>
      <c r="H9" s="1311">
        <v>14.6</v>
      </c>
      <c r="I9" s="1311">
        <v>8</v>
      </c>
      <c r="J9" s="1310">
        <v>0.9</v>
      </c>
    </row>
    <row r="10" spans="1:15" ht="15" customHeight="1">
      <c r="A10" s="381" t="s">
        <v>2553</v>
      </c>
      <c r="B10" s="1309">
        <v>667090</v>
      </c>
      <c r="C10" s="1310">
        <v>97.5</v>
      </c>
      <c r="D10" s="1311">
        <v>13.1</v>
      </c>
      <c r="E10" s="1311">
        <v>14</v>
      </c>
      <c r="F10" s="1311">
        <v>30.3</v>
      </c>
      <c r="G10" s="1311">
        <v>16.600000000000001</v>
      </c>
      <c r="H10" s="1311">
        <v>14.8</v>
      </c>
      <c r="I10" s="1311">
        <v>7.8</v>
      </c>
      <c r="J10" s="1310">
        <v>0.9</v>
      </c>
    </row>
    <row r="11" spans="1:15" ht="15" customHeight="1">
      <c r="A11" s="401" t="s">
        <v>905</v>
      </c>
      <c r="B11" s="1309">
        <v>11740</v>
      </c>
      <c r="C11" s="1310">
        <v>96.4</v>
      </c>
      <c r="D11" s="1311">
        <v>13.6</v>
      </c>
      <c r="E11" s="1311">
        <v>23.8</v>
      </c>
      <c r="F11" s="1311">
        <v>35.5</v>
      </c>
      <c r="G11" s="1311">
        <v>5.9</v>
      </c>
      <c r="H11" s="1311">
        <v>9.6999999999999993</v>
      </c>
      <c r="I11" s="1311">
        <v>7.9</v>
      </c>
      <c r="J11" s="1310" t="s">
        <v>50</v>
      </c>
    </row>
    <row r="12" spans="1:15">
      <c r="A12" s="1561" t="s">
        <v>2489</v>
      </c>
      <c r="B12" s="1562"/>
      <c r="C12" s="1562"/>
      <c r="D12" s="1562"/>
    </row>
  </sheetData>
  <mergeCells count="10">
    <mergeCell ref="J6:J7"/>
    <mergeCell ref="A1:G1"/>
    <mergeCell ref="A3:D3"/>
    <mergeCell ref="A4:A7"/>
    <mergeCell ref="A12:D12"/>
    <mergeCell ref="B4:B7"/>
    <mergeCell ref="C4:J4"/>
    <mergeCell ref="C5:C7"/>
    <mergeCell ref="D5:J5"/>
    <mergeCell ref="D6:I6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>
    <tabColor rgb="FF9900FF"/>
  </sheetPr>
  <dimension ref="A1:I25"/>
  <sheetViews>
    <sheetView showGridLines="0" workbookViewId="0"/>
  </sheetViews>
  <sheetFormatPr defaultRowHeight="15"/>
  <cols>
    <col min="1" max="1" width="20.7109375" customWidth="1"/>
    <col min="2" max="8" width="17.5703125" customWidth="1"/>
    <col min="9" max="9" width="9.140625" style="15"/>
  </cols>
  <sheetData>
    <row r="1" spans="1:9" ht="34.5" customHeight="1">
      <c r="A1" s="924"/>
      <c r="B1" s="924"/>
      <c r="C1" s="924"/>
      <c r="D1" s="924"/>
      <c r="E1" s="924"/>
      <c r="F1" s="924"/>
      <c r="G1" s="924"/>
      <c r="H1" s="924"/>
      <c r="I1"/>
    </row>
    <row r="2" spans="1:9" ht="15" customHeight="1">
      <c r="A2" s="1559" t="s">
        <v>1183</v>
      </c>
      <c r="B2" s="1559"/>
      <c r="C2" s="1559"/>
      <c r="D2" s="1559"/>
      <c r="E2" s="1559"/>
      <c r="F2" s="1559"/>
      <c r="G2" s="1559"/>
      <c r="H2" s="1559"/>
      <c r="I2"/>
    </row>
    <row r="3" spans="1:9" ht="15" customHeight="1">
      <c r="A3" s="1574" t="s">
        <v>2229</v>
      </c>
      <c r="B3" s="1549"/>
      <c r="C3" s="1549"/>
      <c r="D3" s="1549"/>
      <c r="E3" s="1549"/>
      <c r="F3" s="1549"/>
      <c r="G3" s="1549"/>
      <c r="H3" s="1549"/>
    </row>
    <row r="4" spans="1:9" ht="15" customHeight="1">
      <c r="A4" s="1594" t="s">
        <v>1345</v>
      </c>
      <c r="B4" s="1594"/>
      <c r="C4" s="1252"/>
      <c r="D4" s="1252"/>
      <c r="E4" s="1252"/>
      <c r="F4" s="1252"/>
      <c r="G4" s="1252"/>
      <c r="H4" s="1252"/>
    </row>
    <row r="5" spans="1:9">
      <c r="A5" s="1550" t="s">
        <v>203</v>
      </c>
      <c r="B5" s="1567" t="s">
        <v>204</v>
      </c>
      <c r="C5" s="1568"/>
      <c r="D5" s="1569"/>
      <c r="E5" s="1567" t="s">
        <v>264</v>
      </c>
      <c r="F5" s="1568"/>
      <c r="G5" s="1568"/>
      <c r="H5" s="1568"/>
    </row>
    <row r="6" spans="1:9" ht="51.95" customHeight="1">
      <c r="A6" s="1551"/>
      <c r="B6" s="1570" t="s">
        <v>279</v>
      </c>
      <c r="C6" s="1570" t="s">
        <v>280</v>
      </c>
      <c r="D6" s="1570" t="s">
        <v>281</v>
      </c>
      <c r="E6" s="977" t="s">
        <v>2230</v>
      </c>
      <c r="F6" s="977" t="s">
        <v>2231</v>
      </c>
      <c r="G6" s="977" t="s">
        <v>2232</v>
      </c>
      <c r="H6" s="979" t="s">
        <v>2233</v>
      </c>
    </row>
    <row r="7" spans="1:9" ht="26.1" customHeight="1" thickBot="1">
      <c r="A7" s="1552"/>
      <c r="B7" s="1581"/>
      <c r="C7" s="1581"/>
      <c r="D7" s="1581"/>
      <c r="E7" s="1557" t="s">
        <v>258</v>
      </c>
      <c r="F7" s="1558"/>
      <c r="G7" s="1558"/>
      <c r="H7" s="1558"/>
    </row>
    <row r="8" spans="1:9" ht="15.75" thickTop="1">
      <c r="A8" s="97" t="s">
        <v>217</v>
      </c>
      <c r="B8" s="1404">
        <v>10166</v>
      </c>
      <c r="C8" s="1405">
        <v>32.5</v>
      </c>
      <c r="D8" s="1406">
        <v>2642</v>
      </c>
      <c r="E8" s="1404">
        <v>314.7</v>
      </c>
      <c r="F8" s="1404">
        <v>165.7</v>
      </c>
      <c r="G8" s="1404">
        <v>2526</v>
      </c>
      <c r="H8" s="1407">
        <v>7010.9</v>
      </c>
    </row>
    <row r="9" spans="1:9">
      <c r="A9" s="616" t="s">
        <v>218</v>
      </c>
      <c r="B9" s="494">
        <v>371.1</v>
      </c>
      <c r="C9" s="705">
        <v>18.600000000000001</v>
      </c>
      <c r="D9" s="706">
        <v>1276</v>
      </c>
      <c r="E9" s="494">
        <v>11.9</v>
      </c>
      <c r="F9" s="494">
        <v>10.6</v>
      </c>
      <c r="G9" s="494">
        <v>195.5</v>
      </c>
      <c r="H9" s="496">
        <v>138.4</v>
      </c>
    </row>
    <row r="10" spans="1:9">
      <c r="A10" s="105" t="s">
        <v>219</v>
      </c>
      <c r="B10" s="494">
        <v>571.29999999999995</v>
      </c>
      <c r="C10" s="705">
        <v>31.8</v>
      </c>
      <c r="D10" s="706">
        <v>2734</v>
      </c>
      <c r="E10" s="704">
        <v>0</v>
      </c>
      <c r="F10" s="494">
        <v>9.6</v>
      </c>
      <c r="G10" s="494">
        <v>223.5</v>
      </c>
      <c r="H10" s="496">
        <v>329.8</v>
      </c>
    </row>
    <row r="11" spans="1:9">
      <c r="A11" s="105" t="s">
        <v>220</v>
      </c>
      <c r="B11" s="494">
        <v>570.29999999999995</v>
      </c>
      <c r="C11" s="705">
        <v>22.7</v>
      </c>
      <c r="D11" s="706">
        <v>2655</v>
      </c>
      <c r="E11" s="494">
        <v>18.2</v>
      </c>
      <c r="F11" s="494">
        <v>11.9</v>
      </c>
      <c r="G11" s="494">
        <v>233.2</v>
      </c>
      <c r="H11" s="496">
        <v>299.2</v>
      </c>
    </row>
    <row r="12" spans="1:9">
      <c r="A12" s="991" t="s">
        <v>221</v>
      </c>
      <c r="B12" s="992">
        <v>544.9</v>
      </c>
      <c r="C12" s="993">
        <v>39</v>
      </c>
      <c r="D12" s="994">
        <v>5341</v>
      </c>
      <c r="E12" s="992">
        <v>13.6</v>
      </c>
      <c r="F12" s="992">
        <v>3.9</v>
      </c>
      <c r="G12" s="992">
        <v>76.400000000000006</v>
      </c>
      <c r="H12" s="995">
        <v>437.5</v>
      </c>
    </row>
    <row r="13" spans="1:9">
      <c r="A13" s="105" t="s">
        <v>222</v>
      </c>
      <c r="B13" s="494">
        <v>357.8</v>
      </c>
      <c r="C13" s="705">
        <v>19.600000000000001</v>
      </c>
      <c r="D13" s="706">
        <v>1429</v>
      </c>
      <c r="E13" s="494">
        <v>0.1</v>
      </c>
      <c r="F13" s="494">
        <v>7.4</v>
      </c>
      <c r="G13" s="494">
        <v>95.9</v>
      </c>
      <c r="H13" s="496">
        <v>240.9</v>
      </c>
    </row>
    <row r="14" spans="1:9">
      <c r="A14" s="105" t="s">
        <v>223</v>
      </c>
      <c r="B14" s="494">
        <v>790.8</v>
      </c>
      <c r="C14" s="705">
        <v>52.1</v>
      </c>
      <c r="D14" s="706">
        <v>2348</v>
      </c>
      <c r="E14" s="494">
        <v>38</v>
      </c>
      <c r="F14" s="494">
        <v>3.4</v>
      </c>
      <c r="G14" s="494">
        <v>175.8</v>
      </c>
      <c r="H14" s="496">
        <v>572.20000000000005</v>
      </c>
    </row>
    <row r="15" spans="1:9">
      <c r="A15" s="105" t="s">
        <v>224</v>
      </c>
      <c r="B15" s="494">
        <v>1055.5</v>
      </c>
      <c r="C15" s="705">
        <v>29.7</v>
      </c>
      <c r="D15" s="706">
        <v>1979</v>
      </c>
      <c r="E15" s="494">
        <v>38.5</v>
      </c>
      <c r="F15" s="494">
        <v>18.100000000000001</v>
      </c>
      <c r="G15" s="494">
        <v>168.7</v>
      </c>
      <c r="H15" s="496">
        <v>822.5</v>
      </c>
    </row>
    <row r="16" spans="1:9">
      <c r="A16" s="105" t="s">
        <v>225</v>
      </c>
      <c r="B16" s="494">
        <v>256.3</v>
      </c>
      <c r="C16" s="705">
        <v>27.2</v>
      </c>
      <c r="D16" s="706">
        <v>2561</v>
      </c>
      <c r="E16" s="704">
        <v>0</v>
      </c>
      <c r="F16" s="494">
        <v>0.9</v>
      </c>
      <c r="G16" s="494">
        <v>61.7</v>
      </c>
      <c r="H16" s="496">
        <v>189.6</v>
      </c>
    </row>
    <row r="17" spans="1:8">
      <c r="A17" s="105" t="s">
        <v>226</v>
      </c>
      <c r="B17" s="494">
        <v>800.7</v>
      </c>
      <c r="C17" s="705">
        <v>44.9</v>
      </c>
      <c r="D17" s="706">
        <v>3761</v>
      </c>
      <c r="E17" s="494">
        <v>46.7</v>
      </c>
      <c r="F17" s="494">
        <v>11.1</v>
      </c>
      <c r="G17" s="494">
        <v>275.5</v>
      </c>
      <c r="H17" s="496">
        <v>464.8</v>
      </c>
    </row>
    <row r="18" spans="1:8">
      <c r="A18" s="105" t="s">
        <v>227</v>
      </c>
      <c r="B18" s="494">
        <v>645.9</v>
      </c>
      <c r="C18" s="705">
        <v>32</v>
      </c>
      <c r="D18" s="706">
        <v>5419</v>
      </c>
      <c r="E18" s="494">
        <v>92.2</v>
      </c>
      <c r="F18" s="494">
        <v>23.6</v>
      </c>
      <c r="G18" s="494">
        <v>83.5</v>
      </c>
      <c r="H18" s="496">
        <v>444.3</v>
      </c>
    </row>
    <row r="19" spans="1:8">
      <c r="A19" s="105" t="s">
        <v>228</v>
      </c>
      <c r="B19" s="494">
        <v>598.29999999999995</v>
      </c>
      <c r="C19" s="705">
        <v>32.700000000000003</v>
      </c>
      <c r="D19" s="706">
        <v>2599</v>
      </c>
      <c r="E19" s="494">
        <v>26.2</v>
      </c>
      <c r="F19" s="494">
        <v>8.8000000000000007</v>
      </c>
      <c r="G19" s="494">
        <v>154.80000000000001</v>
      </c>
      <c r="H19" s="496">
        <v>390.4</v>
      </c>
    </row>
    <row r="20" spans="1:8">
      <c r="A20" s="105" t="s">
        <v>229</v>
      </c>
      <c r="B20" s="494">
        <v>273.60000000000002</v>
      </c>
      <c r="C20" s="705">
        <v>22.2</v>
      </c>
      <c r="D20" s="706">
        <v>597</v>
      </c>
      <c r="E20" s="704">
        <v>0</v>
      </c>
      <c r="F20" s="494">
        <v>4.3</v>
      </c>
      <c r="G20" s="494">
        <v>227</v>
      </c>
      <c r="H20" s="496">
        <v>37</v>
      </c>
    </row>
    <row r="21" spans="1:8">
      <c r="A21" s="105" t="s">
        <v>230</v>
      </c>
      <c r="B21" s="494">
        <v>762</v>
      </c>
      <c r="C21" s="705">
        <v>65.099999999999994</v>
      </c>
      <c r="D21" s="706">
        <v>6032</v>
      </c>
      <c r="E21" s="494">
        <v>7.6</v>
      </c>
      <c r="F21" s="494">
        <v>3.8</v>
      </c>
      <c r="G21" s="494">
        <v>123.7</v>
      </c>
      <c r="H21" s="496">
        <v>626.20000000000005</v>
      </c>
    </row>
    <row r="22" spans="1:8">
      <c r="A22" s="105" t="s">
        <v>231</v>
      </c>
      <c r="B22" s="494">
        <v>1129.5</v>
      </c>
      <c r="C22" s="705">
        <v>46.7</v>
      </c>
      <c r="D22" s="706">
        <v>7822</v>
      </c>
      <c r="E22" s="704">
        <v>0</v>
      </c>
      <c r="F22" s="494">
        <v>31.3</v>
      </c>
      <c r="G22" s="494">
        <v>139.4</v>
      </c>
      <c r="H22" s="496">
        <v>932.2</v>
      </c>
    </row>
    <row r="23" spans="1:8">
      <c r="A23" s="105" t="s">
        <v>232</v>
      </c>
      <c r="B23" s="494">
        <v>944</v>
      </c>
      <c r="C23" s="705">
        <v>31.6</v>
      </c>
      <c r="D23" s="706">
        <v>2718</v>
      </c>
      <c r="E23" s="494">
        <v>8</v>
      </c>
      <c r="F23" s="494">
        <v>4.0999999999999996</v>
      </c>
      <c r="G23" s="494">
        <v>178.5</v>
      </c>
      <c r="H23" s="496">
        <v>747.6</v>
      </c>
    </row>
    <row r="24" spans="1:8">
      <c r="A24" s="105" t="s">
        <v>233</v>
      </c>
      <c r="B24" s="494">
        <v>493.9</v>
      </c>
      <c r="C24" s="705">
        <v>21.6</v>
      </c>
      <c r="D24" s="706">
        <v>2879</v>
      </c>
      <c r="E24" s="494">
        <v>13.6</v>
      </c>
      <c r="F24" s="494">
        <v>12.9</v>
      </c>
      <c r="G24" s="494">
        <v>113</v>
      </c>
      <c r="H24" s="496">
        <v>338.4</v>
      </c>
    </row>
    <row r="25" spans="1:8" ht="15" customHeight="1">
      <c r="A25" s="1561" t="s">
        <v>2234</v>
      </c>
      <c r="B25" s="1561"/>
      <c r="C25" s="1561"/>
      <c r="D25" s="1561"/>
      <c r="E25" s="1561"/>
      <c r="F25" s="1561"/>
      <c r="G25" s="1561"/>
      <c r="H25" s="1561"/>
    </row>
  </sheetData>
  <mergeCells count="11">
    <mergeCell ref="A2:H2"/>
    <mergeCell ref="A25:H25"/>
    <mergeCell ref="A3:H3"/>
    <mergeCell ref="A5:A7"/>
    <mergeCell ref="B5:D5"/>
    <mergeCell ref="E5:H5"/>
    <mergeCell ref="B6:B7"/>
    <mergeCell ref="C6:C7"/>
    <mergeCell ref="D6:D7"/>
    <mergeCell ref="E7:H7"/>
    <mergeCell ref="A4:B4"/>
  </mergeCells>
  <pageMargins left="0.23622047244094488" right="0.23622047244094488" top="0.74803149606299213" bottom="0.74803149606299213" header="0.31496062992125984" footer="0.31496062992125984"/>
  <pageSetup paperSize="9" orientation="portrait" r:id="rId1"/>
  <drawing r:id="rId2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G19"/>
  <sheetViews>
    <sheetView showGridLines="0" workbookViewId="0"/>
  </sheetViews>
  <sheetFormatPr defaultRowHeight="15"/>
  <cols>
    <col min="1" max="1" width="34.42578125" customWidth="1"/>
    <col min="2" max="6" width="13.42578125" style="1303" customWidth="1"/>
  </cols>
  <sheetData>
    <row r="1" spans="1:7" ht="35.1" customHeight="1">
      <c r="A1" s="140"/>
      <c r="B1" s="1302"/>
      <c r="C1" s="1302"/>
      <c r="D1" s="1302"/>
      <c r="E1" s="1302"/>
      <c r="F1" s="1302"/>
      <c r="G1" s="80"/>
    </row>
    <row r="2" spans="1:7" ht="15" customHeight="1">
      <c r="A2" s="2078" t="s">
        <v>2525</v>
      </c>
      <c r="B2" s="2078"/>
      <c r="C2" s="2078"/>
      <c r="D2" s="2078"/>
      <c r="E2" s="2078"/>
      <c r="F2" s="2078"/>
      <c r="G2" s="2078"/>
    </row>
    <row r="3" spans="1:7" ht="15" customHeight="1">
      <c r="A3" s="2023" t="s">
        <v>36</v>
      </c>
      <c r="B3" s="2073" t="s">
        <v>204</v>
      </c>
      <c r="C3" s="2079"/>
      <c r="D3" s="2076" t="s">
        <v>2488</v>
      </c>
      <c r="E3" s="2082"/>
      <c r="F3" s="2073" t="s">
        <v>2499</v>
      </c>
      <c r="G3" s="15"/>
    </row>
    <row r="4" spans="1:7" ht="64.5" customHeight="1">
      <c r="A4" s="2015"/>
      <c r="B4" s="2080"/>
      <c r="C4" s="2081"/>
      <c r="D4" s="441" t="s">
        <v>212</v>
      </c>
      <c r="E4" s="441" t="s">
        <v>2500</v>
      </c>
      <c r="F4" s="2080"/>
      <c r="G4" s="15"/>
    </row>
    <row r="5" spans="1:7" ht="15" customHeight="1" thickBot="1">
      <c r="A5" s="2015"/>
      <c r="B5" s="446" t="s">
        <v>258</v>
      </c>
      <c r="C5" s="2083" t="s">
        <v>277</v>
      </c>
      <c r="D5" s="2084"/>
      <c r="E5" s="2084"/>
      <c r="F5" s="2084"/>
      <c r="G5" s="15"/>
    </row>
    <row r="6" spans="1:7" ht="18" customHeight="1" thickTop="1">
      <c r="A6" s="461" t="s">
        <v>862</v>
      </c>
      <c r="B6" s="1306">
        <v>687663</v>
      </c>
      <c r="C6" s="1307">
        <v>100</v>
      </c>
      <c r="D6" s="1308">
        <v>100</v>
      </c>
      <c r="E6" s="1308">
        <v>100</v>
      </c>
      <c r="F6" s="1307">
        <v>100</v>
      </c>
      <c r="G6" s="15"/>
    </row>
    <row r="7" spans="1:7">
      <c r="A7" s="401" t="s">
        <v>2501</v>
      </c>
      <c r="B7" s="1309">
        <v>567128</v>
      </c>
      <c r="C7" s="1310">
        <v>82.6</v>
      </c>
      <c r="D7" s="1311">
        <v>82.8</v>
      </c>
      <c r="E7" s="1311">
        <v>83.1</v>
      </c>
      <c r="F7" s="1310">
        <v>61.8</v>
      </c>
      <c r="G7" s="15"/>
    </row>
    <row r="8" spans="1:7" ht="15" customHeight="1">
      <c r="A8" s="545" t="s">
        <v>2502</v>
      </c>
      <c r="B8" s="1309"/>
      <c r="C8" s="1310"/>
      <c r="D8" s="1311"/>
      <c r="E8" s="1311"/>
      <c r="F8" s="1310"/>
      <c r="G8" s="15"/>
    </row>
    <row r="9" spans="1:7" ht="15" customHeight="1">
      <c r="A9" s="544" t="s">
        <v>2503</v>
      </c>
      <c r="B9" s="1309">
        <v>551411</v>
      </c>
      <c r="C9" s="1310">
        <v>80.3</v>
      </c>
      <c r="D9" s="1311">
        <v>80.5</v>
      </c>
      <c r="E9" s="1311">
        <v>80.8</v>
      </c>
      <c r="F9" s="1310">
        <v>59.6</v>
      </c>
      <c r="G9" s="15"/>
    </row>
    <row r="10" spans="1:7" ht="15" customHeight="1">
      <c r="A10" s="544" t="s">
        <v>2504</v>
      </c>
      <c r="B10" s="1309">
        <v>9045</v>
      </c>
      <c r="C10" s="1310">
        <v>1.3</v>
      </c>
      <c r="D10" s="1311">
        <v>1.3</v>
      </c>
      <c r="E10" s="1311">
        <v>1.4</v>
      </c>
      <c r="F10" s="1310">
        <v>0</v>
      </c>
      <c r="G10" s="15"/>
    </row>
    <row r="11" spans="1:7">
      <c r="A11" s="401" t="s">
        <v>2505</v>
      </c>
      <c r="B11" s="1309">
        <v>120535</v>
      </c>
      <c r="C11" s="1310">
        <v>17.399999999999999</v>
      </c>
      <c r="D11" s="1311">
        <v>17.2</v>
      </c>
      <c r="E11" s="1311">
        <v>16.899999999999999</v>
      </c>
      <c r="F11" s="1310">
        <v>38.200000000000003</v>
      </c>
      <c r="G11" s="15"/>
    </row>
    <row r="12" spans="1:7" ht="15" customHeight="1">
      <c r="A12" s="545" t="s">
        <v>2502</v>
      </c>
      <c r="B12" s="1309"/>
      <c r="C12" s="1310"/>
      <c r="D12" s="1311"/>
      <c r="E12" s="1311"/>
      <c r="F12" s="1310"/>
      <c r="G12" s="15"/>
    </row>
    <row r="13" spans="1:7" ht="15" customHeight="1">
      <c r="A13" s="544" t="s">
        <v>2506</v>
      </c>
      <c r="B13" s="1309">
        <v>11974</v>
      </c>
      <c r="C13" s="1310">
        <v>1.7</v>
      </c>
      <c r="D13" s="1311">
        <v>1.8</v>
      </c>
      <c r="E13" s="1311">
        <v>1.7</v>
      </c>
      <c r="F13" s="1310" t="s">
        <v>50</v>
      </c>
      <c r="G13" s="15"/>
    </row>
    <row r="14" spans="1:7" ht="15" customHeight="1">
      <c r="A14" s="544" t="s">
        <v>2507</v>
      </c>
      <c r="B14" s="1309">
        <v>40802</v>
      </c>
      <c r="C14" s="1310">
        <v>5.9</v>
      </c>
      <c r="D14" s="1311">
        <v>5.8</v>
      </c>
      <c r="E14" s="1311">
        <v>5.7</v>
      </c>
      <c r="F14" s="1310">
        <v>10.8</v>
      </c>
      <c r="G14" s="15"/>
    </row>
    <row r="15" spans="1:7" ht="15" customHeight="1">
      <c r="A15" s="544" t="s">
        <v>2508</v>
      </c>
      <c r="B15" s="1309">
        <v>2261</v>
      </c>
      <c r="C15" s="1310">
        <v>0.3</v>
      </c>
      <c r="D15" s="1311">
        <v>0.3</v>
      </c>
      <c r="E15" s="1311">
        <v>0.2</v>
      </c>
      <c r="F15" s="1310">
        <v>1.7</v>
      </c>
      <c r="G15" s="15"/>
    </row>
    <row r="16" spans="1:7" ht="15" customHeight="1">
      <c r="A16" s="544" t="s">
        <v>2509</v>
      </c>
      <c r="B16" s="1309">
        <v>34995</v>
      </c>
      <c r="C16" s="1310">
        <v>5.0999999999999996</v>
      </c>
      <c r="D16" s="1311">
        <v>5</v>
      </c>
      <c r="E16" s="1311">
        <v>5.0999999999999996</v>
      </c>
      <c r="F16" s="1310">
        <v>10.4</v>
      </c>
      <c r="G16" s="15"/>
    </row>
    <row r="17" spans="1:7" ht="15" customHeight="1">
      <c r="A17" s="544" t="s">
        <v>2510</v>
      </c>
      <c r="B17" s="1309">
        <v>16260</v>
      </c>
      <c r="C17" s="1310">
        <v>2.4</v>
      </c>
      <c r="D17" s="1311">
        <v>2.2000000000000002</v>
      </c>
      <c r="E17" s="1311">
        <v>2.2999999999999998</v>
      </c>
      <c r="F17" s="1310">
        <v>9.9</v>
      </c>
      <c r="G17" s="15"/>
    </row>
    <row r="18" spans="1:7" ht="15" customHeight="1">
      <c r="A18" s="544" t="s">
        <v>2511</v>
      </c>
      <c r="B18" s="1309">
        <v>1516</v>
      </c>
      <c r="C18" s="1310">
        <v>0.2</v>
      </c>
      <c r="D18" s="1311">
        <v>0.2</v>
      </c>
      <c r="E18" s="1311">
        <v>0.2</v>
      </c>
      <c r="F18" s="1310">
        <v>0</v>
      </c>
      <c r="G18" s="15"/>
    </row>
    <row r="19" spans="1:7" ht="15" customHeight="1">
      <c r="A19" s="544" t="s">
        <v>2512</v>
      </c>
      <c r="B19" s="1309">
        <v>320</v>
      </c>
      <c r="C19" s="1310">
        <v>0</v>
      </c>
      <c r="D19" s="1311">
        <v>0</v>
      </c>
      <c r="E19" s="1311">
        <v>0</v>
      </c>
      <c r="F19" s="1310">
        <v>0</v>
      </c>
      <c r="G19" s="15"/>
    </row>
  </sheetData>
  <mergeCells count="6">
    <mergeCell ref="A2:G2"/>
    <mergeCell ref="B3:C4"/>
    <mergeCell ref="D3:E3"/>
    <mergeCell ref="F3:F4"/>
    <mergeCell ref="C5:F5"/>
    <mergeCell ref="A3:A5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K17"/>
  <sheetViews>
    <sheetView showGridLines="0" workbookViewId="0"/>
  </sheetViews>
  <sheetFormatPr defaultRowHeight="15"/>
  <cols>
    <col min="1" max="1" width="34.42578125" customWidth="1"/>
    <col min="2" max="6" width="11.85546875" style="1303" customWidth="1"/>
    <col min="7" max="11" width="11.85546875" customWidth="1"/>
  </cols>
  <sheetData>
    <row r="1" spans="1:11" ht="35.1" customHeight="1">
      <c r="A1" s="140"/>
      <c r="B1" s="1302"/>
      <c r="C1" s="1302"/>
      <c r="D1" s="1302"/>
      <c r="E1" s="1302"/>
      <c r="F1" s="1302"/>
      <c r="G1" s="80"/>
      <c r="H1" s="81"/>
      <c r="I1" s="81"/>
      <c r="J1" s="81"/>
      <c r="K1" s="81"/>
    </row>
    <row r="2" spans="1:11" ht="15" customHeight="1">
      <c r="A2" s="1574" t="s">
        <v>2526</v>
      </c>
      <c r="B2" s="1729"/>
      <c r="C2" s="1562"/>
      <c r="D2" s="1562"/>
      <c r="G2" s="1303"/>
      <c r="H2" s="1303"/>
      <c r="I2" s="1303"/>
      <c r="J2" s="1303"/>
      <c r="K2" s="1303"/>
    </row>
    <row r="3" spans="1:11" ht="15" customHeight="1">
      <c r="A3" s="2023" t="s">
        <v>36</v>
      </c>
      <c r="B3" s="1988" t="s">
        <v>2558</v>
      </c>
      <c r="C3" s="2076" t="s">
        <v>2555</v>
      </c>
      <c r="D3" s="2077"/>
      <c r="E3" s="2077"/>
      <c r="F3" s="2077"/>
      <c r="G3" s="2077"/>
      <c r="H3" s="2077"/>
      <c r="I3" s="2077"/>
      <c r="J3" s="2077"/>
      <c r="K3" s="2077"/>
    </row>
    <row r="4" spans="1:11" ht="15" customHeight="1">
      <c r="A4" s="2015"/>
      <c r="B4" s="2075"/>
      <c r="C4" s="1988" t="s">
        <v>212</v>
      </c>
      <c r="D4" s="2076" t="s">
        <v>2490</v>
      </c>
      <c r="E4" s="2077"/>
      <c r="F4" s="2077"/>
      <c r="G4" s="2077"/>
      <c r="H4" s="2077"/>
      <c r="I4" s="2077"/>
      <c r="J4" s="2077"/>
      <c r="K4" s="2073" t="s">
        <v>2513</v>
      </c>
    </row>
    <row r="5" spans="1:11" ht="15" customHeight="1">
      <c r="A5" s="2015"/>
      <c r="B5" s="2075"/>
      <c r="C5" s="2075"/>
      <c r="D5" s="2076" t="s">
        <v>2491</v>
      </c>
      <c r="E5" s="2077"/>
      <c r="F5" s="2077"/>
      <c r="G5" s="2077"/>
      <c r="H5" s="2077"/>
      <c r="I5" s="2077"/>
      <c r="J5" s="2073" t="s">
        <v>2514</v>
      </c>
      <c r="K5" s="1986"/>
    </row>
    <row r="6" spans="1:11" ht="45.75" customHeight="1" thickBot="1">
      <c r="A6" s="2024"/>
      <c r="B6" s="1980"/>
      <c r="C6" s="1980"/>
      <c r="D6" s="1080" t="s">
        <v>2492</v>
      </c>
      <c r="E6" s="1080" t="s">
        <v>2493</v>
      </c>
      <c r="F6" s="1080" t="s">
        <v>2494</v>
      </c>
      <c r="G6" s="1080" t="s">
        <v>2495</v>
      </c>
      <c r="H6" s="1080" t="s">
        <v>2496</v>
      </c>
      <c r="I6" s="446" t="s">
        <v>2557</v>
      </c>
      <c r="J6" s="1987"/>
      <c r="K6" s="1987"/>
    </row>
    <row r="7" spans="1:11" ht="15.75" thickTop="1">
      <c r="A7" s="461" t="s">
        <v>862</v>
      </c>
      <c r="B7" s="1307">
        <v>181118.8</v>
      </c>
      <c r="C7" s="1307">
        <v>99.9</v>
      </c>
      <c r="D7" s="1308">
        <v>1</v>
      </c>
      <c r="E7" s="1308">
        <v>9.6</v>
      </c>
      <c r="F7" s="1308">
        <v>34.9</v>
      </c>
      <c r="G7" s="1308">
        <v>21.5</v>
      </c>
      <c r="H7" s="1308">
        <v>19.3</v>
      </c>
      <c r="I7" s="1308">
        <v>12.4</v>
      </c>
      <c r="J7" s="1307">
        <v>0.8</v>
      </c>
      <c r="K7" s="1307">
        <v>0.4</v>
      </c>
    </row>
    <row r="8" spans="1:11" ht="15" customHeight="1">
      <c r="A8" s="401" t="s">
        <v>2488</v>
      </c>
      <c r="B8" s="1312">
        <f>B7-B10</f>
        <v>178402</v>
      </c>
      <c r="C8" s="1310">
        <v>99.9</v>
      </c>
      <c r="D8" s="1311">
        <v>1</v>
      </c>
      <c r="E8" s="1311">
        <v>9.5</v>
      </c>
      <c r="F8" s="1311">
        <v>34.6</v>
      </c>
      <c r="G8" s="1311">
        <v>21.8</v>
      </c>
      <c r="H8" s="1311">
        <v>19.5</v>
      </c>
      <c r="I8" s="1311">
        <v>12.3</v>
      </c>
      <c r="J8" s="1310">
        <v>0.8</v>
      </c>
      <c r="K8" s="1310">
        <v>0.4</v>
      </c>
    </row>
    <row r="9" spans="1:11" ht="15" customHeight="1">
      <c r="A9" s="381" t="s">
        <v>2553</v>
      </c>
      <c r="B9" s="1312">
        <v>174822.7</v>
      </c>
      <c r="C9" s="1310">
        <v>99.9</v>
      </c>
      <c r="D9" s="1311">
        <v>1</v>
      </c>
      <c r="E9" s="1311">
        <v>9.3000000000000007</v>
      </c>
      <c r="F9" s="1311">
        <v>35</v>
      </c>
      <c r="G9" s="1311">
        <v>21.7</v>
      </c>
      <c r="H9" s="1311">
        <v>19.8</v>
      </c>
      <c r="I9" s="1311">
        <v>11.8</v>
      </c>
      <c r="J9" s="1310">
        <v>0.9</v>
      </c>
      <c r="K9" s="1310">
        <v>0.4</v>
      </c>
    </row>
    <row r="10" spans="1:11" ht="15" customHeight="1">
      <c r="A10" s="401" t="s">
        <v>905</v>
      </c>
      <c r="B10" s="1312">
        <v>2716.8</v>
      </c>
      <c r="C10" s="1310">
        <v>100</v>
      </c>
      <c r="D10" s="1311">
        <v>0.7</v>
      </c>
      <c r="E10" s="1311">
        <v>19</v>
      </c>
      <c r="F10" s="1311">
        <v>44.4</v>
      </c>
      <c r="G10" s="1311">
        <v>4.9000000000000004</v>
      </c>
      <c r="H10" s="1311">
        <v>14.3</v>
      </c>
      <c r="I10" s="1311">
        <v>16.7</v>
      </c>
      <c r="J10" s="1310" t="s">
        <v>307</v>
      </c>
      <c r="K10" s="1310">
        <v>0</v>
      </c>
    </row>
    <row r="11" spans="1:11" ht="15" customHeight="1">
      <c r="A11" s="1660" t="s">
        <v>2626</v>
      </c>
      <c r="B11" s="1660"/>
      <c r="C11" s="1660"/>
      <c r="D11" s="1660"/>
      <c r="E11" s="1660"/>
      <c r="F11" s="1660"/>
      <c r="G11" s="1303"/>
      <c r="H11" s="1303"/>
      <c r="I11" s="1303"/>
      <c r="J11" s="1303"/>
      <c r="K11" s="1303"/>
    </row>
    <row r="13" spans="1:11">
      <c r="G13" s="1303"/>
      <c r="H13" s="1303"/>
      <c r="I13" s="1304"/>
      <c r="J13" s="1303"/>
      <c r="K13" s="1303"/>
    </row>
    <row r="14" spans="1:11">
      <c r="B14" s="1313"/>
      <c r="C14" s="1313"/>
      <c r="D14" s="1313"/>
      <c r="E14" s="1313"/>
      <c r="F14" s="1313"/>
      <c r="G14" s="1313"/>
      <c r="H14" s="1313"/>
      <c r="I14" s="1313"/>
      <c r="J14" s="1313"/>
      <c r="K14" s="1313"/>
    </row>
    <row r="15" spans="1:11">
      <c r="B15" s="1313"/>
      <c r="C15" s="1313"/>
      <c r="D15" s="1313"/>
      <c r="E15" s="1313"/>
      <c r="F15" s="1313"/>
      <c r="G15" s="1313"/>
      <c r="H15" s="1313"/>
      <c r="I15" s="1313"/>
      <c r="J15" s="1313"/>
      <c r="K15" s="1313"/>
    </row>
    <row r="16" spans="1:11">
      <c r="B16" s="1304"/>
      <c r="C16" s="1314"/>
      <c r="D16" s="1304"/>
      <c r="E16" s="1304"/>
      <c r="F16" s="1304"/>
      <c r="G16" s="1304"/>
      <c r="H16" s="1304"/>
      <c r="I16" s="1304"/>
      <c r="J16" s="1304"/>
      <c r="K16" s="1304"/>
    </row>
    <row r="17" spans="2:2">
      <c r="B17" s="1304"/>
    </row>
  </sheetData>
  <mergeCells count="10">
    <mergeCell ref="A11:F11"/>
    <mergeCell ref="C4:C6"/>
    <mergeCell ref="D4:J4"/>
    <mergeCell ref="D5:I5"/>
    <mergeCell ref="J5:J6"/>
    <mergeCell ref="A2:D2"/>
    <mergeCell ref="A3:A6"/>
    <mergeCell ref="B3:B6"/>
    <mergeCell ref="C3:K3"/>
    <mergeCell ref="K4:K6"/>
  </mergeCells>
  <pageMargins left="0.7" right="0.7" top="0.75" bottom="0.75" header="0.3" footer="0.3"/>
  <drawing r:id="rId1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M21"/>
  <sheetViews>
    <sheetView showGridLines="0" workbookViewId="0"/>
  </sheetViews>
  <sheetFormatPr defaultRowHeight="15"/>
  <cols>
    <col min="1" max="1" width="34.42578125" customWidth="1"/>
    <col min="2" max="6" width="13.42578125" style="1303" customWidth="1"/>
    <col min="9" max="9" width="11.42578125" bestFit="1" customWidth="1"/>
    <col min="10" max="10" width="9.42578125" bestFit="1" customWidth="1"/>
    <col min="11" max="11" width="11.5703125" bestFit="1" customWidth="1"/>
    <col min="12" max="13" width="10" bestFit="1" customWidth="1"/>
  </cols>
  <sheetData>
    <row r="1" spans="1:13" ht="35.1" customHeight="1">
      <c r="A1" s="140"/>
      <c r="B1" s="1302"/>
      <c r="C1" s="1302"/>
      <c r="D1" s="1302"/>
      <c r="E1" s="1302"/>
      <c r="F1" s="1302"/>
      <c r="G1" s="80"/>
      <c r="H1" s="81"/>
      <c r="I1" s="81"/>
      <c r="J1" s="81"/>
      <c r="K1" s="81"/>
    </row>
    <row r="2" spans="1:13" ht="15" customHeight="1">
      <c r="A2" s="2078" t="s">
        <v>2527</v>
      </c>
      <c r="B2" s="2078"/>
      <c r="C2" s="2078"/>
      <c r="D2" s="2078"/>
      <c r="E2" s="2078"/>
      <c r="F2" s="2078"/>
      <c r="G2" s="2078"/>
      <c r="H2" s="2078"/>
    </row>
    <row r="3" spans="1:13" ht="15" customHeight="1">
      <c r="A3" s="2023" t="s">
        <v>36</v>
      </c>
      <c r="B3" s="2073" t="s">
        <v>2516</v>
      </c>
      <c r="C3" s="2079"/>
      <c r="D3" s="2076" t="s">
        <v>2488</v>
      </c>
      <c r="E3" s="2082"/>
      <c r="F3" s="2073" t="s">
        <v>2499</v>
      </c>
      <c r="G3" s="15"/>
    </row>
    <row r="4" spans="1:13" ht="64.5" customHeight="1">
      <c r="A4" s="2015"/>
      <c r="B4" s="2080"/>
      <c r="C4" s="2081"/>
      <c r="D4" s="441" t="s">
        <v>212</v>
      </c>
      <c r="E4" s="441" t="s">
        <v>2500</v>
      </c>
      <c r="F4" s="2080"/>
      <c r="G4" s="15"/>
    </row>
    <row r="5" spans="1:13" ht="15" customHeight="1" thickBot="1">
      <c r="A5" s="2015"/>
      <c r="B5" s="446" t="s">
        <v>2559</v>
      </c>
      <c r="C5" s="2083" t="s">
        <v>277</v>
      </c>
      <c r="D5" s="2084"/>
      <c r="E5" s="2084"/>
      <c r="F5" s="2084"/>
      <c r="G5" s="15"/>
    </row>
    <row r="6" spans="1:13" ht="18" customHeight="1" thickTop="1">
      <c r="A6" s="461" t="s">
        <v>862</v>
      </c>
      <c r="B6" s="1315">
        <v>181118.8</v>
      </c>
      <c r="C6" s="1315">
        <v>100</v>
      </c>
      <c r="D6" s="1316">
        <v>100</v>
      </c>
      <c r="E6" s="1316">
        <v>100</v>
      </c>
      <c r="F6" s="1315">
        <v>100</v>
      </c>
      <c r="G6" s="15"/>
      <c r="I6" s="1320"/>
      <c r="J6" s="1320"/>
      <c r="K6" s="48"/>
      <c r="L6" s="48"/>
      <c r="M6" s="48"/>
    </row>
    <row r="7" spans="1:13">
      <c r="A7" s="401" t="s">
        <v>2501</v>
      </c>
      <c r="B7" s="1317">
        <v>153354.6</v>
      </c>
      <c r="C7" s="1318">
        <v>84.8</v>
      </c>
      <c r="D7" s="1319">
        <v>85</v>
      </c>
      <c r="E7" s="1319">
        <v>85.4</v>
      </c>
      <c r="F7" s="1318">
        <v>60.7</v>
      </c>
      <c r="G7" s="15"/>
      <c r="K7" s="48"/>
      <c r="L7" s="48"/>
    </row>
    <row r="8" spans="1:13" ht="15" customHeight="1">
      <c r="A8" s="545" t="s">
        <v>2502</v>
      </c>
      <c r="B8" s="1317"/>
      <c r="C8" s="1318"/>
      <c r="D8" s="1319"/>
      <c r="E8" s="1319"/>
      <c r="F8" s="1318"/>
      <c r="G8" s="15"/>
      <c r="K8" s="48"/>
      <c r="L8" s="48"/>
    </row>
    <row r="9" spans="1:13" ht="15" customHeight="1">
      <c r="A9" s="544" t="s">
        <v>2503</v>
      </c>
      <c r="B9" s="1317">
        <v>150508.20000000001</v>
      </c>
      <c r="C9" s="1318">
        <v>83.2</v>
      </c>
      <c r="D9" s="1319">
        <v>83.4</v>
      </c>
      <c r="E9" s="1319">
        <v>83.7</v>
      </c>
      <c r="F9" s="1318">
        <v>60.7</v>
      </c>
      <c r="G9" s="15"/>
      <c r="K9" s="48"/>
      <c r="L9" s="48"/>
    </row>
    <row r="10" spans="1:13" ht="15" customHeight="1">
      <c r="A10" s="544" t="s">
        <v>2504</v>
      </c>
      <c r="B10" s="1317">
        <v>1847.5</v>
      </c>
      <c r="C10" s="1318">
        <v>1</v>
      </c>
      <c r="D10" s="1319">
        <v>1</v>
      </c>
      <c r="E10" s="1319">
        <v>1.1000000000000001</v>
      </c>
      <c r="F10" s="1318">
        <v>0</v>
      </c>
      <c r="G10" s="15"/>
      <c r="K10" s="48"/>
      <c r="L10" s="48"/>
    </row>
    <row r="11" spans="1:13">
      <c r="A11" s="401" t="s">
        <v>2505</v>
      </c>
      <c r="B11" s="1317">
        <v>27764.2</v>
      </c>
      <c r="C11" s="1318">
        <v>15.2</v>
      </c>
      <c r="D11" s="1319">
        <v>15</v>
      </c>
      <c r="E11" s="1319">
        <v>14.6</v>
      </c>
      <c r="F11" s="1318">
        <v>39.299999999999997</v>
      </c>
      <c r="G11" s="15"/>
      <c r="K11" s="48"/>
      <c r="L11" s="48"/>
    </row>
    <row r="12" spans="1:13" ht="15" customHeight="1">
      <c r="A12" s="545" t="s">
        <v>2502</v>
      </c>
      <c r="B12" s="1317"/>
      <c r="C12" s="1318"/>
      <c r="D12" s="1319"/>
      <c r="E12" s="1319"/>
      <c r="F12" s="1318"/>
      <c r="G12" s="15"/>
      <c r="K12" s="48"/>
      <c r="L12" s="48"/>
    </row>
    <row r="13" spans="1:13" ht="15" customHeight="1">
      <c r="A13" s="544" t="s">
        <v>2506</v>
      </c>
      <c r="B13" s="1317">
        <v>3299.4</v>
      </c>
      <c r="C13" s="1318">
        <v>1.8</v>
      </c>
      <c r="D13" s="1319">
        <v>1.8</v>
      </c>
      <c r="E13" s="1319">
        <v>1.8</v>
      </c>
      <c r="F13" s="1310" t="s">
        <v>50</v>
      </c>
      <c r="G13" s="15"/>
      <c r="K13" s="48"/>
      <c r="L13" s="48"/>
    </row>
    <row r="14" spans="1:13" ht="15" customHeight="1">
      <c r="A14" s="544" t="s">
        <v>2507</v>
      </c>
      <c r="B14" s="1317">
        <v>9832.7999999999993</v>
      </c>
      <c r="C14" s="1318">
        <v>5.4</v>
      </c>
      <c r="D14" s="1319">
        <v>5.2</v>
      </c>
      <c r="E14" s="1319">
        <v>5</v>
      </c>
      <c r="F14" s="1318">
        <v>19.600000000000001</v>
      </c>
      <c r="G14" s="15"/>
      <c r="K14" s="48"/>
      <c r="L14" s="48"/>
    </row>
    <row r="15" spans="1:13" ht="15" customHeight="1">
      <c r="A15" s="544" t="s">
        <v>2508</v>
      </c>
      <c r="B15" s="1317">
        <v>746.8</v>
      </c>
      <c r="C15" s="1318">
        <v>0.4</v>
      </c>
      <c r="D15" s="1319">
        <v>0.4</v>
      </c>
      <c r="E15" s="1319">
        <v>0.2</v>
      </c>
      <c r="F15" s="1318">
        <v>1</v>
      </c>
      <c r="G15" s="15"/>
      <c r="K15" s="48"/>
      <c r="L15" s="48"/>
    </row>
    <row r="16" spans="1:13" ht="15" customHeight="1">
      <c r="A16" s="544" t="s">
        <v>2509</v>
      </c>
      <c r="B16" s="1317">
        <v>4733.8</v>
      </c>
      <c r="C16" s="1318">
        <v>2.6</v>
      </c>
      <c r="D16" s="1319">
        <v>2.6</v>
      </c>
      <c r="E16" s="1319">
        <v>2.6</v>
      </c>
      <c r="F16" s="1318">
        <v>6.3</v>
      </c>
      <c r="G16" s="15"/>
      <c r="K16" s="48"/>
      <c r="L16" s="48"/>
    </row>
    <row r="17" spans="1:12" ht="15" customHeight="1">
      <c r="A17" s="544" t="s">
        <v>2510</v>
      </c>
      <c r="B17" s="1317">
        <v>5463</v>
      </c>
      <c r="C17" s="1318">
        <v>3</v>
      </c>
      <c r="D17" s="1319">
        <v>2.9</v>
      </c>
      <c r="E17" s="1319">
        <v>3</v>
      </c>
      <c r="F17" s="1318">
        <v>8.6999999999999993</v>
      </c>
      <c r="G17" s="15"/>
      <c r="K17" s="48"/>
      <c r="L17" s="48"/>
    </row>
    <row r="18" spans="1:12" ht="15" customHeight="1">
      <c r="A18" s="544" t="s">
        <v>2511</v>
      </c>
      <c r="B18" s="1317">
        <v>369.2</v>
      </c>
      <c r="C18" s="1318">
        <v>0.2</v>
      </c>
      <c r="D18" s="1319">
        <v>0.2</v>
      </c>
      <c r="E18" s="1319">
        <v>0.2</v>
      </c>
      <c r="F18" s="1318">
        <v>0</v>
      </c>
      <c r="G18" s="15"/>
      <c r="K18" s="48"/>
      <c r="L18" s="48"/>
    </row>
    <row r="19" spans="1:12" ht="15" customHeight="1">
      <c r="A19" s="544" t="s">
        <v>2512</v>
      </c>
      <c r="B19" s="1317">
        <v>178.4</v>
      </c>
      <c r="C19" s="1318">
        <v>0.1</v>
      </c>
      <c r="D19" s="1319">
        <v>0.1</v>
      </c>
      <c r="E19" s="1319">
        <v>0.1</v>
      </c>
      <c r="F19" s="1318">
        <v>0</v>
      </c>
      <c r="G19" s="15"/>
      <c r="K19" s="48"/>
      <c r="L19" s="48"/>
    </row>
    <row r="20" spans="1:12">
      <c r="A20" s="1561" t="s">
        <v>2515</v>
      </c>
      <c r="B20" s="1562"/>
      <c r="C20" s="1562"/>
      <c r="D20" s="1562"/>
    </row>
    <row r="21" spans="1:12">
      <c r="B21" s="1304"/>
    </row>
  </sheetData>
  <mergeCells count="7">
    <mergeCell ref="A20:D20"/>
    <mergeCell ref="A2:H2"/>
    <mergeCell ref="A3:A5"/>
    <mergeCell ref="B3:C4"/>
    <mergeCell ref="D3:E3"/>
    <mergeCell ref="F3:F4"/>
    <mergeCell ref="C5:F5"/>
  </mergeCells>
  <pageMargins left="0.7" right="0.7" top="0.75" bottom="0.75" header="0.3" footer="0.3"/>
  <drawing r:id="rId1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H18"/>
  <sheetViews>
    <sheetView showGridLines="0" workbookViewId="0"/>
  </sheetViews>
  <sheetFormatPr defaultRowHeight="15"/>
  <cols>
    <col min="1" max="1" width="34.42578125" customWidth="1"/>
    <col min="2" max="3" width="21.28515625" style="1303" customWidth="1"/>
    <col min="4" max="4" width="9.140625" style="15"/>
  </cols>
  <sheetData>
    <row r="1" spans="1:8" ht="35.1" customHeight="1">
      <c r="A1" s="140"/>
      <c r="B1" s="1302"/>
      <c r="C1" s="1302"/>
      <c r="D1" s="80"/>
      <c r="E1" s="81"/>
      <c r="F1" s="81"/>
      <c r="G1" s="81"/>
      <c r="H1" s="81"/>
    </row>
    <row r="2" spans="1:8" ht="15" customHeight="1">
      <c r="A2" s="2078" t="s">
        <v>2560</v>
      </c>
      <c r="B2" s="2078"/>
      <c r="C2" s="2078"/>
      <c r="D2" s="2078"/>
      <c r="E2" s="2078"/>
      <c r="F2" s="2078"/>
    </row>
    <row r="3" spans="1:8" ht="54" customHeight="1" thickBot="1">
      <c r="A3" s="1298" t="s">
        <v>36</v>
      </c>
      <c r="B3" s="1301" t="s">
        <v>2517</v>
      </c>
      <c r="C3" s="1109" t="s">
        <v>2518</v>
      </c>
    </row>
    <row r="4" spans="1:8" ht="18" customHeight="1" thickTop="1">
      <c r="A4" s="461" t="s">
        <v>862</v>
      </c>
      <c r="B4" s="1306">
        <v>263</v>
      </c>
      <c r="C4" s="1306">
        <v>56</v>
      </c>
    </row>
    <row r="5" spans="1:8">
      <c r="A5" s="401" t="s">
        <v>2501</v>
      </c>
      <c r="B5" s="1309">
        <v>270</v>
      </c>
      <c r="C5" s="1321">
        <v>56</v>
      </c>
    </row>
    <row r="6" spans="1:8" ht="15" customHeight="1">
      <c r="A6" s="545" t="s">
        <v>2502</v>
      </c>
      <c r="B6" s="1309"/>
      <c r="C6" s="1321"/>
    </row>
    <row r="7" spans="1:8" ht="15" customHeight="1">
      <c r="A7" s="544" t="s">
        <v>2503</v>
      </c>
      <c r="B7" s="1309">
        <v>273</v>
      </c>
      <c r="C7" s="1321">
        <v>57</v>
      </c>
    </row>
    <row r="8" spans="1:8" ht="15" customHeight="1">
      <c r="A8" s="544" t="s">
        <v>2504</v>
      </c>
      <c r="B8" s="1309">
        <v>204</v>
      </c>
      <c r="C8" s="1321">
        <v>36</v>
      </c>
    </row>
    <row r="9" spans="1:8">
      <c r="A9" s="401" t="s">
        <v>2505</v>
      </c>
      <c r="B9" s="1309">
        <v>230</v>
      </c>
      <c r="C9" s="1321">
        <v>52</v>
      </c>
    </row>
    <row r="10" spans="1:8" ht="15" customHeight="1">
      <c r="A10" s="545" t="s">
        <v>2502</v>
      </c>
      <c r="B10" s="1309"/>
      <c r="C10" s="1321"/>
    </row>
    <row r="11" spans="1:8" ht="15" customHeight="1">
      <c r="A11" s="544" t="s">
        <v>2506</v>
      </c>
      <c r="B11" s="1309">
        <v>276</v>
      </c>
      <c r="C11" s="1321">
        <v>63</v>
      </c>
    </row>
    <row r="12" spans="1:8" ht="15" customHeight="1">
      <c r="A12" s="544" t="s">
        <v>2507</v>
      </c>
      <c r="B12" s="1309">
        <v>241</v>
      </c>
      <c r="C12" s="1321">
        <v>56</v>
      </c>
    </row>
    <row r="13" spans="1:8" ht="15" customHeight="1">
      <c r="A13" s="544" t="s">
        <v>2508</v>
      </c>
      <c r="B13" s="1309">
        <v>330</v>
      </c>
      <c r="C13" s="1321">
        <v>66</v>
      </c>
    </row>
    <row r="14" spans="1:8" ht="15" customHeight="1">
      <c r="A14" s="544" t="s">
        <v>2509</v>
      </c>
      <c r="B14" s="1309">
        <v>135</v>
      </c>
      <c r="C14" s="1321">
        <v>37</v>
      </c>
    </row>
    <row r="15" spans="1:8" ht="15" customHeight="1">
      <c r="A15" s="544" t="s">
        <v>2510</v>
      </c>
      <c r="B15" s="1309">
        <v>336</v>
      </c>
      <c r="C15" s="1321">
        <v>64</v>
      </c>
    </row>
    <row r="16" spans="1:8" ht="15" customHeight="1">
      <c r="A16" s="544" t="s">
        <v>2511</v>
      </c>
      <c r="B16" s="1309">
        <v>244</v>
      </c>
      <c r="C16" s="1321">
        <v>47</v>
      </c>
    </row>
    <row r="17" spans="1:3" ht="15" customHeight="1">
      <c r="A17" s="544" t="s">
        <v>2512</v>
      </c>
      <c r="B17" s="1309">
        <v>557</v>
      </c>
      <c r="C17" s="1321">
        <v>45</v>
      </c>
    </row>
    <row r="18" spans="1:3">
      <c r="A18" s="1561" t="s">
        <v>2515</v>
      </c>
      <c r="B18" s="1562"/>
      <c r="C18" s="1562"/>
    </row>
  </sheetData>
  <mergeCells count="2">
    <mergeCell ref="A18:C18"/>
    <mergeCell ref="A2:F2"/>
  </mergeCells>
  <pageMargins left="0.7" right="0.7" top="0.75" bottom="0.75" header="0.3" footer="0.3"/>
  <drawing r:id="rId1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H16"/>
  <sheetViews>
    <sheetView showGridLines="0" workbookViewId="0"/>
  </sheetViews>
  <sheetFormatPr defaultRowHeight="15"/>
  <cols>
    <col min="1" max="1" width="34.42578125" customWidth="1"/>
    <col min="2" max="3" width="21.28515625" style="1303" customWidth="1"/>
    <col min="4" max="4" width="9.140625" style="15"/>
  </cols>
  <sheetData>
    <row r="1" spans="1:8" ht="35.1" customHeight="1">
      <c r="A1" s="140"/>
      <c r="B1" s="1302"/>
      <c r="C1" s="1302"/>
      <c r="D1" s="80"/>
      <c r="E1" s="81"/>
      <c r="F1" s="81"/>
      <c r="G1" s="81"/>
      <c r="H1" s="81"/>
    </row>
    <row r="2" spans="1:8" ht="15" customHeight="1">
      <c r="A2" s="1925" t="s">
        <v>2528</v>
      </c>
      <c r="B2" s="1925"/>
      <c r="C2" s="1925"/>
      <c r="D2" s="1300"/>
      <c r="E2" s="1300"/>
      <c r="F2" s="1300"/>
    </row>
    <row r="3" spans="1:8" ht="54" customHeight="1" thickBot="1">
      <c r="A3" s="1297" t="s">
        <v>36</v>
      </c>
      <c r="B3" s="1301" t="s">
        <v>204</v>
      </c>
      <c r="C3" s="1301" t="s">
        <v>2519</v>
      </c>
    </row>
    <row r="4" spans="1:8" ht="15" customHeight="1" thickTop="1">
      <c r="A4" s="2085" t="s">
        <v>2524</v>
      </c>
      <c r="B4" s="2085"/>
      <c r="C4" s="2085"/>
    </row>
    <row r="5" spans="1:8" ht="18" customHeight="1">
      <c r="A5" s="1305" t="s">
        <v>862</v>
      </c>
      <c r="B5" s="1322">
        <v>687663</v>
      </c>
      <c r="C5" s="1322">
        <v>667090</v>
      </c>
    </row>
    <row r="6" spans="1:8">
      <c r="A6" s="401" t="s">
        <v>2520</v>
      </c>
      <c r="B6" s="1321">
        <v>235277</v>
      </c>
      <c r="C6" s="1321">
        <v>245489</v>
      </c>
    </row>
    <row r="7" spans="1:8">
      <c r="A7" s="401" t="s">
        <v>2521</v>
      </c>
      <c r="B7" s="1309">
        <v>246989</v>
      </c>
      <c r="C7" s="1321">
        <v>227478</v>
      </c>
    </row>
    <row r="8" spans="1:8">
      <c r="A8" s="401" t="s">
        <v>2522</v>
      </c>
      <c r="B8" s="1309">
        <v>48076</v>
      </c>
      <c r="C8" s="1321">
        <v>54034</v>
      </c>
    </row>
    <row r="9" spans="1:8">
      <c r="A9" s="401" t="s">
        <v>2523</v>
      </c>
      <c r="B9" s="1309">
        <v>157321</v>
      </c>
      <c r="C9" s="1321">
        <v>140089</v>
      </c>
    </row>
    <row r="10" spans="1:8" ht="15" customHeight="1">
      <c r="A10" s="2086" t="s">
        <v>1141</v>
      </c>
      <c r="B10" s="2086"/>
      <c r="C10" s="2086"/>
    </row>
    <row r="11" spans="1:8" ht="18" customHeight="1">
      <c r="A11" s="1305" t="s">
        <v>862</v>
      </c>
      <c r="B11" s="1323">
        <v>100</v>
      </c>
      <c r="C11" s="1323">
        <v>100</v>
      </c>
    </row>
    <row r="12" spans="1:8">
      <c r="A12" s="401" t="s">
        <v>2520</v>
      </c>
      <c r="B12" s="1310">
        <v>34.200000000000003</v>
      </c>
      <c r="C12" s="1310">
        <v>36.799999999999997</v>
      </c>
    </row>
    <row r="13" spans="1:8">
      <c r="A13" s="401" t="s">
        <v>2521</v>
      </c>
      <c r="B13" s="1310">
        <v>35.9</v>
      </c>
      <c r="C13" s="1310">
        <v>34.1</v>
      </c>
    </row>
    <row r="14" spans="1:8">
      <c r="A14" s="401" t="s">
        <v>2522</v>
      </c>
      <c r="B14" s="1310">
        <v>7</v>
      </c>
      <c r="C14" s="1310">
        <v>8.1</v>
      </c>
    </row>
    <row r="15" spans="1:8">
      <c r="A15" s="401" t="s">
        <v>2523</v>
      </c>
      <c r="B15" s="1310">
        <v>22.9</v>
      </c>
      <c r="C15" s="1310">
        <v>21</v>
      </c>
    </row>
    <row r="16" spans="1:8">
      <c r="A16" s="1561" t="s">
        <v>2515</v>
      </c>
      <c r="B16" s="1562"/>
      <c r="C16" s="1562"/>
    </row>
  </sheetData>
  <mergeCells count="4">
    <mergeCell ref="A16:C16"/>
    <mergeCell ref="A4:C4"/>
    <mergeCell ref="A10:C10"/>
    <mergeCell ref="A2:C2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4">
    <tabColor theme="6" tint="0.39997558519241921"/>
  </sheetPr>
  <dimension ref="A1:J17"/>
  <sheetViews>
    <sheetView showGridLines="0" workbookViewId="0"/>
  </sheetViews>
  <sheetFormatPr defaultRowHeight="15"/>
  <cols>
    <col min="1" max="1" width="29.5703125" customWidth="1"/>
    <col min="2" max="6" width="12.7109375" customWidth="1"/>
  </cols>
  <sheetData>
    <row r="1" spans="1:10" ht="35.1" customHeight="1">
      <c r="A1" s="140"/>
      <c r="B1" s="140"/>
      <c r="C1" s="140"/>
      <c r="D1" s="140"/>
      <c r="E1" s="140"/>
      <c r="F1" s="80"/>
      <c r="G1" s="81"/>
      <c r="H1" s="81"/>
      <c r="I1" s="81"/>
      <c r="J1" s="81"/>
    </row>
    <row r="2" spans="1:10" ht="26.1" customHeight="1">
      <c r="A2" s="1574" t="s">
        <v>2537</v>
      </c>
      <c r="B2" s="1574"/>
      <c r="C2" s="1574"/>
      <c r="D2" s="1729"/>
      <c r="E2" s="1729"/>
      <c r="F2" s="1562"/>
    </row>
    <row r="3" spans="1:10">
      <c r="A3" s="1981" t="s">
        <v>36</v>
      </c>
      <c r="B3" s="2087" t="s">
        <v>868</v>
      </c>
      <c r="C3" s="2088"/>
      <c r="D3" s="2088"/>
      <c r="E3" s="2089"/>
      <c r="F3" s="1982" t="s">
        <v>2679</v>
      </c>
    </row>
    <row r="4" spans="1:10" ht="20.100000000000001" customHeight="1">
      <c r="A4" s="1981"/>
      <c r="B4" s="2090" t="s">
        <v>244</v>
      </c>
      <c r="C4" s="2087" t="s">
        <v>810</v>
      </c>
      <c r="D4" s="2089"/>
      <c r="E4" s="2090" t="s">
        <v>1905</v>
      </c>
      <c r="F4" s="1983"/>
    </row>
    <row r="5" spans="1:10" ht="20.100000000000001" customHeight="1">
      <c r="A5" s="1981"/>
      <c r="B5" s="2091"/>
      <c r="C5" s="1332" t="s">
        <v>869</v>
      </c>
      <c r="D5" s="1332" t="s">
        <v>870</v>
      </c>
      <c r="E5" s="2091"/>
      <c r="F5" s="1984"/>
    </row>
    <row r="6" spans="1:10" ht="15.75" thickBot="1">
      <c r="A6" s="1989"/>
      <c r="B6" s="2092" t="s">
        <v>216</v>
      </c>
      <c r="C6" s="2093"/>
      <c r="D6" s="2093"/>
      <c r="E6" s="2093"/>
      <c r="F6" s="2093"/>
    </row>
    <row r="7" spans="1:10" ht="15" customHeight="1" thickTop="1">
      <c r="A7" s="1084" t="s">
        <v>1904</v>
      </c>
      <c r="B7" s="1265">
        <v>708199.2</v>
      </c>
      <c r="C7" s="1265">
        <v>673266.55</v>
      </c>
      <c r="D7" s="1265">
        <v>13918.13</v>
      </c>
      <c r="E7" s="1265">
        <v>21014.52</v>
      </c>
      <c r="F7" s="1333">
        <v>159.4</v>
      </c>
      <c r="G7" s="15"/>
    </row>
    <row r="8" spans="1:10">
      <c r="A8" s="431">
        <v>2013</v>
      </c>
      <c r="B8" s="1042">
        <v>708638.05</v>
      </c>
      <c r="C8" s="1042">
        <v>673875.97</v>
      </c>
      <c r="D8" s="1042">
        <v>13786.99</v>
      </c>
      <c r="E8" s="1042">
        <v>20975.09</v>
      </c>
      <c r="F8" s="1043">
        <v>151.21</v>
      </c>
      <c r="G8" s="15"/>
    </row>
    <row r="9" spans="1:10">
      <c r="A9" s="435">
        <v>2014</v>
      </c>
      <c r="B9" s="1037">
        <v>708961.26</v>
      </c>
      <c r="C9" s="1037">
        <v>674772.77</v>
      </c>
      <c r="D9" s="1037">
        <v>13367.67</v>
      </c>
      <c r="E9" s="1037">
        <v>20820.82</v>
      </c>
      <c r="F9" s="1038">
        <v>125.06</v>
      </c>
      <c r="G9" s="15"/>
    </row>
    <row r="10" spans="1:10">
      <c r="A10" s="431" t="s">
        <v>871</v>
      </c>
      <c r="B10" s="1042">
        <v>696863.63</v>
      </c>
      <c r="C10" s="1042">
        <v>662879.79</v>
      </c>
      <c r="D10" s="1042">
        <v>13169.52</v>
      </c>
      <c r="E10" s="1042">
        <v>20814.32</v>
      </c>
      <c r="F10" s="1043">
        <v>125.06</v>
      </c>
      <c r="G10" s="15"/>
    </row>
    <row r="11" spans="1:10">
      <c r="A11" s="431" t="s">
        <v>872</v>
      </c>
      <c r="B11" s="1042">
        <v>694722.24</v>
      </c>
      <c r="C11" s="1042">
        <v>660897.12</v>
      </c>
      <c r="D11" s="1042">
        <v>13087.72</v>
      </c>
      <c r="E11" s="1042">
        <v>20737.400000000001</v>
      </c>
      <c r="F11" s="1043">
        <v>125.06</v>
      </c>
      <c r="G11" s="15"/>
    </row>
    <row r="12" spans="1:10" ht="24.75">
      <c r="A12" s="431" t="s">
        <v>873</v>
      </c>
      <c r="B12" s="1042">
        <v>687954.17</v>
      </c>
      <c r="C12" s="1042">
        <v>654294.59</v>
      </c>
      <c r="D12" s="1042">
        <v>13046.38</v>
      </c>
      <c r="E12" s="1042">
        <v>20613.2</v>
      </c>
      <c r="F12" s="1043">
        <v>125.06</v>
      </c>
      <c r="G12" s="15"/>
    </row>
    <row r="13" spans="1:10">
      <c r="A13" s="431" t="s">
        <v>874</v>
      </c>
      <c r="B13" s="1042">
        <v>2119.63</v>
      </c>
      <c r="C13" s="1042">
        <v>1962.96</v>
      </c>
      <c r="D13" s="1042">
        <v>80.05</v>
      </c>
      <c r="E13" s="1042">
        <v>76.62</v>
      </c>
      <c r="F13" s="1118" t="s">
        <v>50</v>
      </c>
      <c r="G13" s="15"/>
    </row>
    <row r="14" spans="1:10">
      <c r="A14" s="431" t="s">
        <v>1964</v>
      </c>
      <c r="B14" s="1042">
        <v>21.76</v>
      </c>
      <c r="C14" s="1042">
        <v>19.71</v>
      </c>
      <c r="D14" s="1042">
        <v>1.75</v>
      </c>
      <c r="E14" s="1042">
        <v>0.3</v>
      </c>
      <c r="F14" s="1118" t="s">
        <v>50</v>
      </c>
      <c r="G14" s="15"/>
    </row>
    <row r="15" spans="1:10">
      <c r="A15" s="431" t="s">
        <v>875</v>
      </c>
      <c r="B15" s="1042">
        <v>12097.63</v>
      </c>
      <c r="C15" s="1042">
        <v>11892.98</v>
      </c>
      <c r="D15" s="1042">
        <v>198.15</v>
      </c>
      <c r="E15" s="1042">
        <v>6.5</v>
      </c>
      <c r="F15" s="1118" t="s">
        <v>50</v>
      </c>
      <c r="G15" s="15"/>
    </row>
    <row r="16" spans="1:10">
      <c r="A16" s="111" t="s">
        <v>1906</v>
      </c>
      <c r="G16" s="15"/>
    </row>
    <row r="17" spans="7:7">
      <c r="G17" s="15"/>
    </row>
  </sheetData>
  <mergeCells count="8">
    <mergeCell ref="A2:F2"/>
    <mergeCell ref="A3:A6"/>
    <mergeCell ref="B3:E3"/>
    <mergeCell ref="F3:F5"/>
    <mergeCell ref="B4:B5"/>
    <mergeCell ref="C4:D4"/>
    <mergeCell ref="E4:E5"/>
    <mergeCell ref="B6:F6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5">
    <tabColor rgb="FFC9C9C9"/>
  </sheetPr>
  <dimension ref="A1:H12"/>
  <sheetViews>
    <sheetView showGridLines="0" workbookViewId="0"/>
  </sheetViews>
  <sheetFormatPr defaultRowHeight="15"/>
  <cols>
    <col min="1" max="1" width="32.7109375" customWidth="1"/>
    <col min="2" max="4" width="14.7109375" customWidth="1"/>
    <col min="5" max="5" width="9.140625" style="15"/>
  </cols>
  <sheetData>
    <row r="1" spans="1:8" ht="35.1" customHeight="1">
      <c r="A1" s="140"/>
      <c r="B1" s="140"/>
      <c r="C1" s="140"/>
      <c r="D1" s="140"/>
      <c r="E1" s="80"/>
      <c r="F1" s="81"/>
      <c r="G1" s="81"/>
      <c r="H1" s="81"/>
    </row>
    <row r="2" spans="1:8">
      <c r="A2" s="1574" t="s">
        <v>2538</v>
      </c>
      <c r="B2" s="1729"/>
      <c r="C2" s="1562"/>
      <c r="D2" s="1562"/>
    </row>
    <row r="3" spans="1:8" ht="15.75" thickBot="1">
      <c r="A3" s="452" t="s">
        <v>36</v>
      </c>
      <c r="B3" s="446">
        <v>2012</v>
      </c>
      <c r="C3" s="446">
        <v>2013</v>
      </c>
      <c r="D3" s="1109">
        <v>2014</v>
      </c>
    </row>
    <row r="4" spans="1:8" ht="15.75" thickTop="1">
      <c r="A4" s="1113" t="s">
        <v>1958</v>
      </c>
      <c r="B4" s="1185">
        <v>224897.2</v>
      </c>
      <c r="C4" s="1441">
        <v>239871.9</v>
      </c>
      <c r="D4" s="1442">
        <v>253709.9</v>
      </c>
    </row>
    <row r="5" spans="1:8">
      <c r="A5" s="479" t="s">
        <v>876</v>
      </c>
      <c r="B5" s="226">
        <v>32.700000000000003</v>
      </c>
      <c r="C5" s="226">
        <v>34.9</v>
      </c>
      <c r="D5" s="1443">
        <v>36.9</v>
      </c>
    </row>
    <row r="6" spans="1:8">
      <c r="A6" s="311" t="s">
        <v>877</v>
      </c>
      <c r="B6" s="226"/>
      <c r="C6" s="226"/>
      <c r="D6" s="1443"/>
    </row>
    <row r="7" spans="1:8">
      <c r="A7" s="479" t="s">
        <v>878</v>
      </c>
      <c r="B7" s="226">
        <v>4.0999999999999996</v>
      </c>
      <c r="C7" s="226">
        <v>2.1</v>
      </c>
      <c r="D7" s="1443">
        <v>2.1</v>
      </c>
    </row>
    <row r="8" spans="1:8">
      <c r="A8" s="479" t="s">
        <v>879</v>
      </c>
      <c r="B8" s="226">
        <v>58.1</v>
      </c>
      <c r="C8" s="226">
        <v>58.8</v>
      </c>
      <c r="D8" s="1443">
        <v>58.8</v>
      </c>
    </row>
    <row r="9" spans="1:8">
      <c r="A9" s="147" t="s">
        <v>880</v>
      </c>
      <c r="B9" s="226">
        <v>35</v>
      </c>
      <c r="C9" s="226">
        <v>35</v>
      </c>
      <c r="D9" s="1443">
        <v>35</v>
      </c>
    </row>
    <row r="10" spans="1:8">
      <c r="A10" s="235" t="s">
        <v>1907</v>
      </c>
      <c r="B10" s="1444">
        <v>224835</v>
      </c>
      <c r="C10" s="1444">
        <v>239811</v>
      </c>
      <c r="D10" s="1442">
        <v>253649</v>
      </c>
    </row>
    <row r="11" spans="1:8" ht="15" customHeight="1">
      <c r="A11" s="1561" t="s">
        <v>1908</v>
      </c>
      <c r="B11" s="1562"/>
      <c r="C11" s="1562"/>
      <c r="D11" s="1562"/>
    </row>
    <row r="12" spans="1:8" ht="37.5" customHeight="1">
      <c r="A12" s="1561" t="s">
        <v>1909</v>
      </c>
      <c r="B12" s="1562"/>
      <c r="C12" s="1562"/>
      <c r="D12" s="1562"/>
    </row>
  </sheetData>
  <mergeCells count="3">
    <mergeCell ref="A2:D2"/>
    <mergeCell ref="A11:D11"/>
    <mergeCell ref="A12:D12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6">
    <tabColor theme="6" tint="0.39997558519241921"/>
  </sheetPr>
  <dimension ref="A1:H16"/>
  <sheetViews>
    <sheetView showGridLines="0" workbookViewId="0"/>
  </sheetViews>
  <sheetFormatPr defaultRowHeight="15"/>
  <cols>
    <col min="1" max="1" width="24.7109375" customWidth="1"/>
    <col min="2" max="7" width="11.140625" customWidth="1"/>
  </cols>
  <sheetData>
    <row r="1" spans="1:8" ht="35.1" customHeight="1">
      <c r="A1" s="140"/>
      <c r="B1" s="140"/>
      <c r="C1" s="140"/>
      <c r="D1" s="80"/>
      <c r="E1" s="81"/>
      <c r="F1" s="81"/>
      <c r="G1" s="81"/>
      <c r="H1" s="81"/>
    </row>
    <row r="2" spans="1:8" ht="26.1" customHeight="1">
      <c r="A2" s="1574" t="s">
        <v>2539</v>
      </c>
      <c r="B2" s="1574"/>
      <c r="C2" s="1574"/>
      <c r="D2" s="1729"/>
      <c r="E2" s="1729"/>
      <c r="F2" s="1562"/>
      <c r="G2" s="1562"/>
    </row>
    <row r="3" spans="1:8">
      <c r="A3" s="2079" t="s">
        <v>36</v>
      </c>
      <c r="B3" s="1972">
        <v>2012</v>
      </c>
      <c r="C3" s="1981"/>
      <c r="D3" s="1972">
        <v>2013</v>
      </c>
      <c r="E3" s="1981"/>
      <c r="F3" s="1972">
        <v>2014</v>
      </c>
      <c r="G3" s="1973"/>
    </row>
    <row r="4" spans="1:8" ht="15.75" thickBot="1">
      <c r="A4" s="2094"/>
      <c r="B4" s="446" t="s">
        <v>216</v>
      </c>
      <c r="C4" s="446" t="s">
        <v>277</v>
      </c>
      <c r="D4" s="446" t="s">
        <v>216</v>
      </c>
      <c r="E4" s="446" t="s">
        <v>277</v>
      </c>
      <c r="F4" s="446" t="s">
        <v>216</v>
      </c>
      <c r="G4" s="1109" t="s">
        <v>277</v>
      </c>
      <c r="H4" s="15"/>
    </row>
    <row r="5" spans="1:8" ht="18" customHeight="1" thickTop="1">
      <c r="A5" s="461" t="s">
        <v>401</v>
      </c>
      <c r="B5" s="481">
        <v>224835</v>
      </c>
      <c r="C5" s="482">
        <v>100</v>
      </c>
      <c r="D5" s="204">
        <v>239811</v>
      </c>
      <c r="E5" s="321">
        <v>100</v>
      </c>
      <c r="F5" s="204">
        <v>253649</v>
      </c>
      <c r="G5" s="483">
        <v>100</v>
      </c>
    </row>
    <row r="6" spans="1:8">
      <c r="A6" s="484" t="s">
        <v>881</v>
      </c>
      <c r="B6" s="485">
        <v>13225</v>
      </c>
      <c r="C6" s="60">
        <v>5.9</v>
      </c>
      <c r="D6" s="50">
        <v>13223</v>
      </c>
      <c r="E6" s="60">
        <v>5.5</v>
      </c>
      <c r="F6" s="50">
        <v>13271</v>
      </c>
      <c r="G6" s="1108">
        <v>5.2</v>
      </c>
      <c r="H6" s="15"/>
    </row>
    <row r="7" spans="1:8">
      <c r="A7" s="484" t="s">
        <v>882</v>
      </c>
      <c r="B7" s="485">
        <v>90921</v>
      </c>
      <c r="C7" s="60">
        <v>40.5</v>
      </c>
      <c r="D7" s="50">
        <v>90828</v>
      </c>
      <c r="E7" s="60">
        <v>37.9</v>
      </c>
      <c r="F7" s="50">
        <v>89232</v>
      </c>
      <c r="G7" s="1108">
        <v>35.200000000000003</v>
      </c>
      <c r="H7" s="15"/>
    </row>
    <row r="8" spans="1:8">
      <c r="A8" s="484" t="s">
        <v>883</v>
      </c>
      <c r="B8" s="485">
        <v>275</v>
      </c>
      <c r="C8" s="60">
        <v>0.1</v>
      </c>
      <c r="D8" s="50">
        <v>275</v>
      </c>
      <c r="E8" s="60">
        <v>0.1</v>
      </c>
      <c r="F8" s="50">
        <v>280</v>
      </c>
      <c r="G8" s="1108">
        <v>0.1</v>
      </c>
      <c r="H8" s="15"/>
    </row>
    <row r="9" spans="1:8" ht="26.1" customHeight="1">
      <c r="A9" s="484" t="s">
        <v>2631</v>
      </c>
      <c r="B9" s="485">
        <v>9749</v>
      </c>
      <c r="C9" s="60">
        <v>4.3</v>
      </c>
      <c r="D9" s="50">
        <v>9743</v>
      </c>
      <c r="E9" s="60">
        <v>4.0999999999999996</v>
      </c>
      <c r="F9" s="50">
        <v>9749</v>
      </c>
      <c r="G9" s="1108">
        <v>3.8</v>
      </c>
      <c r="H9" s="15"/>
    </row>
    <row r="10" spans="1:8">
      <c r="A10" s="484" t="s">
        <v>884</v>
      </c>
      <c r="B10" s="485">
        <v>940</v>
      </c>
      <c r="C10" s="60">
        <v>0.4</v>
      </c>
      <c r="D10" s="50">
        <v>911</v>
      </c>
      <c r="E10" s="60">
        <v>0.4</v>
      </c>
      <c r="F10" s="50">
        <v>813</v>
      </c>
      <c r="G10" s="1108">
        <v>0.3</v>
      </c>
      <c r="H10" s="15"/>
    </row>
    <row r="11" spans="1:8">
      <c r="A11" s="401" t="s">
        <v>885</v>
      </c>
      <c r="B11" s="486">
        <v>15483</v>
      </c>
      <c r="C11" s="54">
        <v>6.9</v>
      </c>
      <c r="D11" s="39">
        <v>30793</v>
      </c>
      <c r="E11" s="54">
        <v>12.8</v>
      </c>
      <c r="F11" s="39">
        <v>46358</v>
      </c>
      <c r="G11" s="1119">
        <v>18.3</v>
      </c>
      <c r="H11" s="15"/>
    </row>
    <row r="12" spans="1:8" ht="26.1" customHeight="1">
      <c r="A12" s="401" t="s">
        <v>886</v>
      </c>
      <c r="B12" s="485">
        <v>5944</v>
      </c>
      <c r="C12" s="358">
        <v>2.7</v>
      </c>
      <c r="D12" s="356">
        <v>5953</v>
      </c>
      <c r="E12" s="358">
        <v>2.5</v>
      </c>
      <c r="F12" s="356">
        <v>5966</v>
      </c>
      <c r="G12" s="1120">
        <v>2.2999999999999998</v>
      </c>
      <c r="H12" s="15"/>
    </row>
    <row r="13" spans="1:8">
      <c r="A13" s="401" t="s">
        <v>887</v>
      </c>
      <c r="B13" s="486">
        <v>56680</v>
      </c>
      <c r="C13" s="54">
        <v>25.2</v>
      </c>
      <c r="D13" s="39">
        <v>56696</v>
      </c>
      <c r="E13" s="54">
        <v>23.6</v>
      </c>
      <c r="F13" s="39">
        <v>56738</v>
      </c>
      <c r="G13" s="1119">
        <v>22.4</v>
      </c>
      <c r="H13" s="15"/>
    </row>
    <row r="14" spans="1:8">
      <c r="A14" s="401" t="s">
        <v>888</v>
      </c>
      <c r="B14" s="486">
        <v>25500</v>
      </c>
      <c r="C14" s="54">
        <v>11.3</v>
      </c>
      <c r="D14" s="39">
        <v>25482</v>
      </c>
      <c r="E14" s="54">
        <v>10.6</v>
      </c>
      <c r="F14" s="39">
        <v>25508</v>
      </c>
      <c r="G14" s="1119">
        <v>10.1</v>
      </c>
      <c r="H14" s="15"/>
    </row>
    <row r="15" spans="1:8">
      <c r="A15" s="401" t="s">
        <v>889</v>
      </c>
      <c r="B15" s="486">
        <v>6118</v>
      </c>
      <c r="C15" s="54">
        <v>2.7</v>
      </c>
      <c r="D15" s="39">
        <v>5907</v>
      </c>
      <c r="E15" s="54">
        <v>2.5</v>
      </c>
      <c r="F15" s="39">
        <v>5734</v>
      </c>
      <c r="G15" s="1119">
        <v>2.2999999999999998</v>
      </c>
      <c r="H15" s="15"/>
    </row>
    <row r="16" spans="1:8" ht="39.950000000000003" customHeight="1">
      <c r="A16" s="1561" t="s">
        <v>1910</v>
      </c>
      <c r="B16" s="1561"/>
      <c r="C16" s="1561"/>
      <c r="D16" s="1562"/>
      <c r="E16" s="1562"/>
      <c r="F16" s="1562"/>
      <c r="G16" s="1562"/>
      <c r="H16" s="15"/>
    </row>
  </sheetData>
  <mergeCells count="6">
    <mergeCell ref="A16:G16"/>
    <mergeCell ref="A2:G2"/>
    <mergeCell ref="A3:A4"/>
    <mergeCell ref="B3:C3"/>
    <mergeCell ref="D3:E3"/>
    <mergeCell ref="F3:G3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7">
    <tabColor theme="6" tint="0.39997558519241921"/>
  </sheetPr>
  <dimension ref="A1:L30"/>
  <sheetViews>
    <sheetView showGridLines="0" workbookViewId="0">
      <pane ySplit="7" topLeftCell="A8" activePane="bottomLeft" state="frozen"/>
      <selection activeCell="I24" sqref="I24"/>
      <selection pane="bottomLeft"/>
    </sheetView>
  </sheetViews>
  <sheetFormatPr defaultRowHeight="15"/>
  <cols>
    <col min="1" max="1" width="24.7109375" customWidth="1"/>
    <col min="2" max="6" width="13.140625" style="48" customWidth="1"/>
    <col min="7" max="7" width="13.140625" style="466" customWidth="1"/>
    <col min="8" max="11" width="13.140625" style="48" customWidth="1"/>
    <col min="12" max="12" width="9.140625" style="15"/>
  </cols>
  <sheetData>
    <row r="1" spans="1:12" ht="35.1" customHeight="1">
      <c r="A1" s="140"/>
      <c r="B1" s="140"/>
      <c r="C1" s="140"/>
      <c r="D1" s="140"/>
      <c r="E1" s="140"/>
      <c r="F1" s="80"/>
      <c r="G1" s="81"/>
      <c r="H1" s="81"/>
      <c r="I1" s="81"/>
      <c r="J1" s="81"/>
      <c r="K1" s="81"/>
      <c r="L1" s="81"/>
    </row>
    <row r="2" spans="1:12" ht="26.1" customHeight="1">
      <c r="A2" s="1574" t="s">
        <v>2540</v>
      </c>
      <c r="B2" s="1574"/>
      <c r="C2" s="1574"/>
      <c r="D2" s="1574"/>
      <c r="E2" s="1574"/>
      <c r="F2" s="1729"/>
      <c r="G2" s="1729"/>
      <c r="H2" s="1562"/>
      <c r="I2" s="1562"/>
      <c r="J2" s="1562"/>
      <c r="K2" s="1562"/>
    </row>
    <row r="3" spans="1:12" ht="15" customHeight="1">
      <c r="A3" s="2079" t="s">
        <v>36</v>
      </c>
      <c r="B3" s="2102" t="s">
        <v>868</v>
      </c>
      <c r="C3" s="2103"/>
      <c r="D3" s="2103"/>
      <c r="E3" s="2103"/>
      <c r="F3" s="2103"/>
      <c r="G3" s="2103"/>
      <c r="H3" s="2103"/>
      <c r="I3" s="2103"/>
      <c r="J3" s="2104"/>
      <c r="K3" s="2061" t="s">
        <v>890</v>
      </c>
    </row>
    <row r="4" spans="1:12" ht="15" customHeight="1">
      <c r="A4" s="2095"/>
      <c r="B4" s="2097" t="s">
        <v>244</v>
      </c>
      <c r="C4" s="2097" t="s">
        <v>891</v>
      </c>
      <c r="D4" s="2099" t="s">
        <v>892</v>
      </c>
      <c r="E4" s="2100"/>
      <c r="F4" s="2100"/>
      <c r="G4" s="2100"/>
      <c r="H4" s="2100"/>
      <c r="I4" s="2101"/>
      <c r="J4" s="2105" t="s">
        <v>2759</v>
      </c>
      <c r="K4" s="2096"/>
    </row>
    <row r="5" spans="1:12">
      <c r="A5" s="2095"/>
      <c r="B5" s="2098"/>
      <c r="C5" s="2098"/>
      <c r="D5" s="2062" t="s">
        <v>212</v>
      </c>
      <c r="E5" s="2062" t="s">
        <v>893</v>
      </c>
      <c r="F5" s="2049" t="s">
        <v>260</v>
      </c>
      <c r="G5" s="2051"/>
      <c r="H5" s="2062" t="s">
        <v>1925</v>
      </c>
      <c r="I5" s="2062" t="s">
        <v>1963</v>
      </c>
      <c r="J5" s="2097"/>
      <c r="K5" s="2096"/>
    </row>
    <row r="6" spans="1:12" ht="48">
      <c r="A6" s="2095"/>
      <c r="B6" s="2069"/>
      <c r="C6" s="2069"/>
      <c r="D6" s="2069"/>
      <c r="E6" s="2069"/>
      <c r="F6" s="487" t="s">
        <v>1924</v>
      </c>
      <c r="G6" s="488" t="s">
        <v>1923</v>
      </c>
      <c r="H6" s="2069"/>
      <c r="I6" s="2069"/>
      <c r="J6" s="2069"/>
      <c r="K6" s="2096"/>
    </row>
    <row r="7" spans="1:12" ht="15.75" thickBot="1">
      <c r="A7" s="2094"/>
      <c r="B7" s="2058" t="s">
        <v>216</v>
      </c>
      <c r="C7" s="2059"/>
      <c r="D7" s="2059"/>
      <c r="E7" s="2059"/>
      <c r="F7" s="2059"/>
      <c r="G7" s="2059"/>
      <c r="H7" s="2059"/>
      <c r="I7" s="2059"/>
      <c r="J7" s="2060"/>
      <c r="K7" s="2058"/>
    </row>
    <row r="8" spans="1:12" ht="2.1" customHeight="1" thickTop="1">
      <c r="A8" s="422"/>
      <c r="B8" s="489"/>
      <c r="C8" s="489"/>
      <c r="D8" s="489"/>
      <c r="E8" s="489"/>
      <c r="F8" s="489"/>
      <c r="G8" s="490"/>
      <c r="H8" s="489"/>
      <c r="I8" s="489"/>
      <c r="J8" s="489"/>
      <c r="K8" s="489"/>
    </row>
    <row r="9" spans="1:12">
      <c r="A9" s="386" t="s">
        <v>894</v>
      </c>
      <c r="B9" s="1037">
        <v>708961.26</v>
      </c>
      <c r="C9" s="1037">
        <v>688140.44</v>
      </c>
      <c r="D9" s="1037">
        <v>696863.63</v>
      </c>
      <c r="E9" s="1037">
        <v>694722.24</v>
      </c>
      <c r="F9" s="1037">
        <v>687954.17</v>
      </c>
      <c r="G9" s="1037">
        <v>1655.7</v>
      </c>
      <c r="H9" s="1037">
        <v>2119.63</v>
      </c>
      <c r="I9" s="1037">
        <v>21.76</v>
      </c>
      <c r="J9" s="1037">
        <v>12097.63</v>
      </c>
      <c r="K9" s="1038">
        <v>49.2</v>
      </c>
      <c r="L9" s="49"/>
    </row>
    <row r="10" spans="1:12">
      <c r="A10" s="1121" t="s">
        <v>1187</v>
      </c>
      <c r="B10" s="1122">
        <v>310891.84000000003</v>
      </c>
      <c r="C10" s="1122">
        <v>301887.09000000003</v>
      </c>
      <c r="D10" s="1122">
        <v>306500.25</v>
      </c>
      <c r="E10" s="1122">
        <v>306085.42</v>
      </c>
      <c r="F10" s="1122">
        <v>300883.03999999998</v>
      </c>
      <c r="G10" s="1122">
        <v>431.23</v>
      </c>
      <c r="H10" s="1122">
        <v>406.21</v>
      </c>
      <c r="I10" s="1122">
        <v>8.6199999999999992</v>
      </c>
      <c r="J10" s="1122">
        <v>4391.59</v>
      </c>
      <c r="K10" s="1124">
        <v>49.4</v>
      </c>
      <c r="L10" s="49"/>
    </row>
    <row r="11" spans="1:12">
      <c r="A11" s="429" t="s">
        <v>306</v>
      </c>
      <c r="B11" s="1042"/>
      <c r="C11" s="1042"/>
      <c r="D11" s="1042"/>
      <c r="E11" s="1042"/>
      <c r="F11" s="1042"/>
      <c r="G11" s="1042"/>
      <c r="H11" s="1042"/>
      <c r="I11" s="1042"/>
      <c r="J11" s="1043"/>
      <c r="K11" s="1043"/>
      <c r="L11" s="49"/>
    </row>
    <row r="12" spans="1:12">
      <c r="A12" s="198" t="s">
        <v>1219</v>
      </c>
      <c r="B12" s="1042">
        <v>55550.16</v>
      </c>
      <c r="C12" s="1042">
        <v>53993.38</v>
      </c>
      <c r="D12" s="1042">
        <v>54845.64</v>
      </c>
      <c r="E12" s="1042">
        <v>54749.54</v>
      </c>
      <c r="F12" s="1042">
        <v>54632.57</v>
      </c>
      <c r="G12" s="1042">
        <v>15.57</v>
      </c>
      <c r="H12" s="1042">
        <v>96.1</v>
      </c>
      <c r="I12" s="1074" t="s">
        <v>50</v>
      </c>
      <c r="J12" s="1042">
        <v>704.52</v>
      </c>
      <c r="K12" s="1043">
        <v>44.5</v>
      </c>
      <c r="L12" s="49"/>
    </row>
    <row r="13" spans="1:12">
      <c r="A13" s="198" t="s">
        <v>1220</v>
      </c>
      <c r="B13" s="1042">
        <v>74782.66</v>
      </c>
      <c r="C13" s="1042">
        <v>72710.899999999994</v>
      </c>
      <c r="D13" s="1042">
        <v>72687.66</v>
      </c>
      <c r="E13" s="1042">
        <v>72613.27</v>
      </c>
      <c r="F13" s="1042">
        <v>72516.72</v>
      </c>
      <c r="G13" s="1042">
        <v>85.14</v>
      </c>
      <c r="H13" s="1042">
        <v>72.099999999999994</v>
      </c>
      <c r="I13" s="1042">
        <v>2.29</v>
      </c>
      <c r="J13" s="1042">
        <v>2095</v>
      </c>
      <c r="K13" s="1043">
        <v>52.4</v>
      </c>
      <c r="L13" s="49"/>
    </row>
    <row r="14" spans="1:12">
      <c r="A14" s="198" t="s">
        <v>1221</v>
      </c>
      <c r="B14" s="1042">
        <v>48386.77</v>
      </c>
      <c r="C14" s="1042">
        <v>46923.199999999997</v>
      </c>
      <c r="D14" s="1042">
        <v>47965.3</v>
      </c>
      <c r="E14" s="1042">
        <v>47868.18</v>
      </c>
      <c r="F14" s="1042">
        <v>47842.2</v>
      </c>
      <c r="G14" s="1042">
        <v>19.98</v>
      </c>
      <c r="H14" s="1042">
        <v>90.79</v>
      </c>
      <c r="I14" s="1042">
        <v>6.33</v>
      </c>
      <c r="J14" s="1042">
        <v>421.47</v>
      </c>
      <c r="K14" s="1043">
        <v>47</v>
      </c>
      <c r="L14" s="49"/>
    </row>
    <row r="15" spans="1:12">
      <c r="A15" s="198" t="s">
        <v>1222</v>
      </c>
      <c r="B15" s="1042">
        <v>64502.35</v>
      </c>
      <c r="C15" s="1042">
        <v>62654.04</v>
      </c>
      <c r="D15" s="1042">
        <v>63648.53</v>
      </c>
      <c r="E15" s="1042">
        <v>63587.61</v>
      </c>
      <c r="F15" s="1042">
        <v>58844.68</v>
      </c>
      <c r="G15" s="1042">
        <v>91.04</v>
      </c>
      <c r="H15" s="1042">
        <v>60.92</v>
      </c>
      <c r="I15" s="1074" t="s">
        <v>50</v>
      </c>
      <c r="J15" s="1042">
        <v>853.82</v>
      </c>
      <c r="K15" s="1043">
        <v>50.2</v>
      </c>
      <c r="L15" s="49"/>
    </row>
    <row r="16" spans="1:12">
      <c r="A16" s="198" t="s">
        <v>1223</v>
      </c>
      <c r="B16" s="1042">
        <v>67262.960000000006</v>
      </c>
      <c r="C16" s="1042">
        <v>65211.11</v>
      </c>
      <c r="D16" s="1042">
        <v>66954.47</v>
      </c>
      <c r="E16" s="1042">
        <v>66918.19</v>
      </c>
      <c r="F16" s="1042">
        <v>66698.240000000005</v>
      </c>
      <c r="G16" s="1042">
        <v>219.5</v>
      </c>
      <c r="H16" s="1042">
        <v>36.28</v>
      </c>
      <c r="I16" s="1074" t="s">
        <v>50</v>
      </c>
      <c r="J16" s="1042">
        <v>308.49</v>
      </c>
      <c r="K16" s="1043">
        <v>55.4</v>
      </c>
      <c r="L16" s="49"/>
    </row>
    <row r="17" spans="1:12">
      <c r="A17" s="250" t="s">
        <v>308</v>
      </c>
      <c r="B17" s="1042"/>
      <c r="C17" s="1042"/>
      <c r="D17" s="1042"/>
      <c r="E17" s="1042"/>
      <c r="F17" s="1042"/>
      <c r="G17" s="1042"/>
      <c r="H17" s="1042"/>
      <c r="I17" s="1042"/>
      <c r="J17" s="1042"/>
      <c r="K17" s="1043"/>
      <c r="L17" s="49"/>
    </row>
    <row r="18" spans="1:12">
      <c r="A18" s="198" t="s">
        <v>1231</v>
      </c>
      <c r="B18" s="1042">
        <v>406.94</v>
      </c>
      <c r="C18" s="1042">
        <v>394.46</v>
      </c>
      <c r="D18" s="1042">
        <v>398.65</v>
      </c>
      <c r="E18" s="1042">
        <v>348.63</v>
      </c>
      <c r="F18" s="1042">
        <v>348.63</v>
      </c>
      <c r="G18" s="1074" t="s">
        <v>50</v>
      </c>
      <c r="H18" s="1042">
        <v>50.02</v>
      </c>
      <c r="I18" s="1074" t="s">
        <v>50</v>
      </c>
      <c r="J18" s="1042">
        <v>8.2899999999999991</v>
      </c>
      <c r="K18" s="1043">
        <v>4.5999999999999996</v>
      </c>
      <c r="L18" s="49"/>
    </row>
    <row r="19" spans="1:12">
      <c r="A19" s="1088" t="s">
        <v>1273</v>
      </c>
      <c r="B19" s="1122">
        <v>398069.42</v>
      </c>
      <c r="C19" s="1122">
        <v>386253.35</v>
      </c>
      <c r="D19" s="1122">
        <v>390363.38</v>
      </c>
      <c r="E19" s="1122">
        <v>388636.82</v>
      </c>
      <c r="F19" s="1122">
        <v>387071.13</v>
      </c>
      <c r="G19" s="1122">
        <v>1224.47</v>
      </c>
      <c r="H19" s="1122">
        <v>1713.42</v>
      </c>
      <c r="I19" s="1122">
        <v>13.14</v>
      </c>
      <c r="J19" s="1122">
        <v>7706.04</v>
      </c>
      <c r="K19" s="1124">
        <v>49</v>
      </c>
      <c r="L19" s="49"/>
    </row>
    <row r="20" spans="1:12">
      <c r="A20" s="752" t="s">
        <v>306</v>
      </c>
      <c r="B20" s="1042"/>
      <c r="C20" s="1042"/>
      <c r="D20" s="1042"/>
      <c r="E20" s="1042"/>
      <c r="F20" s="1042"/>
      <c r="G20" s="1042"/>
      <c r="H20" s="1042"/>
      <c r="I20" s="1042"/>
      <c r="J20" s="1043"/>
      <c r="K20" s="1043"/>
      <c r="L20" s="49"/>
    </row>
    <row r="21" spans="1:12">
      <c r="A21" s="731" t="s">
        <v>2237</v>
      </c>
      <c r="B21" s="1042">
        <v>86251.01</v>
      </c>
      <c r="C21" s="1042">
        <v>83626.679999999993</v>
      </c>
      <c r="D21" s="1042">
        <v>85311.17</v>
      </c>
      <c r="E21" s="1042">
        <v>85257.2</v>
      </c>
      <c r="F21" s="1042">
        <v>85043.39</v>
      </c>
      <c r="G21" s="1042">
        <v>144.30000000000001</v>
      </c>
      <c r="H21" s="1042">
        <v>53.97</v>
      </c>
      <c r="I21" s="1074" t="s">
        <v>50</v>
      </c>
      <c r="J21" s="1042">
        <v>939.84</v>
      </c>
      <c r="K21" s="1043">
        <v>60.1</v>
      </c>
      <c r="L21" s="49"/>
    </row>
    <row r="22" spans="1:12">
      <c r="A22" s="731" t="s">
        <v>1224</v>
      </c>
      <c r="B22" s="1042">
        <v>30909.69</v>
      </c>
      <c r="C22" s="1042">
        <v>30096.76</v>
      </c>
      <c r="D22" s="1042">
        <v>29733.86</v>
      </c>
      <c r="E22" s="1042">
        <v>29663.66</v>
      </c>
      <c r="F22" s="1042">
        <v>29535.21</v>
      </c>
      <c r="G22" s="1042">
        <v>109.79</v>
      </c>
      <c r="H22" s="1042">
        <v>70.2</v>
      </c>
      <c r="I22" s="1074" t="s">
        <v>50</v>
      </c>
      <c r="J22" s="1042">
        <v>1175.83</v>
      </c>
      <c r="K22" s="1043">
        <v>39</v>
      </c>
      <c r="L22" s="49"/>
    </row>
    <row r="23" spans="1:12">
      <c r="A23" s="198" t="s">
        <v>1225</v>
      </c>
      <c r="B23" s="1042">
        <v>40482.370000000003</v>
      </c>
      <c r="C23" s="1042">
        <v>39374.31</v>
      </c>
      <c r="D23" s="1042">
        <v>39356.58</v>
      </c>
      <c r="E23" s="1042">
        <v>39331.68</v>
      </c>
      <c r="F23" s="1042">
        <v>39109.64</v>
      </c>
      <c r="G23" s="1042">
        <v>188.57</v>
      </c>
      <c r="H23" s="1042">
        <v>24.9</v>
      </c>
      <c r="I23" s="1074" t="s">
        <v>50</v>
      </c>
      <c r="J23" s="1042">
        <v>1125.79</v>
      </c>
      <c r="K23" s="1043">
        <v>42</v>
      </c>
      <c r="L23" s="49"/>
    </row>
    <row r="24" spans="1:12">
      <c r="A24" s="198" t="s">
        <v>1226</v>
      </c>
      <c r="B24" s="1042">
        <v>24949.72</v>
      </c>
      <c r="C24" s="1042">
        <v>24344.25</v>
      </c>
      <c r="D24" s="1042">
        <v>24414.99</v>
      </c>
      <c r="E24" s="1042">
        <v>24345.46</v>
      </c>
      <c r="F24" s="1042">
        <v>24201.21</v>
      </c>
      <c r="G24" s="1042">
        <v>99.69</v>
      </c>
      <c r="H24" s="1042">
        <v>69.53</v>
      </c>
      <c r="I24" s="1074" t="s">
        <v>50</v>
      </c>
      <c r="J24" s="1042">
        <v>534.73</v>
      </c>
      <c r="K24" s="1043">
        <v>39</v>
      </c>
      <c r="L24" s="49"/>
    </row>
    <row r="25" spans="1:12">
      <c r="A25" s="198" t="s">
        <v>1227</v>
      </c>
      <c r="B25" s="1042">
        <v>81071.94</v>
      </c>
      <c r="C25" s="1042">
        <v>78704.88</v>
      </c>
      <c r="D25" s="1042">
        <v>79130.83</v>
      </c>
      <c r="E25" s="1042">
        <v>79029.75</v>
      </c>
      <c r="F25" s="1042">
        <v>78791.759999999995</v>
      </c>
      <c r="G25" s="1042">
        <v>219.57</v>
      </c>
      <c r="H25" s="1042">
        <v>101.08</v>
      </c>
      <c r="I25" s="1074" t="s">
        <v>50</v>
      </c>
      <c r="J25" s="1042">
        <v>1941.11</v>
      </c>
      <c r="K25" s="1043">
        <v>50.1</v>
      </c>
      <c r="L25" s="49"/>
    </row>
    <row r="26" spans="1:12">
      <c r="A26" s="198" t="s">
        <v>1228</v>
      </c>
      <c r="B26" s="1042">
        <v>54711.86</v>
      </c>
      <c r="C26" s="1042">
        <v>52762.78</v>
      </c>
      <c r="D26" s="1042">
        <v>53667.87</v>
      </c>
      <c r="E26" s="1042">
        <v>53413.2</v>
      </c>
      <c r="F26" s="1042">
        <v>53099</v>
      </c>
      <c r="G26" s="1042">
        <v>201.6</v>
      </c>
      <c r="H26" s="1042">
        <v>254.67</v>
      </c>
      <c r="I26" s="1074" t="s">
        <v>50</v>
      </c>
      <c r="J26" s="1042">
        <v>1043.99</v>
      </c>
      <c r="K26" s="1043">
        <v>46.6</v>
      </c>
      <c r="L26" s="49"/>
    </row>
    <row r="27" spans="1:12">
      <c r="A27" s="198" t="s">
        <v>1229</v>
      </c>
      <c r="B27" s="1042">
        <v>77019.63</v>
      </c>
      <c r="C27" s="1042">
        <v>74771.3</v>
      </c>
      <c r="D27" s="1042">
        <v>76091.149999999994</v>
      </c>
      <c r="E27" s="1042">
        <v>75556.75</v>
      </c>
      <c r="F27" s="1042">
        <v>75255.66</v>
      </c>
      <c r="G27" s="1042">
        <v>257.08999999999997</v>
      </c>
      <c r="H27" s="1042">
        <v>534.4</v>
      </c>
      <c r="I27" s="1074" t="s">
        <v>50</v>
      </c>
      <c r="J27" s="1042">
        <v>928.48</v>
      </c>
      <c r="K27" s="1043">
        <v>53.7</v>
      </c>
      <c r="L27" s="49"/>
    </row>
    <row r="28" spans="1:12">
      <c r="A28" s="250" t="s">
        <v>308</v>
      </c>
      <c r="B28" s="1042"/>
      <c r="C28" s="1042"/>
      <c r="D28" s="1042"/>
      <c r="E28" s="1042"/>
      <c r="F28" s="1042"/>
      <c r="G28" s="1042"/>
      <c r="H28" s="1042"/>
      <c r="I28" s="1042"/>
      <c r="J28" s="1042"/>
      <c r="K28" s="1043"/>
      <c r="L28" s="49"/>
    </row>
    <row r="29" spans="1:12">
      <c r="A29" s="198" t="s">
        <v>1230</v>
      </c>
      <c r="B29" s="1042">
        <v>2673.2</v>
      </c>
      <c r="C29" s="1042">
        <v>2572.39</v>
      </c>
      <c r="D29" s="1042">
        <v>2656.93</v>
      </c>
      <c r="E29" s="1042">
        <v>2039.12</v>
      </c>
      <c r="F29" s="1042">
        <v>2035.26</v>
      </c>
      <c r="G29" s="1042">
        <v>3.86</v>
      </c>
      <c r="H29" s="1042">
        <v>604.66999999999996</v>
      </c>
      <c r="I29" s="1042">
        <v>13.14</v>
      </c>
      <c r="J29" s="1042">
        <v>16.27</v>
      </c>
      <c r="K29" s="1043">
        <v>44.1</v>
      </c>
      <c r="L29" s="49"/>
    </row>
    <row r="30" spans="1:12">
      <c r="A30" s="111" t="s">
        <v>1926</v>
      </c>
    </row>
  </sheetData>
  <mergeCells count="14">
    <mergeCell ref="H5:H6"/>
    <mergeCell ref="A2:K2"/>
    <mergeCell ref="A3:A7"/>
    <mergeCell ref="K3:K7"/>
    <mergeCell ref="B4:B6"/>
    <mergeCell ref="C4:C6"/>
    <mergeCell ref="D5:D6"/>
    <mergeCell ref="E5:E6"/>
    <mergeCell ref="F5:G5"/>
    <mergeCell ref="D4:I4"/>
    <mergeCell ref="I5:I6"/>
    <mergeCell ref="B3:J3"/>
    <mergeCell ref="B7:J7"/>
    <mergeCell ref="J4:J6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8">
    <tabColor theme="6" tint="0.39997558519241921"/>
  </sheetPr>
  <dimension ref="A1:I33"/>
  <sheetViews>
    <sheetView showGridLines="0" workbookViewId="0">
      <pane ySplit="5" topLeftCell="A6" activePane="bottomLeft" state="frozen"/>
      <selection activeCell="I24" sqref="I24"/>
      <selection pane="bottomLeft"/>
    </sheetView>
  </sheetViews>
  <sheetFormatPr defaultRowHeight="15"/>
  <cols>
    <col min="1" max="1" width="24.7109375" customWidth="1"/>
    <col min="2" max="8" width="12.28515625" customWidth="1"/>
    <col min="9" max="9" width="9.140625" style="15"/>
  </cols>
  <sheetData>
    <row r="1" spans="1:9" ht="35.1" customHeight="1">
      <c r="A1" s="140"/>
      <c r="B1" s="140"/>
      <c r="C1" s="140"/>
      <c r="D1" s="140"/>
      <c r="E1" s="140"/>
      <c r="F1" s="80"/>
      <c r="G1" s="81"/>
      <c r="H1" s="81"/>
      <c r="I1" s="81"/>
    </row>
    <row r="2" spans="1:9" ht="26.1" customHeight="1">
      <c r="A2" s="1574" t="s">
        <v>2541</v>
      </c>
      <c r="B2" s="1574"/>
      <c r="C2" s="1574"/>
      <c r="D2" s="1574"/>
      <c r="E2" s="1729"/>
      <c r="F2" s="1729"/>
      <c r="G2" s="1562"/>
      <c r="H2" s="1562"/>
    </row>
    <row r="3" spans="1:9" ht="26.1" customHeight="1">
      <c r="A3" s="2079" t="s">
        <v>36</v>
      </c>
      <c r="B3" s="1972" t="s">
        <v>868</v>
      </c>
      <c r="C3" s="1973"/>
      <c r="D3" s="1981"/>
      <c r="E3" s="1972" t="s">
        <v>1927</v>
      </c>
      <c r="F3" s="1973"/>
      <c r="G3" s="1973"/>
      <c r="H3" s="1973"/>
    </row>
    <row r="4" spans="1:9" ht="72" customHeight="1">
      <c r="A4" s="2095"/>
      <c r="B4" s="441" t="s">
        <v>244</v>
      </c>
      <c r="C4" s="441" t="s">
        <v>1930</v>
      </c>
      <c r="D4" s="1970" t="s">
        <v>2632</v>
      </c>
      <c r="E4" s="441" t="s">
        <v>244</v>
      </c>
      <c r="F4" s="441" t="s">
        <v>1965</v>
      </c>
      <c r="G4" s="441" t="s">
        <v>1929</v>
      </c>
      <c r="H4" s="1982" t="s">
        <v>1928</v>
      </c>
    </row>
    <row r="5" spans="1:9" ht="15.75" thickBot="1">
      <c r="A5" s="2094"/>
      <c r="B5" s="1974" t="s">
        <v>216</v>
      </c>
      <c r="C5" s="1975"/>
      <c r="D5" s="1980"/>
      <c r="E5" s="1974" t="s">
        <v>216</v>
      </c>
      <c r="F5" s="1975"/>
      <c r="G5" s="1989"/>
      <c r="H5" s="1987"/>
    </row>
    <row r="6" spans="1:9" ht="2.1" customHeight="1" thickTop="1">
      <c r="A6" s="422"/>
      <c r="B6" s="422"/>
      <c r="C6" s="422"/>
      <c r="D6" s="422"/>
      <c r="E6" s="422"/>
      <c r="F6" s="422"/>
      <c r="G6" s="422"/>
      <c r="H6" s="422"/>
    </row>
    <row r="7" spans="1:9">
      <c r="A7" s="386" t="s">
        <v>894</v>
      </c>
      <c r="B7" s="1037">
        <v>12097.63</v>
      </c>
      <c r="C7" s="1037">
        <v>11399.04</v>
      </c>
      <c r="D7" s="1070">
        <v>0</v>
      </c>
      <c r="E7" s="1037">
        <v>9695.36</v>
      </c>
      <c r="F7" s="1037">
        <v>3348.58</v>
      </c>
      <c r="G7" s="1037">
        <v>6346.78</v>
      </c>
      <c r="H7" s="1038">
        <v>80.099999999999994</v>
      </c>
    </row>
    <row r="8" spans="1:9" ht="15" customHeight="1">
      <c r="A8" s="1121" t="s">
        <v>1187</v>
      </c>
      <c r="B8" s="1122">
        <v>4391.59</v>
      </c>
      <c r="C8" s="1122">
        <v>4114.0200000000004</v>
      </c>
      <c r="D8" s="1123">
        <v>0</v>
      </c>
      <c r="E8" s="1122">
        <v>4023.95</v>
      </c>
      <c r="F8" s="1122">
        <v>1547.47</v>
      </c>
      <c r="G8" s="1122">
        <v>2476.48</v>
      </c>
      <c r="H8" s="1124">
        <v>91.6</v>
      </c>
    </row>
    <row r="9" spans="1:9">
      <c r="A9" s="429" t="s">
        <v>306</v>
      </c>
      <c r="B9" s="1125"/>
      <c r="C9" s="1125"/>
      <c r="D9" s="1074" t="s">
        <v>50</v>
      </c>
      <c r="E9" s="1125"/>
      <c r="F9" s="1125"/>
      <c r="G9" s="1125"/>
      <c r="H9" s="1126"/>
    </row>
    <row r="10" spans="1:9">
      <c r="A10" s="198" t="s">
        <v>1219</v>
      </c>
      <c r="B10" s="1042">
        <v>704.52</v>
      </c>
      <c r="C10" s="1042">
        <v>704.52</v>
      </c>
      <c r="D10" s="1074" t="s">
        <v>50</v>
      </c>
      <c r="E10" s="1042">
        <v>604.41999999999996</v>
      </c>
      <c r="F10" s="1042">
        <v>127.19</v>
      </c>
      <c r="G10" s="1042">
        <v>477.23</v>
      </c>
      <c r="H10" s="1043">
        <v>85.8</v>
      </c>
      <c r="I10" s="491"/>
    </row>
    <row r="11" spans="1:9">
      <c r="A11" s="198" t="s">
        <v>1220</v>
      </c>
      <c r="B11" s="1042">
        <v>2095</v>
      </c>
      <c r="C11" s="1042">
        <v>2009</v>
      </c>
      <c r="D11" s="1042">
        <v>0.1</v>
      </c>
      <c r="E11" s="1042">
        <v>1950.5</v>
      </c>
      <c r="F11" s="1042">
        <v>1214.3699999999999</v>
      </c>
      <c r="G11" s="1042">
        <v>736.13</v>
      </c>
      <c r="H11" s="1043">
        <v>93.1</v>
      </c>
    </row>
    <row r="12" spans="1:9">
      <c r="A12" s="198" t="s">
        <v>1221</v>
      </c>
      <c r="B12" s="1042">
        <v>421.47</v>
      </c>
      <c r="C12" s="1042">
        <v>329.01</v>
      </c>
      <c r="D12" s="1074" t="s">
        <v>50</v>
      </c>
      <c r="E12" s="1042">
        <v>421.47</v>
      </c>
      <c r="F12" s="1074" t="s">
        <v>50</v>
      </c>
      <c r="G12" s="1042">
        <v>421.47</v>
      </c>
      <c r="H12" s="1043">
        <v>100</v>
      </c>
    </row>
    <row r="13" spans="1:9">
      <c r="A13" s="198" t="s">
        <v>1222</v>
      </c>
      <c r="B13" s="1042">
        <v>853.82</v>
      </c>
      <c r="C13" s="1042">
        <v>782.82</v>
      </c>
      <c r="D13" s="1074" t="s">
        <v>50</v>
      </c>
      <c r="E13" s="1042">
        <v>772.12</v>
      </c>
      <c r="F13" s="1042">
        <v>203.46</v>
      </c>
      <c r="G13" s="1042">
        <v>568.66</v>
      </c>
      <c r="H13" s="1043">
        <v>90.4</v>
      </c>
    </row>
    <row r="14" spans="1:9">
      <c r="A14" s="198" t="s">
        <v>1223</v>
      </c>
      <c r="B14" s="1042">
        <v>308.49</v>
      </c>
      <c r="C14" s="1042">
        <v>280.38</v>
      </c>
      <c r="D14" s="1074" t="s">
        <v>50</v>
      </c>
      <c r="E14" s="1042">
        <v>267.14999999999998</v>
      </c>
      <c r="F14" s="1074" t="s">
        <v>50</v>
      </c>
      <c r="G14" s="1042">
        <v>267.14999999999998</v>
      </c>
      <c r="H14" s="1043">
        <v>86.6</v>
      </c>
    </row>
    <row r="15" spans="1:9">
      <c r="A15" s="250" t="s">
        <v>308</v>
      </c>
      <c r="B15" s="1042"/>
      <c r="C15" s="1042"/>
      <c r="D15" s="1042"/>
      <c r="E15" s="1042"/>
      <c r="F15" s="1042"/>
      <c r="G15" s="1042"/>
      <c r="H15" s="1043"/>
    </row>
    <row r="16" spans="1:9">
      <c r="A16" s="198" t="s">
        <v>1231</v>
      </c>
      <c r="B16" s="1042">
        <v>8.2899999999999991</v>
      </c>
      <c r="C16" s="1042">
        <v>8.2899999999999991</v>
      </c>
      <c r="D16" s="1074" t="s">
        <v>50</v>
      </c>
      <c r="E16" s="1042">
        <v>8.2899999999999991</v>
      </c>
      <c r="F16" s="1042">
        <v>2.4500000000000002</v>
      </c>
      <c r="G16" s="1042">
        <v>5.84</v>
      </c>
      <c r="H16" s="1043">
        <v>100</v>
      </c>
    </row>
    <row r="17" spans="1:8">
      <c r="A17" s="1088" t="s">
        <v>1273</v>
      </c>
      <c r="B17" s="1122">
        <v>7706.04</v>
      </c>
      <c r="C17" s="1122">
        <v>7285.02</v>
      </c>
      <c r="D17" s="1123" t="s">
        <v>50</v>
      </c>
      <c r="E17" s="1122">
        <v>5671.41</v>
      </c>
      <c r="F17" s="1122">
        <v>1801.11</v>
      </c>
      <c r="G17" s="1122">
        <v>3870.3</v>
      </c>
      <c r="H17" s="1124">
        <v>73.599999999999994</v>
      </c>
    </row>
    <row r="18" spans="1:8">
      <c r="A18" s="752" t="s">
        <v>306</v>
      </c>
      <c r="B18" s="1125"/>
      <c r="C18" s="1125"/>
      <c r="D18" s="1125"/>
      <c r="E18" s="1125"/>
      <c r="F18" s="1125"/>
      <c r="G18" s="1125"/>
      <c r="H18" s="1126"/>
    </row>
    <row r="19" spans="1:8">
      <c r="A19" s="731" t="s">
        <v>2237</v>
      </c>
      <c r="B19" s="1042">
        <v>939.84</v>
      </c>
      <c r="C19" s="1042">
        <v>842.99</v>
      </c>
      <c r="D19" s="1074" t="s">
        <v>50</v>
      </c>
      <c r="E19" s="1042">
        <v>453.86</v>
      </c>
      <c r="F19" s="1042">
        <v>52.52</v>
      </c>
      <c r="G19" s="1042">
        <v>401.34</v>
      </c>
      <c r="H19" s="1043">
        <v>48.3</v>
      </c>
    </row>
    <row r="20" spans="1:8">
      <c r="A20" s="731" t="s">
        <v>1224</v>
      </c>
      <c r="B20" s="1042">
        <v>1175.83</v>
      </c>
      <c r="C20" s="1042">
        <v>1103.93</v>
      </c>
      <c r="D20" s="1074" t="s">
        <v>50</v>
      </c>
      <c r="E20" s="1042">
        <v>761.6</v>
      </c>
      <c r="F20" s="1042">
        <v>60.3</v>
      </c>
      <c r="G20" s="1042">
        <v>701.3</v>
      </c>
      <c r="H20" s="1043">
        <v>64.8</v>
      </c>
    </row>
    <row r="21" spans="1:8">
      <c r="A21" s="198" t="s">
        <v>1225</v>
      </c>
      <c r="B21" s="1042">
        <v>1125.79</v>
      </c>
      <c r="C21" s="1042">
        <v>1074.0899999999999</v>
      </c>
      <c r="D21" s="1074" t="s">
        <v>50</v>
      </c>
      <c r="E21" s="1042">
        <v>1081.7</v>
      </c>
      <c r="F21" s="1042">
        <v>608</v>
      </c>
      <c r="G21" s="1042">
        <v>473.7</v>
      </c>
      <c r="H21" s="1043">
        <v>96.1</v>
      </c>
    </row>
    <row r="22" spans="1:8">
      <c r="A22" s="198" t="s">
        <v>1226</v>
      </c>
      <c r="B22" s="1042">
        <v>534.73</v>
      </c>
      <c r="C22" s="1042">
        <v>529.03</v>
      </c>
      <c r="D22" s="1074" t="s">
        <v>50</v>
      </c>
      <c r="E22" s="1042">
        <v>449.71</v>
      </c>
      <c r="F22" s="1042">
        <v>147.9</v>
      </c>
      <c r="G22" s="1042">
        <v>301.81</v>
      </c>
      <c r="H22" s="1043">
        <v>84.1</v>
      </c>
    </row>
    <row r="23" spans="1:8">
      <c r="A23" s="198" t="s">
        <v>1227</v>
      </c>
      <c r="B23" s="1042">
        <v>1941.11</v>
      </c>
      <c r="C23" s="1042">
        <v>1813.31</v>
      </c>
      <c r="D23" s="1074" t="s">
        <v>50</v>
      </c>
      <c r="E23" s="1042">
        <v>1443.6</v>
      </c>
      <c r="F23" s="1042">
        <v>768.5</v>
      </c>
      <c r="G23" s="1042">
        <v>675.1</v>
      </c>
      <c r="H23" s="1043">
        <v>74.400000000000006</v>
      </c>
    </row>
    <row r="24" spans="1:8">
      <c r="A24" s="198" t="s">
        <v>1228</v>
      </c>
      <c r="B24" s="1042">
        <v>1043.99</v>
      </c>
      <c r="C24" s="1042">
        <v>1006.88</v>
      </c>
      <c r="D24" s="1074" t="s">
        <v>50</v>
      </c>
      <c r="E24" s="1042">
        <v>863.04</v>
      </c>
      <c r="F24" s="1042">
        <v>144.99</v>
      </c>
      <c r="G24" s="1042">
        <v>718.05</v>
      </c>
      <c r="H24" s="1043">
        <v>82.7</v>
      </c>
    </row>
    <row r="25" spans="1:8">
      <c r="A25" s="198" t="s">
        <v>1229</v>
      </c>
      <c r="B25" s="1042">
        <v>928.48</v>
      </c>
      <c r="C25" s="1042">
        <v>900.68</v>
      </c>
      <c r="D25" s="1074" t="s">
        <v>50</v>
      </c>
      <c r="E25" s="1042">
        <v>617.9</v>
      </c>
      <c r="F25" s="1042">
        <v>18.899999999999999</v>
      </c>
      <c r="G25" s="1042">
        <v>599</v>
      </c>
      <c r="H25" s="1043">
        <v>66.5</v>
      </c>
    </row>
    <row r="26" spans="1:8">
      <c r="A26" s="250" t="s">
        <v>308</v>
      </c>
      <c r="B26" s="1042"/>
      <c r="C26" s="1042"/>
      <c r="D26" s="1042"/>
      <c r="E26" s="1042"/>
      <c r="F26" s="1042"/>
      <c r="G26" s="1042"/>
      <c r="H26" s="1043"/>
    </row>
    <row r="27" spans="1:8">
      <c r="A27" s="198" t="s">
        <v>1230</v>
      </c>
      <c r="B27" s="1042">
        <v>16.27</v>
      </c>
      <c r="C27" s="1042">
        <v>14.11</v>
      </c>
      <c r="D27" s="1074" t="s">
        <v>50</v>
      </c>
      <c r="E27" s="1074" t="s">
        <v>50</v>
      </c>
      <c r="F27" s="1074" t="s">
        <v>50</v>
      </c>
      <c r="G27" s="1074" t="s">
        <v>50</v>
      </c>
      <c r="H27" s="1118" t="s">
        <v>50</v>
      </c>
    </row>
    <row r="28" spans="1:8" ht="15" customHeight="1">
      <c r="A28" s="111" t="s">
        <v>1931</v>
      </c>
    </row>
    <row r="29" spans="1:8" ht="15" customHeight="1"/>
    <row r="33" ht="15" customHeight="1"/>
  </sheetData>
  <mergeCells count="8">
    <mergeCell ref="A2:H2"/>
    <mergeCell ref="A3:A5"/>
    <mergeCell ref="B3:D3"/>
    <mergeCell ref="E3:H3"/>
    <mergeCell ref="D4:D5"/>
    <mergeCell ref="H4:H5"/>
    <mergeCell ref="B5:C5"/>
    <mergeCell ref="E5:G5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tabColor rgb="FF9900FF"/>
  </sheetPr>
  <dimension ref="A1:H25"/>
  <sheetViews>
    <sheetView showGridLines="0" workbookViewId="0"/>
  </sheetViews>
  <sheetFormatPr defaultRowHeight="15"/>
  <cols>
    <col min="1" max="1" width="32.7109375" customWidth="1"/>
    <col min="2" max="8" width="14.5703125" customWidth="1"/>
  </cols>
  <sheetData>
    <row r="1" spans="1:8" ht="34.5" customHeight="1">
      <c r="A1" s="924"/>
      <c r="B1" s="924"/>
      <c r="C1" s="924"/>
      <c r="D1" s="924"/>
      <c r="E1" s="924"/>
      <c r="F1" s="924"/>
      <c r="G1" s="924"/>
    </row>
    <row r="2" spans="1:8" ht="15" customHeight="1">
      <c r="A2" s="1559" t="s">
        <v>1183</v>
      </c>
      <c r="B2" s="1559"/>
      <c r="C2" s="1559"/>
      <c r="D2" s="1559"/>
      <c r="E2" s="1559"/>
      <c r="F2" s="1559"/>
      <c r="G2" s="1559"/>
      <c r="H2" s="1559"/>
    </row>
    <row r="3" spans="1:8">
      <c r="A3" s="1549" t="s">
        <v>2204</v>
      </c>
      <c r="B3" s="1549"/>
      <c r="C3" s="1549"/>
      <c r="D3" s="1549"/>
      <c r="E3" s="1549"/>
      <c r="F3" s="1549"/>
      <c r="G3" s="1549"/>
      <c r="H3" s="1549"/>
    </row>
    <row r="4" spans="1:8" ht="30" customHeight="1">
      <c r="A4" s="1550" t="s">
        <v>203</v>
      </c>
      <c r="B4" s="1567" t="s">
        <v>270</v>
      </c>
      <c r="C4" s="1568"/>
      <c r="D4" s="1568"/>
      <c r="E4" s="1568"/>
      <c r="F4" s="1568"/>
      <c r="G4" s="1569"/>
      <c r="H4" s="1556" t="s">
        <v>1296</v>
      </c>
    </row>
    <row r="5" spans="1:8" ht="30" customHeight="1">
      <c r="A5" s="1551"/>
      <c r="B5" s="1570" t="s">
        <v>244</v>
      </c>
      <c r="C5" s="1554" t="s">
        <v>2235</v>
      </c>
      <c r="D5" s="1567" t="s">
        <v>2033</v>
      </c>
      <c r="E5" s="1569"/>
      <c r="F5" s="1554" t="s">
        <v>1295</v>
      </c>
      <c r="G5" s="1554" t="s">
        <v>1294</v>
      </c>
      <c r="H5" s="1599"/>
    </row>
    <row r="6" spans="1:8" ht="30" customHeight="1">
      <c r="A6" s="1551"/>
      <c r="B6" s="1571"/>
      <c r="C6" s="1601"/>
      <c r="D6" s="977" t="s">
        <v>212</v>
      </c>
      <c r="E6" s="977" t="s">
        <v>1293</v>
      </c>
      <c r="F6" s="1601"/>
      <c r="G6" s="1601"/>
      <c r="H6" s="1600"/>
    </row>
    <row r="7" spans="1:8" ht="15.75" thickBot="1">
      <c r="A7" s="1552"/>
      <c r="B7" s="1557" t="s">
        <v>269</v>
      </c>
      <c r="C7" s="1558"/>
      <c r="D7" s="1558"/>
      <c r="E7" s="1558"/>
      <c r="F7" s="1558"/>
      <c r="G7" s="1558"/>
      <c r="H7" s="1558"/>
    </row>
    <row r="8" spans="1:8" ht="15.75" thickTop="1">
      <c r="A8" s="97" t="s">
        <v>217</v>
      </c>
      <c r="B8" s="701">
        <v>131256.1</v>
      </c>
      <c r="C8" s="701">
        <v>27567.7</v>
      </c>
      <c r="D8" s="701">
        <v>26610.7</v>
      </c>
      <c r="E8" s="701">
        <v>22235.7</v>
      </c>
      <c r="F8" s="701">
        <v>74970.899999999994</v>
      </c>
      <c r="G8" s="701">
        <v>2106.8000000000002</v>
      </c>
      <c r="H8" s="1473">
        <v>1683483.7</v>
      </c>
    </row>
    <row r="9" spans="1:8">
      <c r="A9" s="616" t="s">
        <v>218</v>
      </c>
      <c r="B9" s="702">
        <v>34670.5</v>
      </c>
      <c r="C9" s="702">
        <v>887.2</v>
      </c>
      <c r="D9" s="702">
        <v>301</v>
      </c>
      <c r="E9" s="702">
        <v>267.10000000000002</v>
      </c>
      <c r="F9" s="702">
        <v>32918</v>
      </c>
      <c r="G9" s="702">
        <v>564.29999999999995</v>
      </c>
      <c r="H9" s="1474">
        <v>621476.9</v>
      </c>
    </row>
    <row r="10" spans="1:8">
      <c r="A10" s="105" t="s">
        <v>219</v>
      </c>
      <c r="B10" s="701">
        <v>3570.8</v>
      </c>
      <c r="C10" s="701">
        <v>479.8</v>
      </c>
      <c r="D10" s="701">
        <v>1882.1</v>
      </c>
      <c r="E10" s="701">
        <v>1871.5</v>
      </c>
      <c r="F10" s="701">
        <v>1134.5</v>
      </c>
      <c r="G10" s="701">
        <v>74.400000000000006</v>
      </c>
      <c r="H10" s="1473">
        <v>19293.3</v>
      </c>
    </row>
    <row r="11" spans="1:8">
      <c r="A11" s="616" t="s">
        <v>220</v>
      </c>
      <c r="B11" s="703">
        <v>6652.5</v>
      </c>
      <c r="C11" s="703">
        <v>68.900000000000006</v>
      </c>
      <c r="D11" s="703">
        <v>3142.8</v>
      </c>
      <c r="E11" s="703">
        <v>3111.1</v>
      </c>
      <c r="F11" s="703">
        <v>3428.2</v>
      </c>
      <c r="G11" s="703">
        <v>12.6</v>
      </c>
      <c r="H11" s="1475">
        <v>28963.3</v>
      </c>
    </row>
    <row r="12" spans="1:8">
      <c r="A12" s="991" t="s">
        <v>221</v>
      </c>
      <c r="B12" s="998">
        <v>917.6</v>
      </c>
      <c r="C12" s="998">
        <v>280.8</v>
      </c>
      <c r="D12" s="998">
        <v>40.9</v>
      </c>
      <c r="E12" s="998">
        <v>34</v>
      </c>
      <c r="F12" s="998">
        <v>595</v>
      </c>
      <c r="G12" s="998">
        <v>0.9</v>
      </c>
      <c r="H12" s="1476">
        <v>2754</v>
      </c>
    </row>
    <row r="13" spans="1:8">
      <c r="A13" s="105" t="s">
        <v>222</v>
      </c>
      <c r="B13" s="701">
        <v>9937.1</v>
      </c>
      <c r="C13" s="701">
        <v>278.8</v>
      </c>
      <c r="D13" s="701">
        <v>8307.4</v>
      </c>
      <c r="E13" s="701">
        <v>8246</v>
      </c>
      <c r="F13" s="701">
        <v>1285</v>
      </c>
      <c r="G13" s="701">
        <v>65.900000000000006</v>
      </c>
      <c r="H13" s="1473">
        <v>86587.6</v>
      </c>
    </row>
    <row r="14" spans="1:8">
      <c r="A14" s="105" t="s">
        <v>223</v>
      </c>
      <c r="B14" s="701">
        <v>6079.2</v>
      </c>
      <c r="C14" s="701">
        <v>3520.7</v>
      </c>
      <c r="D14" s="701">
        <v>303.3</v>
      </c>
      <c r="E14" s="701">
        <v>229.4</v>
      </c>
      <c r="F14" s="701">
        <v>2027.1</v>
      </c>
      <c r="G14" s="701">
        <v>228.1</v>
      </c>
      <c r="H14" s="1473">
        <v>114300.6</v>
      </c>
    </row>
    <row r="15" spans="1:8">
      <c r="A15" s="105" t="s">
        <v>224</v>
      </c>
      <c r="B15" s="701">
        <v>7096.2</v>
      </c>
      <c r="C15" s="701">
        <v>660.3</v>
      </c>
      <c r="D15" s="701">
        <v>2692.3</v>
      </c>
      <c r="E15" s="701">
        <v>278.8</v>
      </c>
      <c r="F15" s="701">
        <v>3532.5</v>
      </c>
      <c r="G15" s="701">
        <v>211.1</v>
      </c>
      <c r="H15" s="1473">
        <v>44020.4</v>
      </c>
    </row>
    <row r="16" spans="1:8">
      <c r="A16" s="105" t="s">
        <v>225</v>
      </c>
      <c r="B16" s="701">
        <v>1770.6</v>
      </c>
      <c r="C16" s="701">
        <v>733.7</v>
      </c>
      <c r="D16" s="701">
        <v>63.5</v>
      </c>
      <c r="E16" s="701">
        <v>63.5</v>
      </c>
      <c r="F16" s="701">
        <v>875</v>
      </c>
      <c r="G16" s="701">
        <v>98.4</v>
      </c>
      <c r="H16" s="1473">
        <v>21689.9</v>
      </c>
    </row>
    <row r="17" spans="1:8">
      <c r="A17" s="105" t="s">
        <v>226</v>
      </c>
      <c r="B17" s="701">
        <v>1099.0999999999999</v>
      </c>
      <c r="C17" s="701">
        <v>179.5</v>
      </c>
      <c r="D17" s="701">
        <v>34.700000000000003</v>
      </c>
      <c r="E17" s="701">
        <v>21.7</v>
      </c>
      <c r="F17" s="701">
        <v>861.7</v>
      </c>
      <c r="G17" s="701">
        <v>23.2</v>
      </c>
      <c r="H17" s="1473">
        <v>60.9</v>
      </c>
    </row>
    <row r="18" spans="1:8">
      <c r="A18" s="105" t="s">
        <v>227</v>
      </c>
      <c r="B18" s="701">
        <v>1266.7</v>
      </c>
      <c r="C18" s="701">
        <v>395.7</v>
      </c>
      <c r="D18" s="701">
        <v>4.2</v>
      </c>
      <c r="E18" s="701">
        <v>0.3</v>
      </c>
      <c r="F18" s="701">
        <v>560.9</v>
      </c>
      <c r="G18" s="701">
        <v>305.89999999999998</v>
      </c>
      <c r="H18" s="1473">
        <v>2327.6</v>
      </c>
    </row>
    <row r="19" spans="1:8">
      <c r="A19" s="105" t="s">
        <v>228</v>
      </c>
      <c r="B19" s="701">
        <v>2214</v>
      </c>
      <c r="C19" s="701">
        <v>909.5</v>
      </c>
      <c r="D19" s="701">
        <v>42.4</v>
      </c>
      <c r="E19" s="701">
        <v>30.1</v>
      </c>
      <c r="F19" s="701">
        <v>1195.5</v>
      </c>
      <c r="G19" s="701">
        <v>66.599999999999994</v>
      </c>
      <c r="H19" s="1473">
        <v>3394.9</v>
      </c>
    </row>
    <row r="20" spans="1:8">
      <c r="A20" s="105" t="s">
        <v>229</v>
      </c>
      <c r="B20" s="701">
        <v>39245.5</v>
      </c>
      <c r="C20" s="701">
        <v>16836</v>
      </c>
      <c r="D20" s="701">
        <v>2543.1</v>
      </c>
      <c r="E20" s="701">
        <v>2534.6999999999998</v>
      </c>
      <c r="F20" s="701">
        <v>19770.7</v>
      </c>
      <c r="G20" s="701">
        <v>95.7</v>
      </c>
      <c r="H20" s="1473">
        <v>510671.5</v>
      </c>
    </row>
    <row r="21" spans="1:8">
      <c r="A21" s="105" t="s">
        <v>230</v>
      </c>
      <c r="B21" s="701">
        <v>4867</v>
      </c>
      <c r="C21" s="701">
        <v>1133</v>
      </c>
      <c r="D21" s="701">
        <v>2288</v>
      </c>
      <c r="E21" s="701">
        <v>2057.4</v>
      </c>
      <c r="F21" s="701">
        <v>1424.5</v>
      </c>
      <c r="G21" s="701">
        <v>21.5</v>
      </c>
      <c r="H21" s="1473">
        <v>47705.7</v>
      </c>
    </row>
    <row r="22" spans="1:8">
      <c r="A22" s="105" t="s">
        <v>231</v>
      </c>
      <c r="B22" s="701">
        <v>1279.9000000000001</v>
      </c>
      <c r="C22" s="701">
        <v>196.8</v>
      </c>
      <c r="D22" s="701">
        <v>42.9</v>
      </c>
      <c r="E22" s="701">
        <v>5</v>
      </c>
      <c r="F22" s="701">
        <v>974.5</v>
      </c>
      <c r="G22" s="701">
        <v>65.7</v>
      </c>
      <c r="H22" s="1473">
        <v>1209.5</v>
      </c>
    </row>
    <row r="23" spans="1:8">
      <c r="A23" s="105" t="s">
        <v>232</v>
      </c>
      <c r="B23" s="701">
        <v>5745.9</v>
      </c>
      <c r="C23" s="701">
        <v>314.39999999999998</v>
      </c>
      <c r="D23" s="701">
        <v>1886</v>
      </c>
      <c r="E23" s="701">
        <v>1639.9</v>
      </c>
      <c r="F23" s="701">
        <v>3425.2</v>
      </c>
      <c r="G23" s="701">
        <v>120.3</v>
      </c>
      <c r="H23" s="1473">
        <v>57636.3</v>
      </c>
    </row>
    <row r="24" spans="1:8">
      <c r="A24" s="105" t="s">
        <v>233</v>
      </c>
      <c r="B24" s="701">
        <v>4843.5</v>
      </c>
      <c r="C24" s="701">
        <v>692.6</v>
      </c>
      <c r="D24" s="701">
        <v>3036.1</v>
      </c>
      <c r="E24" s="701">
        <v>1845.2</v>
      </c>
      <c r="F24" s="701">
        <v>962.6</v>
      </c>
      <c r="G24" s="701">
        <v>152.19999999999999</v>
      </c>
      <c r="H24" s="1473">
        <v>121391.3</v>
      </c>
    </row>
    <row r="25" spans="1:8" ht="32.1" customHeight="1">
      <c r="A25" s="1561" t="s">
        <v>2861</v>
      </c>
      <c r="B25" s="1562"/>
      <c r="C25" s="1562"/>
      <c r="D25" s="1562"/>
      <c r="E25" s="1562"/>
      <c r="F25" s="1562"/>
      <c r="G25" s="1562"/>
      <c r="H25" s="1562"/>
    </row>
  </sheetData>
  <mergeCells count="12">
    <mergeCell ref="A2:H2"/>
    <mergeCell ref="A25:H25"/>
    <mergeCell ref="A3:H3"/>
    <mergeCell ref="A4:A7"/>
    <mergeCell ref="B4:G4"/>
    <mergeCell ref="H4:H6"/>
    <mergeCell ref="B5:B6"/>
    <mergeCell ref="C5:C6"/>
    <mergeCell ref="D5:E5"/>
    <mergeCell ref="G5:G6"/>
    <mergeCell ref="B7:H7"/>
    <mergeCell ref="F5:F6"/>
  </mergeCells>
  <pageMargins left="0.23622047244094488" right="0.23622047244094488" top="0.74803149606299213" bottom="0.74803149606299213" header="0.31496062992125984" footer="0.31496062992125984"/>
  <pageSetup paperSize="9" orientation="portrait" r:id="rId1"/>
  <drawing r:id="rId2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9">
    <tabColor theme="6" tint="0.39997558519241921"/>
  </sheetPr>
  <dimension ref="A1:I28"/>
  <sheetViews>
    <sheetView showGridLines="0" workbookViewId="0">
      <pane ySplit="5" topLeftCell="A6" activePane="bottomLeft" state="frozen"/>
      <selection activeCell="I24" sqref="I24"/>
      <selection pane="bottomLeft"/>
    </sheetView>
  </sheetViews>
  <sheetFormatPr defaultRowHeight="15"/>
  <cols>
    <col min="1" max="1" width="24.7109375" customWidth="1"/>
    <col min="2" max="8" width="12.85546875" customWidth="1"/>
    <col min="9" max="9" width="9.140625" style="15"/>
  </cols>
  <sheetData>
    <row r="1" spans="1:9" ht="35.1" customHeight="1">
      <c r="A1" s="140"/>
      <c r="B1" s="140"/>
      <c r="C1" s="140"/>
      <c r="D1" s="140"/>
      <c r="E1" s="140"/>
      <c r="F1" s="80"/>
      <c r="G1" s="81"/>
      <c r="H1" s="81"/>
      <c r="I1" s="81"/>
    </row>
    <row r="2" spans="1:9" ht="26.1" customHeight="1">
      <c r="A2" s="1574" t="s">
        <v>2542</v>
      </c>
      <c r="B2" s="1574"/>
      <c r="C2" s="1574"/>
      <c r="D2" s="1574"/>
      <c r="E2" s="1574"/>
      <c r="F2" s="1729"/>
      <c r="G2" s="1562"/>
      <c r="H2" s="1562"/>
    </row>
    <row r="3" spans="1:9" ht="26.1" customHeight="1">
      <c r="A3" s="2079" t="s">
        <v>36</v>
      </c>
      <c r="B3" s="1972" t="s">
        <v>868</v>
      </c>
      <c r="C3" s="1973"/>
      <c r="D3" s="1981"/>
      <c r="E3" s="1972" t="s">
        <v>1927</v>
      </c>
      <c r="F3" s="1973"/>
      <c r="G3" s="1973"/>
      <c r="H3" s="1973"/>
    </row>
    <row r="4" spans="1:9" ht="57" customHeight="1">
      <c r="A4" s="2095"/>
      <c r="B4" s="441" t="s">
        <v>244</v>
      </c>
      <c r="C4" s="441" t="s">
        <v>897</v>
      </c>
      <c r="D4" s="1970" t="s">
        <v>1966</v>
      </c>
      <c r="E4" s="441" t="s">
        <v>244</v>
      </c>
      <c r="F4" s="441" t="s">
        <v>1965</v>
      </c>
      <c r="G4" s="441" t="s">
        <v>1929</v>
      </c>
      <c r="H4" s="1982" t="s">
        <v>895</v>
      </c>
    </row>
    <row r="5" spans="1:9" ht="45" customHeight="1" thickBot="1">
      <c r="A5" s="2094"/>
      <c r="B5" s="1974" t="s">
        <v>216</v>
      </c>
      <c r="C5" s="1989"/>
      <c r="D5" s="1980"/>
      <c r="E5" s="1974" t="s">
        <v>216</v>
      </c>
      <c r="F5" s="1975"/>
      <c r="G5" s="1989"/>
      <c r="H5" s="1987"/>
    </row>
    <row r="6" spans="1:9" ht="2.1" customHeight="1" thickTop="1">
      <c r="A6" s="422"/>
      <c r="B6" s="422"/>
      <c r="C6" s="422"/>
      <c r="D6" s="422"/>
      <c r="E6" s="422"/>
      <c r="F6" s="422"/>
      <c r="G6" s="422"/>
      <c r="H6" s="422"/>
    </row>
    <row r="7" spans="1:9">
      <c r="A7" s="386" t="s">
        <v>894</v>
      </c>
      <c r="B7" s="1135">
        <v>2119.630000000001</v>
      </c>
      <c r="C7" s="1135">
        <v>58.8</v>
      </c>
      <c r="D7" s="1135">
        <v>2.8</v>
      </c>
      <c r="E7" s="1135">
        <v>1553.7699999999986</v>
      </c>
      <c r="F7" s="1135">
        <v>1414.19</v>
      </c>
      <c r="G7" s="1135">
        <v>139.58000000000001</v>
      </c>
      <c r="H7" s="1136">
        <v>73.3</v>
      </c>
    </row>
    <row r="8" spans="1:9">
      <c r="A8" s="1121" t="s">
        <v>1187</v>
      </c>
      <c r="B8" s="1133">
        <v>406.21000000000004</v>
      </c>
      <c r="C8" s="1133">
        <v>3.8000000000000003</v>
      </c>
      <c r="D8" s="1133">
        <v>0.9</v>
      </c>
      <c r="E8" s="1133">
        <v>231.35000000000036</v>
      </c>
      <c r="F8" s="1133">
        <v>194.32</v>
      </c>
      <c r="G8" s="1133">
        <v>37.03</v>
      </c>
      <c r="H8" s="1134">
        <v>57</v>
      </c>
    </row>
    <row r="9" spans="1:9">
      <c r="A9" s="429" t="s">
        <v>306</v>
      </c>
      <c r="B9" s="1129"/>
      <c r="C9" s="1129"/>
      <c r="D9" s="1129"/>
      <c r="E9" s="1129"/>
      <c r="F9" s="1129"/>
      <c r="G9" s="1129"/>
      <c r="H9" s="1130"/>
    </row>
    <row r="10" spans="1:9">
      <c r="A10" s="198" t="s">
        <v>1219</v>
      </c>
      <c r="B10" s="1129">
        <v>96.100000000000023</v>
      </c>
      <c r="C10" s="1129">
        <v>3.8</v>
      </c>
      <c r="D10" s="1129">
        <v>4</v>
      </c>
      <c r="E10" s="1129">
        <v>26.5</v>
      </c>
      <c r="F10" s="1129">
        <v>22.7</v>
      </c>
      <c r="G10" s="1129">
        <v>3.8</v>
      </c>
      <c r="H10" s="1130">
        <v>27.6</v>
      </c>
    </row>
    <row r="11" spans="1:9">
      <c r="A11" s="198" t="s">
        <v>1220</v>
      </c>
      <c r="B11" s="1129">
        <v>72.099999999999909</v>
      </c>
      <c r="C11" s="1131" t="s">
        <v>307</v>
      </c>
      <c r="D11" s="1131" t="s">
        <v>307</v>
      </c>
      <c r="E11" s="1129">
        <v>24.5</v>
      </c>
      <c r="F11" s="1129">
        <v>24.5</v>
      </c>
      <c r="G11" s="1129">
        <v>0</v>
      </c>
      <c r="H11" s="1132">
        <v>34</v>
      </c>
    </row>
    <row r="12" spans="1:9">
      <c r="A12" s="198" t="s">
        <v>1221</v>
      </c>
      <c r="B12" s="1129">
        <v>90.789999999999964</v>
      </c>
      <c r="C12" s="1131" t="s">
        <v>307</v>
      </c>
      <c r="D12" s="1131" t="s">
        <v>307</v>
      </c>
      <c r="E12" s="1129">
        <v>86.589999999999975</v>
      </c>
      <c r="F12" s="1129">
        <v>59.9</v>
      </c>
      <c r="G12" s="1129">
        <v>26.69</v>
      </c>
      <c r="H12" s="1132">
        <v>95.4</v>
      </c>
    </row>
    <row r="13" spans="1:9">
      <c r="A13" s="198" t="s">
        <v>1222</v>
      </c>
      <c r="B13" s="1129">
        <v>60.919999999999959</v>
      </c>
      <c r="C13" s="1131" t="s">
        <v>307</v>
      </c>
      <c r="D13" s="1131" t="s">
        <v>307</v>
      </c>
      <c r="E13" s="1129">
        <v>43.740000000000009</v>
      </c>
      <c r="F13" s="1129">
        <v>40</v>
      </c>
      <c r="G13" s="1129">
        <v>3.74</v>
      </c>
      <c r="H13" s="1132">
        <v>71.8</v>
      </c>
    </row>
    <row r="14" spans="1:9">
      <c r="A14" s="198" t="s">
        <v>1223</v>
      </c>
      <c r="B14" s="1129">
        <v>36.279999999999973</v>
      </c>
      <c r="C14" s="1131" t="s">
        <v>307</v>
      </c>
      <c r="D14" s="1131" t="s">
        <v>307</v>
      </c>
      <c r="E14" s="1131">
        <v>0</v>
      </c>
      <c r="F14" s="1131">
        <v>0</v>
      </c>
      <c r="G14" s="1131">
        <v>0</v>
      </c>
      <c r="H14" s="1132">
        <v>0</v>
      </c>
    </row>
    <row r="15" spans="1:9">
      <c r="A15" s="250" t="s">
        <v>308</v>
      </c>
      <c r="B15" s="1129"/>
      <c r="C15" s="1129"/>
      <c r="D15" s="1129"/>
      <c r="E15" s="1129"/>
      <c r="F15" s="1129"/>
      <c r="G15" s="1129"/>
      <c r="H15" s="1130"/>
    </row>
    <row r="16" spans="1:9">
      <c r="A16" s="198" t="s">
        <v>1231</v>
      </c>
      <c r="B16" s="1129">
        <v>50.02</v>
      </c>
      <c r="C16" s="1131" t="s">
        <v>307</v>
      </c>
      <c r="D16" s="1131" t="s">
        <v>307</v>
      </c>
      <c r="E16" s="1129">
        <v>50.02</v>
      </c>
      <c r="F16" s="1129">
        <v>47.22</v>
      </c>
      <c r="G16" s="1129">
        <v>2.8</v>
      </c>
      <c r="H16" s="1132">
        <v>100</v>
      </c>
    </row>
    <row r="17" spans="1:8">
      <c r="A17" s="1088" t="s">
        <v>1273</v>
      </c>
      <c r="B17" s="1133">
        <v>1713.4199999999992</v>
      </c>
      <c r="C17" s="1133">
        <v>55</v>
      </c>
      <c r="D17" s="1133">
        <v>3.2</v>
      </c>
      <c r="E17" s="1133">
        <v>1322.42</v>
      </c>
      <c r="F17" s="1133">
        <v>1219.8699999999999</v>
      </c>
      <c r="G17" s="1133">
        <v>102.55000000000001</v>
      </c>
      <c r="H17" s="1134">
        <v>427</v>
      </c>
    </row>
    <row r="18" spans="1:8">
      <c r="A18" s="752" t="s">
        <v>306</v>
      </c>
      <c r="B18" s="1129"/>
      <c r="C18" s="1129"/>
      <c r="D18" s="1129"/>
      <c r="E18" s="1129"/>
      <c r="F18" s="1129"/>
      <c r="G18" s="1129"/>
      <c r="H18" s="1130"/>
    </row>
    <row r="19" spans="1:8">
      <c r="A19" s="731" t="s">
        <v>2237</v>
      </c>
      <c r="B19" s="1129">
        <v>53.969999999999914</v>
      </c>
      <c r="C19" s="1131" t="s">
        <v>307</v>
      </c>
      <c r="D19" s="1131" t="s">
        <v>307</v>
      </c>
      <c r="E19" s="1129">
        <v>2</v>
      </c>
      <c r="F19" s="1131">
        <v>2</v>
      </c>
      <c r="G19" s="1131" t="s">
        <v>307</v>
      </c>
      <c r="H19" s="1132">
        <v>3.7</v>
      </c>
    </row>
    <row r="20" spans="1:8">
      <c r="A20" s="731" t="s">
        <v>1224</v>
      </c>
      <c r="B20" s="1129">
        <v>70.200000000000045</v>
      </c>
      <c r="C20" s="1129">
        <v>34.700000000000003</v>
      </c>
      <c r="D20" s="1129">
        <v>49.4</v>
      </c>
      <c r="E20" s="1129">
        <v>44.100000000000023</v>
      </c>
      <c r="F20" s="1131" t="s">
        <v>307</v>
      </c>
      <c r="G20" s="1129">
        <v>44.1</v>
      </c>
      <c r="H20" s="1130">
        <v>62.8</v>
      </c>
    </row>
    <row r="21" spans="1:8">
      <c r="A21" s="198" t="s">
        <v>1225</v>
      </c>
      <c r="B21" s="1129">
        <v>24.900000000000091</v>
      </c>
      <c r="C21" s="1131" t="s">
        <v>307</v>
      </c>
      <c r="D21" s="1131" t="s">
        <v>307</v>
      </c>
      <c r="E21" s="1129">
        <v>5.1699999999998454</v>
      </c>
      <c r="F21" s="1131" t="s">
        <v>307</v>
      </c>
      <c r="G21" s="1129">
        <v>5.17</v>
      </c>
      <c r="H21" s="1132">
        <v>20.8</v>
      </c>
    </row>
    <row r="22" spans="1:8">
      <c r="A22" s="198" t="s">
        <v>1226</v>
      </c>
      <c r="B22" s="1129">
        <v>69.529999999999973</v>
      </c>
      <c r="C22" s="1129">
        <v>0.3</v>
      </c>
      <c r="D22" s="1129">
        <v>0.4</v>
      </c>
      <c r="E22" s="1129">
        <v>25.400000000000034</v>
      </c>
      <c r="F22" s="1129">
        <v>19.7</v>
      </c>
      <c r="G22" s="1129">
        <v>5.7</v>
      </c>
      <c r="H22" s="1130">
        <v>36.5</v>
      </c>
    </row>
    <row r="23" spans="1:8">
      <c r="A23" s="198" t="s">
        <v>1227</v>
      </c>
      <c r="B23" s="1129">
        <v>101.08000000000015</v>
      </c>
      <c r="C23" s="1129">
        <v>20</v>
      </c>
      <c r="D23" s="1129">
        <v>19.8</v>
      </c>
      <c r="E23" s="1129">
        <v>49.7800000000002</v>
      </c>
      <c r="F23" s="1129">
        <v>2.2000000000000002</v>
      </c>
      <c r="G23" s="1129">
        <v>47.58</v>
      </c>
      <c r="H23" s="1130">
        <v>49.2</v>
      </c>
    </row>
    <row r="24" spans="1:8">
      <c r="A24" s="198" t="s">
        <v>1228</v>
      </c>
      <c r="B24" s="1129">
        <v>254.67000000000007</v>
      </c>
      <c r="C24" s="1131" t="s">
        <v>307</v>
      </c>
      <c r="D24" s="1131" t="s">
        <v>307</v>
      </c>
      <c r="E24" s="1129">
        <v>210.90000000000009</v>
      </c>
      <c r="F24" s="1131">
        <v>210.9</v>
      </c>
      <c r="G24" s="1131" t="s">
        <v>307</v>
      </c>
      <c r="H24" s="1132">
        <v>82.8</v>
      </c>
    </row>
    <row r="25" spans="1:8">
      <c r="A25" s="198" t="s">
        <v>1229</v>
      </c>
      <c r="B25" s="1129">
        <v>534.40000000000009</v>
      </c>
      <c r="C25" s="1131" t="s">
        <v>307</v>
      </c>
      <c r="D25" s="1131" t="s">
        <v>307</v>
      </c>
      <c r="E25" s="1129">
        <v>380.4</v>
      </c>
      <c r="F25" s="1131">
        <v>380.4</v>
      </c>
      <c r="G25" s="1131" t="s">
        <v>307</v>
      </c>
      <c r="H25" s="1132">
        <v>71.2</v>
      </c>
    </row>
    <row r="26" spans="1:8">
      <c r="A26" s="250" t="s">
        <v>308</v>
      </c>
      <c r="B26" s="1129"/>
      <c r="C26" s="1131"/>
      <c r="D26" s="1129"/>
      <c r="E26" s="1129"/>
      <c r="F26" s="1129"/>
      <c r="G26" s="1129"/>
      <c r="H26" s="1130"/>
    </row>
    <row r="27" spans="1:8">
      <c r="A27" s="198" t="s">
        <v>1230</v>
      </c>
      <c r="B27" s="1129">
        <v>604.67000000000007</v>
      </c>
      <c r="C27" s="1131" t="s">
        <v>307</v>
      </c>
      <c r="D27" s="1131" t="s">
        <v>307</v>
      </c>
      <c r="E27" s="1129">
        <v>604.66999999999996</v>
      </c>
      <c r="F27" s="1131">
        <v>604.66999999999996</v>
      </c>
      <c r="G27" s="1131" t="s">
        <v>307</v>
      </c>
      <c r="H27" s="1132">
        <v>100</v>
      </c>
    </row>
    <row r="28" spans="1:8">
      <c r="A28" s="111" t="s">
        <v>1931</v>
      </c>
    </row>
  </sheetData>
  <mergeCells count="8">
    <mergeCell ref="A2:H2"/>
    <mergeCell ref="A3:A5"/>
    <mergeCell ref="B3:D3"/>
    <mergeCell ref="E3:H3"/>
    <mergeCell ref="D4:D5"/>
    <mergeCell ref="H4:H5"/>
    <mergeCell ref="B5:C5"/>
    <mergeCell ref="E5:G5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0">
    <tabColor theme="6" tint="0.39997558519241921"/>
  </sheetPr>
  <dimension ref="A1:L26"/>
  <sheetViews>
    <sheetView showGridLines="0" workbookViewId="0"/>
  </sheetViews>
  <sheetFormatPr defaultRowHeight="15"/>
  <cols>
    <col min="1" max="1" width="28" customWidth="1"/>
    <col min="2" max="11" width="12.7109375" customWidth="1"/>
    <col min="12" max="12" width="9.5703125" style="15" bestFit="1" customWidth="1"/>
  </cols>
  <sheetData>
    <row r="1" spans="1:12" ht="35.1" customHeight="1">
      <c r="A1" s="140"/>
      <c r="B1" s="140"/>
      <c r="C1" s="140"/>
      <c r="D1" s="140"/>
      <c r="E1" s="80"/>
      <c r="F1" s="81"/>
      <c r="G1" s="81"/>
      <c r="H1" s="81"/>
      <c r="I1" s="81"/>
      <c r="J1" s="81"/>
      <c r="L1"/>
    </row>
    <row r="2" spans="1:12" ht="15" customHeight="1">
      <c r="A2" s="1574" t="s">
        <v>2543</v>
      </c>
      <c r="B2" s="1574"/>
      <c r="C2" s="1574"/>
      <c r="D2" s="1574"/>
      <c r="E2" s="1574"/>
      <c r="F2" s="1574"/>
      <c r="G2" s="1729"/>
      <c r="H2" s="1729"/>
      <c r="I2" s="1562"/>
      <c r="J2" s="1562"/>
      <c r="K2" s="1562"/>
    </row>
    <row r="3" spans="1:12">
      <c r="A3" s="2079" t="s">
        <v>36</v>
      </c>
      <c r="B3" s="441">
        <v>2012</v>
      </c>
      <c r="C3" s="441">
        <v>2013</v>
      </c>
      <c r="D3" s="1972">
        <v>2014</v>
      </c>
      <c r="E3" s="1973"/>
      <c r="F3" s="1973"/>
      <c r="G3" s="1973"/>
      <c r="H3" s="1973"/>
      <c r="I3" s="1973"/>
      <c r="J3" s="2077"/>
      <c r="K3" s="1973"/>
    </row>
    <row r="4" spans="1:12" ht="15" customHeight="1">
      <c r="A4" s="2095"/>
      <c r="B4" s="2107" t="s">
        <v>244</v>
      </c>
      <c r="C4" s="2107"/>
      <c r="D4" s="2079"/>
      <c r="E4" s="2076" t="s">
        <v>898</v>
      </c>
      <c r="F4" s="2077"/>
      <c r="G4" s="2077"/>
      <c r="H4" s="2077"/>
      <c r="I4" s="2077"/>
      <c r="J4" s="2082"/>
      <c r="K4" s="1982" t="s">
        <v>1938</v>
      </c>
    </row>
    <row r="5" spans="1:12" ht="15" customHeight="1">
      <c r="A5" s="2095"/>
      <c r="B5" s="2108"/>
      <c r="C5" s="2108"/>
      <c r="D5" s="2095"/>
      <c r="E5" s="1979" t="s">
        <v>212</v>
      </c>
      <c r="F5" s="2080" t="s">
        <v>899</v>
      </c>
      <c r="G5" s="1985"/>
      <c r="H5" s="1985"/>
      <c r="I5" s="1985"/>
      <c r="J5" s="2081"/>
      <c r="K5" s="1983"/>
    </row>
    <row r="6" spans="1:12">
      <c r="A6" s="2095"/>
      <c r="B6" s="2108"/>
      <c r="C6" s="2108"/>
      <c r="D6" s="2095"/>
      <c r="E6" s="1979"/>
      <c r="F6" s="1970" t="s">
        <v>212</v>
      </c>
      <c r="G6" s="1972" t="s">
        <v>260</v>
      </c>
      <c r="H6" s="1981"/>
      <c r="I6" s="1970" t="s">
        <v>1935</v>
      </c>
      <c r="J6" s="1970" t="s">
        <v>1963</v>
      </c>
      <c r="K6" s="1983"/>
    </row>
    <row r="7" spans="1:12" ht="24">
      <c r="A7" s="2095"/>
      <c r="B7" s="1985"/>
      <c r="C7" s="1985"/>
      <c r="D7" s="2081"/>
      <c r="E7" s="1971"/>
      <c r="F7" s="1971"/>
      <c r="G7" s="441" t="s">
        <v>1937</v>
      </c>
      <c r="H7" s="441" t="s">
        <v>1936</v>
      </c>
      <c r="I7" s="1971"/>
      <c r="J7" s="1971"/>
      <c r="K7" s="1984"/>
    </row>
    <row r="8" spans="1:12" ht="15.75" thickBot="1">
      <c r="A8" s="2094"/>
      <c r="B8" s="1975" t="s">
        <v>300</v>
      </c>
      <c r="C8" s="1975"/>
      <c r="D8" s="1975"/>
      <c r="E8" s="1975"/>
      <c r="F8" s="1975"/>
      <c r="G8" s="1975"/>
      <c r="H8" s="1975"/>
      <c r="I8" s="1975"/>
      <c r="J8" s="2084"/>
      <c r="K8" s="1975"/>
    </row>
    <row r="9" spans="1:12" ht="32.25" customHeight="1" thickTop="1">
      <c r="A9" s="1145" t="s">
        <v>1974</v>
      </c>
      <c r="B9" s="1143">
        <v>17907</v>
      </c>
      <c r="C9" s="1143">
        <v>17150</v>
      </c>
      <c r="D9" s="1143">
        <v>16405</v>
      </c>
      <c r="E9" s="1143">
        <v>16405</v>
      </c>
      <c r="F9" s="1143">
        <v>16405</v>
      </c>
      <c r="G9" s="1143">
        <v>16405</v>
      </c>
      <c r="H9" s="1143" t="s">
        <v>50</v>
      </c>
      <c r="I9" s="1143" t="s">
        <v>50</v>
      </c>
      <c r="J9" s="1143" t="s">
        <v>50</v>
      </c>
      <c r="K9" s="1146" t="s">
        <v>50</v>
      </c>
    </row>
    <row r="10" spans="1:12">
      <c r="A10" s="1140" t="s">
        <v>906</v>
      </c>
      <c r="B10" s="1143">
        <v>5436</v>
      </c>
      <c r="C10" s="1143">
        <v>5003</v>
      </c>
      <c r="D10" s="1143">
        <v>4944.16</v>
      </c>
      <c r="E10" s="1143">
        <v>4799.43</v>
      </c>
      <c r="F10" s="1143">
        <v>4793.0200000000004</v>
      </c>
      <c r="G10" s="1143">
        <v>4793.0200000000004</v>
      </c>
      <c r="H10" s="1143" t="s">
        <v>50</v>
      </c>
      <c r="I10" s="1143">
        <v>6.41</v>
      </c>
      <c r="J10" s="1143" t="s">
        <v>50</v>
      </c>
      <c r="K10" s="1146">
        <v>144.72999999999999</v>
      </c>
    </row>
    <row r="11" spans="1:12">
      <c r="A11" s="1139" t="s">
        <v>1967</v>
      </c>
      <c r="B11" s="1143">
        <v>5183</v>
      </c>
      <c r="C11" s="1143">
        <v>4866</v>
      </c>
      <c r="D11" s="1143">
        <v>4802</v>
      </c>
      <c r="E11" s="1143">
        <f>E10-E16</f>
        <v>4789.2000000000007</v>
      </c>
      <c r="F11" s="1143">
        <f t="shared" ref="F11:K11" si="0">F10-F16</f>
        <v>4784</v>
      </c>
      <c r="G11" s="1143">
        <f t="shared" si="0"/>
        <v>4784</v>
      </c>
      <c r="H11" s="1143" t="s">
        <v>50</v>
      </c>
      <c r="I11" s="1143">
        <f t="shared" si="0"/>
        <v>5.2</v>
      </c>
      <c r="J11" s="1143" t="s">
        <v>50</v>
      </c>
      <c r="K11" s="1146">
        <f t="shared" si="0"/>
        <v>12.949999999999989</v>
      </c>
    </row>
    <row r="12" spans="1:12">
      <c r="A12" s="1141" t="s">
        <v>1968</v>
      </c>
      <c r="B12" s="1143">
        <v>5016</v>
      </c>
      <c r="C12" s="1143">
        <v>4748</v>
      </c>
      <c r="D12" s="1143">
        <v>4650</v>
      </c>
      <c r="E12" s="1143">
        <f>E13+E14</f>
        <v>4637.2000000000007</v>
      </c>
      <c r="F12" s="1143">
        <f t="shared" ref="F12:K12" si="1">F13+F14</f>
        <v>4632</v>
      </c>
      <c r="G12" s="1143">
        <f t="shared" si="1"/>
        <v>4632</v>
      </c>
      <c r="H12" s="1143" t="s">
        <v>50</v>
      </c>
      <c r="I12" s="1143">
        <f t="shared" si="1"/>
        <v>5.1999999999999993</v>
      </c>
      <c r="J12" s="1143" t="s">
        <v>50</v>
      </c>
      <c r="K12" s="1146">
        <f t="shared" si="1"/>
        <v>12.95</v>
      </c>
    </row>
    <row r="13" spans="1:12">
      <c r="A13" s="1142" t="s">
        <v>1977</v>
      </c>
      <c r="B13" s="1143">
        <v>4926</v>
      </c>
      <c r="C13" s="1143">
        <v>4726.99</v>
      </c>
      <c r="D13" s="1143">
        <v>4618.8999999999996</v>
      </c>
      <c r="E13" s="1143">
        <v>4607.1000000000004</v>
      </c>
      <c r="F13" s="1143">
        <v>4606</v>
      </c>
      <c r="G13" s="1143">
        <v>4606</v>
      </c>
      <c r="H13" s="1143" t="s">
        <v>50</v>
      </c>
      <c r="I13" s="1143">
        <v>1.1000000000000001</v>
      </c>
      <c r="J13" s="1143" t="s">
        <v>50</v>
      </c>
      <c r="K13" s="1146">
        <v>11.79</v>
      </c>
    </row>
    <row r="14" spans="1:12">
      <c r="A14" s="1142" t="s">
        <v>1969</v>
      </c>
      <c r="B14" s="1143">
        <v>90</v>
      </c>
      <c r="C14" s="1143">
        <v>21.1</v>
      </c>
      <c r="D14" s="1143">
        <v>31.26</v>
      </c>
      <c r="E14" s="1143">
        <v>30.1</v>
      </c>
      <c r="F14" s="1143">
        <v>26</v>
      </c>
      <c r="G14" s="1143">
        <v>26</v>
      </c>
      <c r="H14" s="1143" t="s">
        <v>50</v>
      </c>
      <c r="I14" s="1143">
        <v>4.0999999999999996</v>
      </c>
      <c r="J14" s="1143" t="s">
        <v>50</v>
      </c>
      <c r="K14" s="1146">
        <v>1.1599999999999999</v>
      </c>
    </row>
    <row r="15" spans="1:12">
      <c r="A15" s="1141" t="s">
        <v>1970</v>
      </c>
      <c r="B15" s="1143">
        <v>167</v>
      </c>
      <c r="C15" s="1143">
        <v>117.65</v>
      </c>
      <c r="D15" s="1143">
        <v>152</v>
      </c>
      <c r="E15" s="1143">
        <v>152</v>
      </c>
      <c r="F15" s="1143">
        <v>152</v>
      </c>
      <c r="G15" s="1143">
        <v>152</v>
      </c>
      <c r="H15" s="1143" t="s">
        <v>50</v>
      </c>
      <c r="I15" s="1143" t="s">
        <v>50</v>
      </c>
      <c r="J15" s="1143" t="s">
        <v>50</v>
      </c>
      <c r="K15" s="1146" t="s">
        <v>50</v>
      </c>
    </row>
    <row r="16" spans="1:12">
      <c r="A16" s="1139" t="s">
        <v>1978</v>
      </c>
      <c r="B16" s="1143">
        <v>253</v>
      </c>
      <c r="C16" s="1143">
        <v>137.13</v>
      </c>
      <c r="D16" s="1143">
        <v>142.01</v>
      </c>
      <c r="E16" s="1143">
        <v>10.23</v>
      </c>
      <c r="F16" s="1143">
        <v>9.02</v>
      </c>
      <c r="G16" s="1143">
        <v>9.02</v>
      </c>
      <c r="H16" s="1143" t="s">
        <v>50</v>
      </c>
      <c r="I16" s="1143">
        <v>1.21</v>
      </c>
      <c r="J16" s="1143" t="s">
        <v>50</v>
      </c>
      <c r="K16" s="1146">
        <v>131.78</v>
      </c>
    </row>
    <row r="17" spans="1:11">
      <c r="A17" s="1140" t="s">
        <v>1979</v>
      </c>
      <c r="B17" s="1143">
        <v>738</v>
      </c>
      <c r="C17" s="1143">
        <v>451</v>
      </c>
      <c r="D17" s="1143">
        <v>348</v>
      </c>
      <c r="E17" s="1143">
        <v>344</v>
      </c>
      <c r="F17" s="1143">
        <v>344</v>
      </c>
      <c r="G17" s="1143">
        <v>344</v>
      </c>
      <c r="H17" s="1143" t="s">
        <v>50</v>
      </c>
      <c r="I17" s="1143" t="s">
        <v>50</v>
      </c>
      <c r="J17" s="1143" t="s">
        <v>50</v>
      </c>
      <c r="K17" s="1146">
        <v>4</v>
      </c>
    </row>
    <row r="18" spans="1:11">
      <c r="A18" s="1140" t="s">
        <v>1980</v>
      </c>
      <c r="B18" s="1143">
        <v>31069</v>
      </c>
      <c r="C18" s="1143">
        <v>32676</v>
      </c>
      <c r="D18" s="1143">
        <v>32685</v>
      </c>
      <c r="E18" s="1143">
        <v>32510</v>
      </c>
      <c r="F18" s="1143">
        <v>32497</v>
      </c>
      <c r="G18" s="1143">
        <v>32495</v>
      </c>
      <c r="H18" s="1143">
        <v>2</v>
      </c>
      <c r="I18" s="1143">
        <v>13</v>
      </c>
      <c r="J18" s="1143" t="s">
        <v>50</v>
      </c>
      <c r="K18" s="1146">
        <v>175</v>
      </c>
    </row>
    <row r="19" spans="1:11">
      <c r="A19" s="1142" t="s">
        <v>260</v>
      </c>
      <c r="B19" s="1143"/>
      <c r="C19" s="1143"/>
      <c r="D19" s="1143"/>
      <c r="E19" s="1143"/>
      <c r="F19" s="1143"/>
      <c r="G19" s="1143"/>
      <c r="H19" s="1143"/>
      <c r="I19" s="1143"/>
      <c r="J19" s="1143"/>
      <c r="K19" s="1146"/>
    </row>
    <row r="20" spans="1:11">
      <c r="A20" s="1139" t="s">
        <v>1971</v>
      </c>
      <c r="B20" s="1143">
        <v>22469</v>
      </c>
      <c r="C20" s="1143">
        <v>24465</v>
      </c>
      <c r="D20" s="1143">
        <v>24904</v>
      </c>
      <c r="E20" s="1143">
        <v>24736</v>
      </c>
      <c r="F20" s="1143">
        <v>24723</v>
      </c>
      <c r="G20" s="1143">
        <v>24721</v>
      </c>
      <c r="H20" s="1143">
        <v>2</v>
      </c>
      <c r="I20" s="1143">
        <v>13</v>
      </c>
      <c r="J20" s="1143" t="s">
        <v>50</v>
      </c>
      <c r="K20" s="1146">
        <v>168</v>
      </c>
    </row>
    <row r="21" spans="1:11">
      <c r="A21" s="1139" t="s">
        <v>1972</v>
      </c>
      <c r="B21" s="1143">
        <v>8572</v>
      </c>
      <c r="C21" s="1143">
        <v>8164</v>
      </c>
      <c r="D21" s="1143">
        <v>7641</v>
      </c>
      <c r="E21" s="1143">
        <v>7641</v>
      </c>
      <c r="F21" s="1143">
        <v>7641</v>
      </c>
      <c r="G21" s="1143">
        <v>7641</v>
      </c>
      <c r="H21" s="1143" t="s">
        <v>50</v>
      </c>
      <c r="I21" s="1143" t="s">
        <v>50</v>
      </c>
      <c r="J21" s="1143" t="s">
        <v>50</v>
      </c>
      <c r="K21" s="1146" t="s">
        <v>50</v>
      </c>
    </row>
    <row r="22" spans="1:11">
      <c r="A22" s="1139" t="s">
        <v>1981</v>
      </c>
      <c r="B22" s="1143">
        <v>28</v>
      </c>
      <c r="C22" s="1143">
        <v>47</v>
      </c>
      <c r="D22" s="1143">
        <v>133</v>
      </c>
      <c r="E22" s="1143">
        <v>133</v>
      </c>
      <c r="F22" s="1143">
        <v>133</v>
      </c>
      <c r="G22" s="1143">
        <v>133</v>
      </c>
      <c r="H22" s="1143" t="s">
        <v>50</v>
      </c>
      <c r="I22" s="1143" t="s">
        <v>50</v>
      </c>
      <c r="J22" s="1143" t="s">
        <v>50</v>
      </c>
      <c r="K22" s="1146" t="s">
        <v>50</v>
      </c>
    </row>
    <row r="23" spans="1:11">
      <c r="A23" s="1140" t="s">
        <v>1973</v>
      </c>
      <c r="B23" s="1143">
        <v>5646</v>
      </c>
      <c r="C23" s="1143">
        <v>6322</v>
      </c>
      <c r="D23" s="1143">
        <v>6250</v>
      </c>
      <c r="E23" s="1143">
        <v>6250</v>
      </c>
      <c r="F23" s="1143">
        <v>6250</v>
      </c>
      <c r="G23" s="1143">
        <v>6250</v>
      </c>
      <c r="H23" s="1143" t="s">
        <v>50</v>
      </c>
      <c r="I23" s="1143" t="s">
        <v>50</v>
      </c>
      <c r="J23" s="1143" t="s">
        <v>50</v>
      </c>
      <c r="K23" s="1146" t="s">
        <v>50</v>
      </c>
    </row>
    <row r="24" spans="1:11">
      <c r="A24" s="1137" t="s">
        <v>1975</v>
      </c>
      <c r="B24" s="1330">
        <v>44028</v>
      </c>
      <c r="C24" s="1144">
        <v>45266</v>
      </c>
      <c r="D24" s="1144">
        <v>48387</v>
      </c>
      <c r="E24" s="1144">
        <v>47799</v>
      </c>
      <c r="F24" s="1144">
        <v>47728</v>
      </c>
      <c r="G24" s="1144">
        <v>47629</v>
      </c>
      <c r="H24" s="1144">
        <v>91</v>
      </c>
      <c r="I24" s="1144">
        <v>69</v>
      </c>
      <c r="J24" s="1144">
        <v>2</v>
      </c>
      <c r="K24" s="1144">
        <v>588</v>
      </c>
    </row>
    <row r="25" spans="1:11">
      <c r="A25" s="1137"/>
      <c r="B25" s="184"/>
      <c r="C25" s="1138"/>
      <c r="D25" s="1138"/>
      <c r="E25" s="1138"/>
      <c r="F25" s="1138"/>
      <c r="G25" s="1138"/>
      <c r="H25" s="1138"/>
      <c r="I25" s="1138"/>
      <c r="J25" s="1138"/>
      <c r="K25" s="1138"/>
    </row>
    <row r="26" spans="1:11" ht="39" customHeight="1">
      <c r="A26" s="2106" t="s">
        <v>1976</v>
      </c>
      <c r="B26" s="1817"/>
      <c r="C26" s="1817"/>
      <c r="D26" s="1817"/>
      <c r="E26" s="1817"/>
      <c r="F26" s="1817"/>
      <c r="G26" s="2025"/>
      <c r="H26" s="2025"/>
      <c r="I26" s="2025"/>
      <c r="J26" s="2025"/>
      <c r="K26" s="2025"/>
    </row>
  </sheetData>
  <mergeCells count="14">
    <mergeCell ref="F5:J5"/>
    <mergeCell ref="I6:I7"/>
    <mergeCell ref="B8:K8"/>
    <mergeCell ref="A26:K26"/>
    <mergeCell ref="A2:K2"/>
    <mergeCell ref="A3:A8"/>
    <mergeCell ref="D3:K3"/>
    <mergeCell ref="B4:D7"/>
    <mergeCell ref="K4:K7"/>
    <mergeCell ref="E5:E7"/>
    <mergeCell ref="F6:F7"/>
    <mergeCell ref="G6:H6"/>
    <mergeCell ref="J6:J7"/>
    <mergeCell ref="E4:J4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1">
    <tabColor theme="6" tint="0.39997558519241921"/>
  </sheetPr>
  <dimension ref="A1:H12"/>
  <sheetViews>
    <sheetView showGridLines="0" workbookViewId="0"/>
  </sheetViews>
  <sheetFormatPr defaultRowHeight="15"/>
  <cols>
    <col min="1" max="1" width="24.7109375" customWidth="1"/>
    <col min="2" max="7" width="11" customWidth="1"/>
  </cols>
  <sheetData>
    <row r="1" spans="1:8" ht="35.1" customHeight="1">
      <c r="A1" s="140"/>
      <c r="B1" s="140"/>
      <c r="C1" s="140"/>
      <c r="D1" s="80"/>
      <c r="E1" s="81"/>
      <c r="F1" s="81"/>
      <c r="G1" s="81"/>
      <c r="H1" s="81"/>
    </row>
    <row r="2" spans="1:8" ht="15" customHeight="1">
      <c r="A2" s="1574" t="s">
        <v>2544</v>
      </c>
      <c r="B2" s="1574"/>
      <c r="C2" s="1574"/>
      <c r="D2" s="1729"/>
      <c r="E2" s="1729"/>
      <c r="F2" s="1562"/>
      <c r="G2" s="1562"/>
    </row>
    <row r="3" spans="1:8">
      <c r="A3" s="2079" t="s">
        <v>36</v>
      </c>
      <c r="B3" s="1972">
        <v>2012</v>
      </c>
      <c r="C3" s="1981"/>
      <c r="D3" s="1972">
        <v>2013</v>
      </c>
      <c r="E3" s="1981"/>
      <c r="F3" s="1972">
        <v>2014</v>
      </c>
      <c r="G3" s="1973"/>
    </row>
    <row r="4" spans="1:8" ht="24">
      <c r="A4" s="2095"/>
      <c r="B4" s="497" t="s">
        <v>244</v>
      </c>
      <c r="C4" s="497" t="s">
        <v>900</v>
      </c>
      <c r="D4" s="497" t="s">
        <v>244</v>
      </c>
      <c r="E4" s="497" t="s">
        <v>900</v>
      </c>
      <c r="F4" s="497" t="s">
        <v>244</v>
      </c>
      <c r="G4" s="442" t="s">
        <v>900</v>
      </c>
    </row>
    <row r="5" spans="1:8" ht="15.75" thickBot="1">
      <c r="A5" s="2094"/>
      <c r="B5" s="1975" t="s">
        <v>300</v>
      </c>
      <c r="C5" s="1975"/>
      <c r="D5" s="1975"/>
      <c r="E5" s="1975"/>
      <c r="F5" s="1975"/>
      <c r="G5" s="1975"/>
    </row>
    <row r="6" spans="1:8" ht="18" customHeight="1" thickTop="1">
      <c r="A6" s="461" t="s">
        <v>401</v>
      </c>
      <c r="B6" s="1143">
        <v>5436</v>
      </c>
      <c r="C6" s="1147">
        <v>253</v>
      </c>
      <c r="D6" s="1143">
        <v>5003</v>
      </c>
      <c r="E6" s="1143">
        <v>137.13</v>
      </c>
      <c r="F6" s="1143">
        <v>4944.16</v>
      </c>
      <c r="G6" s="1146">
        <v>142</v>
      </c>
      <c r="H6" s="15"/>
    </row>
    <row r="7" spans="1:8">
      <c r="A7" s="484" t="s">
        <v>901</v>
      </c>
      <c r="B7" s="1143">
        <v>5195.54</v>
      </c>
      <c r="C7" s="1143">
        <v>22.44</v>
      </c>
      <c r="D7" s="1143">
        <v>4866.49</v>
      </c>
      <c r="E7" s="1143">
        <v>13.96</v>
      </c>
      <c r="F7" s="1143">
        <v>4799.43</v>
      </c>
      <c r="G7" s="1146">
        <v>10.23</v>
      </c>
      <c r="H7" s="15"/>
    </row>
    <row r="8" spans="1:8">
      <c r="A8" s="484" t="s">
        <v>902</v>
      </c>
      <c r="B8" s="1143">
        <v>5191.4399999999996</v>
      </c>
      <c r="C8" s="1143">
        <v>22.44</v>
      </c>
      <c r="D8" s="1143">
        <v>4859.96</v>
      </c>
      <c r="E8" s="1143">
        <v>13.96</v>
      </c>
      <c r="F8" s="1143">
        <v>4793.0200000000004</v>
      </c>
      <c r="G8" s="1146">
        <v>9.02</v>
      </c>
      <c r="H8" s="15"/>
    </row>
    <row r="9" spans="1:8">
      <c r="A9" s="484" t="s">
        <v>1983</v>
      </c>
      <c r="B9" s="1143"/>
      <c r="C9" s="1143"/>
      <c r="D9" s="1143"/>
      <c r="E9" s="1143" t="s">
        <v>1982</v>
      </c>
      <c r="F9" s="60"/>
      <c r="H9" s="15"/>
    </row>
    <row r="10" spans="1:8">
      <c r="A10" s="484" t="s">
        <v>903</v>
      </c>
      <c r="B10" s="1143">
        <v>5191.4399999999996</v>
      </c>
      <c r="C10" s="1143">
        <v>22.44</v>
      </c>
      <c r="D10" s="1143">
        <v>4859.96</v>
      </c>
      <c r="E10" s="1143">
        <v>13.96</v>
      </c>
      <c r="F10" s="1143">
        <v>4793.0200000000004</v>
      </c>
      <c r="G10" s="1146">
        <v>9.02</v>
      </c>
      <c r="H10" s="15"/>
    </row>
    <row r="11" spans="1:8">
      <c r="A11" s="401" t="s">
        <v>904</v>
      </c>
      <c r="B11" s="1143">
        <v>4.0999999999999996</v>
      </c>
      <c r="C11" s="1143" t="s">
        <v>50</v>
      </c>
      <c r="D11" s="1143">
        <v>6.53</v>
      </c>
      <c r="E11" s="1143" t="s">
        <v>50</v>
      </c>
      <c r="F11" s="1143">
        <v>6.41</v>
      </c>
      <c r="G11" s="1146">
        <v>1.21</v>
      </c>
      <c r="H11" s="15"/>
    </row>
    <row r="12" spans="1:8">
      <c r="A12" s="401" t="s">
        <v>905</v>
      </c>
      <c r="B12" s="1143">
        <v>240.1</v>
      </c>
      <c r="C12" s="1143">
        <v>230.5</v>
      </c>
      <c r="D12" s="1143">
        <v>136.38</v>
      </c>
      <c r="E12" s="1143">
        <v>123.17</v>
      </c>
      <c r="F12" s="1146">
        <v>144.72999999999999</v>
      </c>
      <c r="G12" s="1146">
        <v>131.78</v>
      </c>
      <c r="H12" s="15"/>
    </row>
  </sheetData>
  <mergeCells count="6">
    <mergeCell ref="A2:G2"/>
    <mergeCell ref="A3:A5"/>
    <mergeCell ref="B3:C3"/>
    <mergeCell ref="D3:E3"/>
    <mergeCell ref="F3:G3"/>
    <mergeCell ref="B5:G5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2">
    <tabColor theme="6" tint="0.39997558519241921"/>
  </sheetPr>
  <dimension ref="A1:H25"/>
  <sheetViews>
    <sheetView showGridLines="0" workbookViewId="0"/>
  </sheetViews>
  <sheetFormatPr defaultRowHeight="15"/>
  <cols>
    <col min="1" max="1" width="28.7109375" customWidth="1"/>
    <col min="2" max="7" width="15.28515625" customWidth="1"/>
    <col min="8" max="8" width="9.140625" style="15"/>
  </cols>
  <sheetData>
    <row r="1" spans="1:8" ht="35.1" customHeight="1">
      <c r="A1" s="140"/>
      <c r="B1" s="140"/>
      <c r="C1" s="140"/>
      <c r="D1" s="140"/>
      <c r="E1" s="140"/>
      <c r="F1" s="80"/>
      <c r="G1" s="81"/>
      <c r="H1" s="81"/>
    </row>
    <row r="2" spans="1:8" ht="15" customHeight="1">
      <c r="A2" s="1574" t="s">
        <v>2545</v>
      </c>
      <c r="B2" s="1574"/>
      <c r="C2" s="1574"/>
      <c r="D2" s="1574"/>
      <c r="E2" s="1729"/>
      <c r="F2" s="1729"/>
      <c r="G2" s="1562"/>
    </row>
    <row r="3" spans="1:8">
      <c r="A3" s="2023" t="s">
        <v>36</v>
      </c>
      <c r="B3" s="2087" t="s">
        <v>906</v>
      </c>
      <c r="C3" s="2088"/>
      <c r="D3" s="2088"/>
      <c r="E3" s="2089"/>
      <c r="F3" s="2109" t="s">
        <v>907</v>
      </c>
      <c r="G3" s="2110"/>
    </row>
    <row r="4" spans="1:8">
      <c r="A4" s="2023"/>
      <c r="B4" s="1970" t="s">
        <v>244</v>
      </c>
      <c r="C4" s="1972" t="s">
        <v>260</v>
      </c>
      <c r="D4" s="1973"/>
      <c r="E4" s="1981"/>
      <c r="F4" s="2111"/>
      <c r="G4" s="2112"/>
    </row>
    <row r="5" spans="1:8" ht="24">
      <c r="A5" s="2023"/>
      <c r="B5" s="1971"/>
      <c r="C5" s="441" t="s">
        <v>908</v>
      </c>
      <c r="D5" s="441" t="s">
        <v>909</v>
      </c>
      <c r="E5" s="441" t="s">
        <v>1984</v>
      </c>
      <c r="F5" s="441" t="s">
        <v>244</v>
      </c>
      <c r="G5" s="442" t="s">
        <v>910</v>
      </c>
    </row>
    <row r="6" spans="1:8" ht="15.75" thickBot="1">
      <c r="A6" s="2024"/>
      <c r="B6" s="1974" t="s">
        <v>216</v>
      </c>
      <c r="C6" s="1975"/>
      <c r="D6" s="1975"/>
      <c r="E6" s="1975"/>
      <c r="F6" s="1975"/>
      <c r="G6" s="1975"/>
    </row>
    <row r="7" spans="1:8" ht="15" customHeight="1" thickTop="1">
      <c r="A7" s="1149" t="s">
        <v>1939</v>
      </c>
      <c r="B7" s="1042">
        <v>240.1</v>
      </c>
      <c r="C7" s="1042">
        <v>6.6</v>
      </c>
      <c r="D7" s="1074">
        <v>2.2999999999999998</v>
      </c>
      <c r="E7" s="1074">
        <v>230.5</v>
      </c>
      <c r="F7" s="1150">
        <v>194</v>
      </c>
      <c r="G7" s="1151">
        <v>194</v>
      </c>
    </row>
    <row r="8" spans="1:8">
      <c r="A8" s="1127">
        <v>2013</v>
      </c>
      <c r="B8" s="1042">
        <v>136.4</v>
      </c>
      <c r="C8" s="1042">
        <v>12.6</v>
      </c>
      <c r="D8" s="1074" t="s">
        <v>307</v>
      </c>
      <c r="E8" s="1074">
        <v>123.2</v>
      </c>
      <c r="F8" s="1150">
        <v>169</v>
      </c>
      <c r="G8" s="1151">
        <v>169</v>
      </c>
    </row>
    <row r="9" spans="1:8">
      <c r="A9" s="509">
        <v>2014</v>
      </c>
      <c r="B9" s="1037">
        <v>144.72999999999999</v>
      </c>
      <c r="C9" s="1037">
        <v>11.79</v>
      </c>
      <c r="D9" s="1037">
        <v>1.1599999999999999</v>
      </c>
      <c r="E9" s="1037">
        <v>131.78</v>
      </c>
      <c r="F9" s="1156">
        <v>175</v>
      </c>
      <c r="G9" s="1157">
        <v>168</v>
      </c>
      <c r="H9" s="49"/>
    </row>
    <row r="10" spans="1:8">
      <c r="A10" s="1121" t="s">
        <v>1187</v>
      </c>
      <c r="B10" s="1158">
        <f t="shared" ref="B10:G10" si="0">SUM(B12:B16)</f>
        <v>5.8800000000000008</v>
      </c>
      <c r="C10" s="1158">
        <f t="shared" si="0"/>
        <v>1.33</v>
      </c>
      <c r="D10" s="1158">
        <f t="shared" si="0"/>
        <v>0.15</v>
      </c>
      <c r="E10" s="1158">
        <f t="shared" si="0"/>
        <v>4.4000000000000004</v>
      </c>
      <c r="F10" s="1152">
        <f t="shared" si="0"/>
        <v>74</v>
      </c>
      <c r="G10" s="1153">
        <f t="shared" si="0"/>
        <v>74</v>
      </c>
    </row>
    <row r="11" spans="1:8">
      <c r="A11" s="429" t="s">
        <v>306</v>
      </c>
      <c r="B11" s="1159"/>
      <c r="C11" s="1159"/>
      <c r="D11" s="1159"/>
      <c r="E11" s="918"/>
      <c r="F11" s="1045"/>
      <c r="G11" s="1047"/>
    </row>
    <row r="12" spans="1:8">
      <c r="A12" s="198" t="s">
        <v>1219</v>
      </c>
      <c r="B12" s="1042">
        <v>0.79</v>
      </c>
      <c r="C12" s="1042">
        <v>0.79</v>
      </c>
      <c r="D12" s="1074" t="s">
        <v>307</v>
      </c>
      <c r="E12" s="1074" t="s">
        <v>307</v>
      </c>
      <c r="F12" s="1150">
        <v>19</v>
      </c>
      <c r="G12" s="1151">
        <v>19</v>
      </c>
    </row>
    <row r="13" spans="1:8">
      <c r="A13" s="198" t="s">
        <v>1220</v>
      </c>
      <c r="B13" s="1042">
        <v>0.59</v>
      </c>
      <c r="C13" s="1074">
        <v>0.44</v>
      </c>
      <c r="D13" s="1042">
        <v>0.15</v>
      </c>
      <c r="E13" s="1074" t="s">
        <v>307</v>
      </c>
      <c r="F13" s="1150">
        <v>10</v>
      </c>
      <c r="G13" s="1151">
        <v>10</v>
      </c>
    </row>
    <row r="14" spans="1:8">
      <c r="A14" s="198" t="s">
        <v>1221</v>
      </c>
      <c r="B14" s="1074" t="s">
        <v>307</v>
      </c>
      <c r="C14" s="1074" t="s">
        <v>307</v>
      </c>
      <c r="D14" s="1074" t="s">
        <v>307</v>
      </c>
      <c r="E14" s="1074" t="s">
        <v>307</v>
      </c>
      <c r="F14" s="1150">
        <v>24</v>
      </c>
      <c r="G14" s="1151">
        <v>24</v>
      </c>
    </row>
    <row r="15" spans="1:8">
      <c r="A15" s="198" t="s">
        <v>1222</v>
      </c>
      <c r="B15" s="1042">
        <v>0.1</v>
      </c>
      <c r="C15" s="1042">
        <v>0.1</v>
      </c>
      <c r="D15" s="1074" t="s">
        <v>307</v>
      </c>
      <c r="E15" s="1074" t="s">
        <v>307</v>
      </c>
      <c r="F15" s="1150">
        <v>21</v>
      </c>
      <c r="G15" s="1151">
        <v>21</v>
      </c>
    </row>
    <row r="16" spans="1:8">
      <c r="A16" s="198" t="s">
        <v>1223</v>
      </c>
      <c r="B16" s="1042">
        <v>4.4000000000000004</v>
      </c>
      <c r="C16" s="1074" t="s">
        <v>307</v>
      </c>
      <c r="D16" s="1074" t="s">
        <v>307</v>
      </c>
      <c r="E16" s="1042">
        <v>4.4000000000000004</v>
      </c>
      <c r="F16" s="1154" t="s">
        <v>307</v>
      </c>
      <c r="G16" s="1155" t="s">
        <v>307</v>
      </c>
    </row>
    <row r="17" spans="1:7">
      <c r="A17" s="1088" t="s">
        <v>1273</v>
      </c>
      <c r="B17" s="1158">
        <f t="shared" ref="B17:G17" si="1">SUM(B19:B25)</f>
        <v>138.85</v>
      </c>
      <c r="C17" s="1158">
        <f t="shared" si="1"/>
        <v>10.46</v>
      </c>
      <c r="D17" s="1158">
        <f t="shared" si="1"/>
        <v>1.01</v>
      </c>
      <c r="E17" s="1158">
        <f t="shared" si="1"/>
        <v>127.38</v>
      </c>
      <c r="F17" s="1152">
        <f t="shared" si="1"/>
        <v>101</v>
      </c>
      <c r="G17" s="1153">
        <f t="shared" si="1"/>
        <v>94</v>
      </c>
    </row>
    <row r="18" spans="1:7">
      <c r="A18" s="752" t="s">
        <v>306</v>
      </c>
      <c r="B18" s="1159"/>
      <c r="C18" s="1159"/>
      <c r="D18" s="1159"/>
      <c r="E18" s="918"/>
      <c r="F18" s="1045"/>
      <c r="G18" s="1047"/>
    </row>
    <row r="19" spans="1:7">
      <c r="A19" s="731" t="s">
        <v>2237</v>
      </c>
      <c r="B19" s="1074" t="s">
        <v>1205</v>
      </c>
      <c r="C19" s="1074" t="s">
        <v>1205</v>
      </c>
      <c r="D19" s="1074" t="s">
        <v>1205</v>
      </c>
      <c r="E19" s="1074" t="s">
        <v>1205</v>
      </c>
      <c r="F19" s="1150">
        <v>8</v>
      </c>
      <c r="G19" s="1151">
        <v>8</v>
      </c>
    </row>
    <row r="20" spans="1:7">
      <c r="A20" s="731" t="s">
        <v>1224</v>
      </c>
      <c r="B20" s="1042">
        <v>1.3</v>
      </c>
      <c r="C20" s="1042">
        <v>1.3</v>
      </c>
      <c r="D20" s="1074" t="s">
        <v>1205</v>
      </c>
      <c r="E20" s="1074" t="s">
        <v>1205</v>
      </c>
      <c r="F20" s="1150">
        <v>8</v>
      </c>
      <c r="G20" s="1151">
        <v>8</v>
      </c>
    </row>
    <row r="21" spans="1:7">
      <c r="A21" s="198" t="s">
        <v>1225</v>
      </c>
      <c r="B21" s="1042">
        <v>5.9</v>
      </c>
      <c r="C21" s="1042">
        <v>5.9</v>
      </c>
      <c r="D21" s="1074" t="s">
        <v>1205</v>
      </c>
      <c r="E21" s="1074" t="s">
        <v>1205</v>
      </c>
      <c r="F21" s="1150">
        <v>29</v>
      </c>
      <c r="G21" s="1151">
        <v>29</v>
      </c>
    </row>
    <row r="22" spans="1:7">
      <c r="A22" s="198" t="s">
        <v>1226</v>
      </c>
      <c r="B22" s="1042">
        <v>20.16</v>
      </c>
      <c r="C22" s="1074" t="s">
        <v>1205</v>
      </c>
      <c r="D22" s="1042">
        <v>1.01</v>
      </c>
      <c r="E22" s="1042">
        <v>19.149999999999999</v>
      </c>
      <c r="F22" s="1150">
        <v>3</v>
      </c>
      <c r="G22" s="1151">
        <v>3</v>
      </c>
    </row>
    <row r="23" spans="1:7">
      <c r="A23" s="198" t="s">
        <v>1227</v>
      </c>
      <c r="B23" s="1042">
        <v>17.41</v>
      </c>
      <c r="C23" s="1042">
        <v>1.6</v>
      </c>
      <c r="D23" s="1074" t="s">
        <v>1205</v>
      </c>
      <c r="E23" s="1042">
        <v>15.81</v>
      </c>
      <c r="F23" s="1150">
        <v>39</v>
      </c>
      <c r="G23" s="1151">
        <v>32</v>
      </c>
    </row>
    <row r="24" spans="1:7">
      <c r="A24" s="198" t="s">
        <v>1228</v>
      </c>
      <c r="B24" s="1042">
        <v>5.04</v>
      </c>
      <c r="C24" s="1074" t="s">
        <v>1205</v>
      </c>
      <c r="D24" s="1074" t="s">
        <v>1205</v>
      </c>
      <c r="E24" s="1042">
        <v>5.04</v>
      </c>
      <c r="F24" s="1150">
        <v>1</v>
      </c>
      <c r="G24" s="1151">
        <v>1</v>
      </c>
    </row>
    <row r="25" spans="1:7">
      <c r="A25" s="198" t="s">
        <v>1229</v>
      </c>
      <c r="B25" s="1042">
        <v>89.04</v>
      </c>
      <c r="C25" s="1042">
        <v>1.66</v>
      </c>
      <c r="D25" s="1074" t="s">
        <v>1205</v>
      </c>
      <c r="E25" s="1042">
        <v>87.38</v>
      </c>
      <c r="F25" s="1150">
        <v>13</v>
      </c>
      <c r="G25" s="1151">
        <v>13</v>
      </c>
    </row>
  </sheetData>
  <mergeCells count="7">
    <mergeCell ref="A2:G2"/>
    <mergeCell ref="A3:A6"/>
    <mergeCell ref="B3:E3"/>
    <mergeCell ref="F3:G4"/>
    <mergeCell ref="B4:B5"/>
    <mergeCell ref="C4:E4"/>
    <mergeCell ref="B6:G6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3">
    <tabColor theme="6" tint="0.39997558519241921"/>
  </sheetPr>
  <dimension ref="A1:I13"/>
  <sheetViews>
    <sheetView showGridLines="0" workbookViewId="0"/>
  </sheetViews>
  <sheetFormatPr defaultRowHeight="15"/>
  <cols>
    <col min="1" max="1" width="53.7109375" customWidth="1"/>
    <col min="2" max="4" width="12.7109375" customWidth="1"/>
  </cols>
  <sheetData>
    <row r="1" spans="1:9" ht="35.1" customHeight="1">
      <c r="A1" s="140"/>
      <c r="B1" s="140"/>
      <c r="C1" s="140"/>
      <c r="D1" s="140"/>
      <c r="E1" s="80"/>
      <c r="F1" s="81"/>
      <c r="G1" s="81"/>
      <c r="H1" s="81"/>
      <c r="I1" s="81"/>
    </row>
    <row r="2" spans="1:9" ht="15" customHeight="1">
      <c r="A2" s="1574" t="s">
        <v>2546</v>
      </c>
      <c r="B2" s="1729"/>
      <c r="C2" s="1562"/>
      <c r="D2" s="1562"/>
    </row>
    <row r="3" spans="1:9" ht="15.75" thickBot="1">
      <c r="A3" s="452" t="s">
        <v>36</v>
      </c>
      <c r="B3" s="446">
        <v>2012</v>
      </c>
      <c r="C3" s="446">
        <v>2013</v>
      </c>
      <c r="D3" s="447">
        <v>2014</v>
      </c>
      <c r="E3" s="15"/>
    </row>
    <row r="4" spans="1:9" ht="15" customHeight="1" thickTop="1">
      <c r="A4" s="311" t="s">
        <v>1987</v>
      </c>
      <c r="B4" s="1051">
        <v>17425</v>
      </c>
      <c r="C4" s="1051">
        <v>45170</v>
      </c>
      <c r="D4" s="1052">
        <v>11712</v>
      </c>
      <c r="E4" s="15"/>
    </row>
    <row r="5" spans="1:9" ht="15" customHeight="1">
      <c r="A5" s="311" t="s">
        <v>1986</v>
      </c>
      <c r="B5" s="1051">
        <v>280</v>
      </c>
      <c r="C5" s="1051">
        <v>30237</v>
      </c>
      <c r="D5" s="1052">
        <v>663</v>
      </c>
      <c r="E5" s="15"/>
    </row>
    <row r="6" spans="1:9">
      <c r="A6" s="311" t="s">
        <v>1988</v>
      </c>
      <c r="B6" s="1051">
        <v>13337</v>
      </c>
      <c r="C6" s="1051">
        <v>16332</v>
      </c>
      <c r="D6" s="845">
        <v>90272</v>
      </c>
      <c r="E6" s="15"/>
    </row>
    <row r="7" spans="1:9" ht="15" customHeight="1">
      <c r="A7" s="311" t="s">
        <v>1986</v>
      </c>
      <c r="B7" s="1051">
        <v>60</v>
      </c>
      <c r="C7" s="1160" t="s">
        <v>307</v>
      </c>
      <c r="D7" s="845" t="s">
        <v>307</v>
      </c>
      <c r="E7" s="15"/>
    </row>
    <row r="8" spans="1:9">
      <c r="A8" s="311" t="s">
        <v>1940</v>
      </c>
      <c r="B8" s="1051">
        <v>30362</v>
      </c>
      <c r="C8" s="1051">
        <v>48463</v>
      </c>
      <c r="D8" s="1052">
        <v>25739</v>
      </c>
      <c r="E8" s="15"/>
    </row>
    <row r="9" spans="1:9">
      <c r="A9" s="311" t="s">
        <v>1985</v>
      </c>
      <c r="B9" s="1051">
        <v>24945</v>
      </c>
      <c r="C9" s="1051">
        <v>28075</v>
      </c>
      <c r="D9" s="1052">
        <v>15857</v>
      </c>
      <c r="E9" s="15"/>
    </row>
    <row r="10" spans="1:9" ht="15" customHeight="1">
      <c r="A10" s="479" t="s">
        <v>911</v>
      </c>
      <c r="B10" s="1051">
        <v>8154</v>
      </c>
      <c r="C10" s="1051">
        <v>18683</v>
      </c>
      <c r="D10" s="1052">
        <v>10180</v>
      </c>
      <c r="E10" s="15"/>
    </row>
    <row r="11" spans="1:9">
      <c r="A11" s="479" t="s">
        <v>912</v>
      </c>
      <c r="B11" s="1051">
        <v>6065</v>
      </c>
      <c r="C11" s="1051">
        <v>7570</v>
      </c>
      <c r="D11" s="1052">
        <v>5197</v>
      </c>
      <c r="E11" s="15"/>
    </row>
    <row r="12" spans="1:9" ht="17.100000000000001" customHeight="1">
      <c r="A12" s="1817" t="s">
        <v>1941</v>
      </c>
      <c r="B12" s="2025"/>
      <c r="C12" s="2025"/>
      <c r="D12" s="2025"/>
      <c r="E12" s="15"/>
    </row>
    <row r="13" spans="1:9">
      <c r="E13" s="15"/>
    </row>
  </sheetData>
  <mergeCells count="2">
    <mergeCell ref="A2:D2"/>
    <mergeCell ref="A12:D12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4">
    <tabColor theme="6" tint="0.39997558519241921"/>
  </sheetPr>
  <dimension ref="A1:H11"/>
  <sheetViews>
    <sheetView showGridLines="0" workbookViewId="0"/>
  </sheetViews>
  <sheetFormatPr defaultRowHeight="15"/>
  <cols>
    <col min="1" max="1" width="34.85546875" customWidth="1"/>
    <col min="2" max="7" width="11" customWidth="1"/>
  </cols>
  <sheetData>
    <row r="1" spans="1:8" ht="35.1" customHeight="1">
      <c r="A1" s="140"/>
      <c r="B1" s="140"/>
      <c r="C1" s="140"/>
      <c r="D1" s="80"/>
      <c r="E1" s="81"/>
      <c r="F1" s="81"/>
      <c r="G1" s="81"/>
    </row>
    <row r="2" spans="1:8" ht="15" customHeight="1">
      <c r="A2" s="1574" t="s">
        <v>2547</v>
      </c>
      <c r="B2" s="1574"/>
      <c r="C2" s="1574"/>
      <c r="D2" s="1729"/>
      <c r="E2" s="1729"/>
      <c r="F2" s="1562"/>
      <c r="G2" s="1562"/>
    </row>
    <row r="3" spans="1:8">
      <c r="A3" s="2079" t="s">
        <v>36</v>
      </c>
      <c r="B3" s="1972">
        <v>2012</v>
      </c>
      <c r="C3" s="1981"/>
      <c r="D3" s="1972">
        <v>2013</v>
      </c>
      <c r="E3" s="1981"/>
      <c r="F3" s="1972">
        <v>2014</v>
      </c>
      <c r="G3" s="1973"/>
    </row>
    <row r="4" spans="1:8" ht="50.25" thickBot="1">
      <c r="A4" s="2095"/>
      <c r="B4" s="497" t="s">
        <v>1989</v>
      </c>
      <c r="C4" s="497" t="s">
        <v>1944</v>
      </c>
      <c r="D4" s="1128" t="s">
        <v>1989</v>
      </c>
      <c r="E4" s="1086" t="s">
        <v>1944</v>
      </c>
      <c r="F4" s="446" t="s">
        <v>1989</v>
      </c>
      <c r="G4" s="1087" t="s">
        <v>1944</v>
      </c>
    </row>
    <row r="5" spans="1:8" ht="15.75" thickTop="1">
      <c r="A5" s="461" t="s">
        <v>401</v>
      </c>
      <c r="B5" s="493">
        <v>2872.5</v>
      </c>
      <c r="C5" s="493">
        <v>418</v>
      </c>
      <c r="D5" s="321">
        <v>3012.5</v>
      </c>
      <c r="E5" s="321">
        <v>438.1</v>
      </c>
      <c r="F5" s="1162">
        <v>3067.7</v>
      </c>
      <c r="G5" s="483">
        <v>445.79054240730284</v>
      </c>
      <c r="H5" s="15"/>
    </row>
    <row r="6" spans="1:8">
      <c r="A6" s="484" t="s">
        <v>901</v>
      </c>
      <c r="B6" s="358">
        <v>2856.6</v>
      </c>
      <c r="C6" s="358">
        <v>422.7</v>
      </c>
      <c r="D6" s="60">
        <v>3000.7</v>
      </c>
      <c r="E6" s="60">
        <v>443.9</v>
      </c>
      <c r="F6" s="677">
        <v>3049.9</v>
      </c>
      <c r="G6" s="1108">
        <v>451.13203354944619</v>
      </c>
      <c r="H6" s="15"/>
    </row>
    <row r="7" spans="1:8">
      <c r="A7" s="484" t="s">
        <v>1942</v>
      </c>
      <c r="B7" s="358">
        <v>2854.1</v>
      </c>
      <c r="C7" s="358">
        <v>423.6</v>
      </c>
      <c r="D7" s="60">
        <v>2998.8</v>
      </c>
      <c r="E7" s="60">
        <v>445</v>
      </c>
      <c r="F7" s="677">
        <v>3047.5</v>
      </c>
      <c r="G7" s="1108">
        <v>452.16076373468582</v>
      </c>
      <c r="H7" s="15"/>
    </row>
    <row r="8" spans="1:8">
      <c r="A8" s="276" t="s">
        <v>913</v>
      </c>
      <c r="B8" s="358"/>
      <c r="C8" s="358"/>
      <c r="D8" s="60"/>
      <c r="E8" s="60"/>
      <c r="F8" s="50"/>
      <c r="G8" s="1108"/>
      <c r="H8" s="15"/>
    </row>
    <row r="9" spans="1:8">
      <c r="A9" s="484" t="s">
        <v>1943</v>
      </c>
      <c r="B9" s="358">
        <v>2851</v>
      </c>
      <c r="C9" s="358">
        <v>427.7</v>
      </c>
      <c r="D9" s="60">
        <v>2994.5</v>
      </c>
      <c r="E9" s="60">
        <v>448.9</v>
      </c>
      <c r="F9" s="677">
        <v>3043.3</v>
      </c>
      <c r="G9" s="1108">
        <v>456.03658951135583</v>
      </c>
      <c r="H9" s="15"/>
    </row>
    <row r="10" spans="1:8">
      <c r="A10" s="484" t="s">
        <v>914</v>
      </c>
      <c r="B10" s="168">
        <v>3.2</v>
      </c>
      <c r="C10" s="168">
        <v>68.5</v>
      </c>
      <c r="D10" s="168">
        <v>4.2</v>
      </c>
      <c r="E10" s="168">
        <v>91.6</v>
      </c>
      <c r="F10" s="677">
        <v>3.4</v>
      </c>
      <c r="G10" s="1161">
        <v>74.77426636568849</v>
      </c>
      <c r="H10" s="15"/>
    </row>
    <row r="11" spans="1:8">
      <c r="A11" s="401" t="s">
        <v>905</v>
      </c>
      <c r="B11" s="127">
        <v>15.9</v>
      </c>
      <c r="C11" s="127">
        <v>139.9</v>
      </c>
      <c r="D11" s="129">
        <v>11.8</v>
      </c>
      <c r="E11" s="127">
        <v>100.2</v>
      </c>
      <c r="F11" s="677">
        <v>17.8</v>
      </c>
      <c r="G11" s="1108">
        <v>147.13265013278328</v>
      </c>
      <c r="H11" s="15"/>
    </row>
  </sheetData>
  <mergeCells count="5">
    <mergeCell ref="A2:G2"/>
    <mergeCell ref="A3:A4"/>
    <mergeCell ref="B3:C3"/>
    <mergeCell ref="D3:E3"/>
    <mergeCell ref="F3:G3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5">
    <tabColor theme="6" tint="0.39997558519241921"/>
  </sheetPr>
  <dimension ref="A1:U28"/>
  <sheetViews>
    <sheetView showGridLines="0" workbookViewId="0"/>
  </sheetViews>
  <sheetFormatPr defaultRowHeight="15"/>
  <cols>
    <col min="1" max="1" width="39.140625" customWidth="1"/>
    <col min="2" max="11" width="11" customWidth="1"/>
    <col min="12" max="12" width="9.140625" style="15"/>
  </cols>
  <sheetData>
    <row r="1" spans="1:21" ht="35.1" customHeight="1">
      <c r="A1" s="140"/>
      <c r="B1" s="140"/>
      <c r="C1" s="140"/>
      <c r="D1" s="140"/>
      <c r="E1" s="80"/>
      <c r="F1" s="81"/>
      <c r="G1" s="81"/>
      <c r="H1" s="81"/>
      <c r="I1" s="81"/>
      <c r="J1" s="81"/>
      <c r="L1"/>
    </row>
    <row r="2" spans="1:21" ht="15" customHeight="1">
      <c r="A2" s="1574" t="s">
        <v>2633</v>
      </c>
      <c r="B2" s="1574"/>
      <c r="C2" s="1574"/>
      <c r="D2" s="1574"/>
      <c r="E2" s="1574"/>
      <c r="F2" s="1574"/>
      <c r="G2" s="1729"/>
      <c r="H2" s="1729"/>
      <c r="I2" s="1562"/>
      <c r="J2" s="1562"/>
      <c r="K2" s="1562"/>
    </row>
    <row r="3" spans="1:21">
      <c r="A3" s="2079" t="s">
        <v>36</v>
      </c>
      <c r="B3" s="441">
        <v>2012</v>
      </c>
      <c r="C3" s="441">
        <v>2013</v>
      </c>
      <c r="D3" s="1972">
        <v>2014</v>
      </c>
      <c r="E3" s="1973"/>
      <c r="F3" s="1973"/>
      <c r="G3" s="1973"/>
      <c r="H3" s="1973"/>
      <c r="I3" s="1973"/>
      <c r="J3" s="2077"/>
      <c r="K3" s="1973"/>
    </row>
    <row r="4" spans="1:21" ht="15" customHeight="1">
      <c r="A4" s="2095"/>
      <c r="B4" s="1982" t="s">
        <v>244</v>
      </c>
      <c r="C4" s="2107"/>
      <c r="D4" s="2079"/>
      <c r="E4" s="2076" t="s">
        <v>898</v>
      </c>
      <c r="F4" s="2077"/>
      <c r="G4" s="2077"/>
      <c r="H4" s="2077"/>
      <c r="I4" s="2077"/>
      <c r="J4" s="2082"/>
      <c r="K4" s="1982" t="s">
        <v>1991</v>
      </c>
    </row>
    <row r="5" spans="1:21" ht="15" customHeight="1">
      <c r="A5" s="2095"/>
      <c r="B5" s="1983"/>
      <c r="C5" s="2108"/>
      <c r="D5" s="2095"/>
      <c r="E5" s="2075" t="s">
        <v>212</v>
      </c>
      <c r="F5" s="2080" t="s">
        <v>899</v>
      </c>
      <c r="G5" s="1985"/>
      <c r="H5" s="2081"/>
      <c r="I5" s="2113" t="s">
        <v>1935</v>
      </c>
      <c r="J5" s="2113" t="s">
        <v>1963</v>
      </c>
      <c r="K5" s="1983"/>
    </row>
    <row r="6" spans="1:21" ht="15" customHeight="1">
      <c r="A6" s="2095"/>
      <c r="B6" s="1983"/>
      <c r="C6" s="2108"/>
      <c r="D6" s="2095"/>
      <c r="E6" s="1979"/>
      <c r="F6" s="1970" t="s">
        <v>212</v>
      </c>
      <c r="G6" s="1972" t="s">
        <v>260</v>
      </c>
      <c r="H6" s="1981"/>
      <c r="I6" s="2095"/>
      <c r="J6" s="2095"/>
      <c r="K6" s="1983"/>
    </row>
    <row r="7" spans="1:21" ht="24">
      <c r="A7" s="2095"/>
      <c r="B7" s="1984"/>
      <c r="C7" s="1985"/>
      <c r="D7" s="2081"/>
      <c r="E7" s="1971"/>
      <c r="F7" s="1971"/>
      <c r="G7" s="441" t="s">
        <v>1937</v>
      </c>
      <c r="H7" s="441" t="s">
        <v>1936</v>
      </c>
      <c r="I7" s="2081"/>
      <c r="J7" s="2081"/>
      <c r="K7" s="1984"/>
    </row>
    <row r="8" spans="1:21" ht="15.75" thickBot="1">
      <c r="A8" s="2094"/>
      <c r="B8" s="1974" t="s">
        <v>915</v>
      </c>
      <c r="C8" s="1975"/>
      <c r="D8" s="1975"/>
      <c r="E8" s="1975"/>
      <c r="F8" s="1975"/>
      <c r="G8" s="1975"/>
      <c r="H8" s="1975"/>
      <c r="I8" s="1975"/>
      <c r="J8" s="2084"/>
      <c r="K8" s="1975"/>
    </row>
    <row r="9" spans="1:21" ht="15" customHeight="1" thickTop="1">
      <c r="A9" s="499" t="s">
        <v>401</v>
      </c>
      <c r="B9" s="1164">
        <v>3171087</v>
      </c>
      <c r="C9" s="1164">
        <v>3339484</v>
      </c>
      <c r="D9" s="1164">
        <v>3382324</v>
      </c>
      <c r="E9" s="1164">
        <v>3364534</v>
      </c>
      <c r="F9" s="1164">
        <v>3362154</v>
      </c>
      <c r="G9" s="1164">
        <v>3357563</v>
      </c>
      <c r="H9" s="1164">
        <v>3585</v>
      </c>
      <c r="I9" s="1164">
        <v>2324</v>
      </c>
      <c r="J9" s="1164">
        <v>56</v>
      </c>
      <c r="K9" s="1167">
        <v>17790</v>
      </c>
    </row>
    <row r="10" spans="1:21" ht="15" customHeight="1">
      <c r="A10" s="499" t="s">
        <v>1992</v>
      </c>
      <c r="B10" s="1165">
        <v>2872519</v>
      </c>
      <c r="C10" s="1165">
        <v>3012507</v>
      </c>
      <c r="D10" s="1165">
        <v>3067665</v>
      </c>
      <c r="E10" s="1165">
        <v>3049875</v>
      </c>
      <c r="F10" s="1166">
        <v>3047495</v>
      </c>
      <c r="G10" s="1166">
        <v>3043319</v>
      </c>
      <c r="H10" s="1166">
        <v>3445</v>
      </c>
      <c r="I10" s="1166">
        <v>2324</v>
      </c>
      <c r="J10" s="1166">
        <v>56</v>
      </c>
      <c r="K10" s="1163">
        <v>17790</v>
      </c>
      <c r="M10" s="48"/>
      <c r="N10" s="466"/>
      <c r="O10" s="466"/>
      <c r="P10" s="466"/>
      <c r="Q10" s="466"/>
    </row>
    <row r="11" spans="1:21" s="67" customFormat="1" ht="15" customHeight="1">
      <c r="A11" s="484" t="s">
        <v>916</v>
      </c>
      <c r="B11" s="1166">
        <v>2515499</v>
      </c>
      <c r="C11" s="1166">
        <v>2630608</v>
      </c>
      <c r="D11" s="1166">
        <v>2684676</v>
      </c>
      <c r="E11" s="1166">
        <v>2669893</v>
      </c>
      <c r="F11" s="1166">
        <v>2667878</v>
      </c>
      <c r="G11" s="1166">
        <v>2664271</v>
      </c>
      <c r="H11" s="1166">
        <v>3244</v>
      </c>
      <c r="I11" s="1166">
        <v>1959</v>
      </c>
      <c r="J11" s="1166">
        <v>56</v>
      </c>
      <c r="K11" s="1163">
        <v>14783</v>
      </c>
      <c r="L11" s="66"/>
      <c r="M11" s="500"/>
      <c r="N11" s="500"/>
      <c r="O11" s="500"/>
      <c r="P11" s="500"/>
      <c r="Q11" s="500"/>
      <c r="R11" s="500"/>
      <c r="S11" s="500"/>
      <c r="T11" s="500"/>
      <c r="U11" s="500"/>
    </row>
    <row r="12" spans="1:21" ht="15" customHeight="1">
      <c r="A12" s="501" t="s">
        <v>1990</v>
      </c>
      <c r="B12" s="839"/>
      <c r="C12" s="839"/>
      <c r="D12" s="839"/>
      <c r="E12" s="1526"/>
      <c r="F12" s="1526"/>
      <c r="G12" s="1526"/>
      <c r="H12" s="1526"/>
      <c r="I12" s="1526"/>
      <c r="J12" s="1526"/>
      <c r="K12" s="1527"/>
    </row>
    <row r="13" spans="1:21" ht="15" customHeight="1">
      <c r="A13" s="502" t="s">
        <v>1948</v>
      </c>
      <c r="B13" s="1166">
        <v>760592</v>
      </c>
      <c r="C13" s="1166">
        <v>814605</v>
      </c>
      <c r="D13" s="1166">
        <v>815110</v>
      </c>
      <c r="E13" s="1166">
        <v>812160</v>
      </c>
      <c r="F13" s="1166">
        <v>810930</v>
      </c>
      <c r="G13" s="1166">
        <v>809483</v>
      </c>
      <c r="H13" s="1166">
        <v>1280</v>
      </c>
      <c r="I13" s="1166">
        <v>1230</v>
      </c>
      <c r="J13" s="876" t="s">
        <v>307</v>
      </c>
      <c r="K13" s="1163">
        <v>2950</v>
      </c>
    </row>
    <row r="14" spans="1:21" ht="15" customHeight="1">
      <c r="A14" s="502" t="s">
        <v>1945</v>
      </c>
      <c r="B14" s="1166">
        <v>2954</v>
      </c>
      <c r="C14" s="1166">
        <v>4542</v>
      </c>
      <c r="D14" s="1166">
        <v>4456</v>
      </c>
      <c r="E14" s="1166">
        <v>4456</v>
      </c>
      <c r="F14" s="1166">
        <v>4456</v>
      </c>
      <c r="G14" s="1166">
        <v>4456</v>
      </c>
      <c r="H14" s="876" t="s">
        <v>307</v>
      </c>
      <c r="I14" s="876" t="s">
        <v>307</v>
      </c>
      <c r="J14" s="876" t="s">
        <v>307</v>
      </c>
      <c r="K14" s="1247" t="s">
        <v>307</v>
      </c>
    </row>
    <row r="15" spans="1:21" ht="15" customHeight="1">
      <c r="A15" s="502" t="s">
        <v>1946</v>
      </c>
      <c r="B15" s="1166">
        <v>36932</v>
      </c>
      <c r="C15" s="1166">
        <v>35577</v>
      </c>
      <c r="D15" s="1166">
        <v>34925</v>
      </c>
      <c r="E15" s="1166">
        <v>34925</v>
      </c>
      <c r="F15" s="1166">
        <v>34925</v>
      </c>
      <c r="G15" s="1166">
        <v>33130</v>
      </c>
      <c r="H15" s="1166">
        <v>1795</v>
      </c>
      <c r="I15" s="876" t="s">
        <v>307</v>
      </c>
      <c r="J15" s="876" t="s">
        <v>307</v>
      </c>
      <c r="K15" s="1247" t="s">
        <v>307</v>
      </c>
    </row>
    <row r="16" spans="1:21" ht="24.75" customHeight="1">
      <c r="A16" s="502" t="s">
        <v>1947</v>
      </c>
      <c r="B16" s="1166">
        <v>1588847</v>
      </c>
      <c r="C16" s="1166">
        <v>1650003</v>
      </c>
      <c r="D16" s="1166">
        <v>1706645</v>
      </c>
      <c r="E16" s="1166">
        <v>1699628</v>
      </c>
      <c r="F16" s="1166">
        <v>1699131</v>
      </c>
      <c r="G16" s="1166">
        <v>1698946</v>
      </c>
      <c r="H16" s="876" t="s">
        <v>307</v>
      </c>
      <c r="I16" s="1166">
        <v>441</v>
      </c>
      <c r="J16" s="1166">
        <v>56</v>
      </c>
      <c r="K16" s="1163">
        <v>7017</v>
      </c>
    </row>
    <row r="17" spans="1:21" ht="15" customHeight="1">
      <c r="A17" s="502" t="s">
        <v>917</v>
      </c>
      <c r="B17" s="1166">
        <v>126174</v>
      </c>
      <c r="C17" s="1166">
        <v>125881</v>
      </c>
      <c r="D17" s="1166">
        <v>123540</v>
      </c>
      <c r="E17" s="1166">
        <v>118724</v>
      </c>
      <c r="F17" s="1166">
        <v>118436</v>
      </c>
      <c r="G17" s="1166">
        <v>118256</v>
      </c>
      <c r="H17" s="1166">
        <v>169</v>
      </c>
      <c r="I17" s="1166">
        <v>288</v>
      </c>
      <c r="J17" s="876" t="s">
        <v>307</v>
      </c>
      <c r="K17" s="1163">
        <v>4816</v>
      </c>
    </row>
    <row r="18" spans="1:21" s="67" customFormat="1" ht="15" customHeight="1">
      <c r="A18" s="484" t="s">
        <v>918</v>
      </c>
      <c r="B18" s="1166">
        <v>357020</v>
      </c>
      <c r="C18" s="1166">
        <v>381899</v>
      </c>
      <c r="D18" s="1166">
        <v>382989</v>
      </c>
      <c r="E18" s="1166">
        <v>379982</v>
      </c>
      <c r="F18" s="1166">
        <v>379617</v>
      </c>
      <c r="G18" s="1166">
        <v>379048</v>
      </c>
      <c r="H18" s="1166">
        <v>201</v>
      </c>
      <c r="I18" s="1166">
        <v>365</v>
      </c>
      <c r="J18" s="876" t="s">
        <v>307</v>
      </c>
      <c r="K18" s="1163">
        <v>3007</v>
      </c>
      <c r="L18" s="66"/>
    </row>
    <row r="19" spans="1:21" ht="15" customHeight="1">
      <c r="A19" s="501" t="s">
        <v>1990</v>
      </c>
      <c r="B19" s="839"/>
      <c r="C19" s="839"/>
      <c r="D19" s="839"/>
      <c r="E19" s="1526"/>
      <c r="F19" s="1526"/>
      <c r="G19" s="1526"/>
      <c r="H19" s="1526"/>
      <c r="I19" s="1526"/>
      <c r="J19" s="1526"/>
      <c r="K19" s="1527"/>
    </row>
    <row r="20" spans="1:21" ht="15" customHeight="1">
      <c r="A20" s="502" t="s">
        <v>1744</v>
      </c>
      <c r="B20" s="1166">
        <v>72149</v>
      </c>
      <c r="C20" s="1166">
        <v>74071</v>
      </c>
      <c r="D20" s="1166">
        <v>71395</v>
      </c>
      <c r="E20" s="1166">
        <v>70860</v>
      </c>
      <c r="F20" s="1166">
        <v>70664</v>
      </c>
      <c r="G20" s="1166">
        <v>70664</v>
      </c>
      <c r="H20" s="876" t="s">
        <v>307</v>
      </c>
      <c r="I20" s="1166">
        <v>196</v>
      </c>
      <c r="J20" s="876" t="s">
        <v>307</v>
      </c>
      <c r="K20" s="1163">
        <v>535</v>
      </c>
    </row>
    <row r="21" spans="1:21" ht="15" customHeight="1">
      <c r="A21" s="502" t="s">
        <v>1945</v>
      </c>
      <c r="B21" s="1166">
        <v>1411</v>
      </c>
      <c r="C21" s="1166">
        <v>1513</v>
      </c>
      <c r="D21" s="1166">
        <v>1347</v>
      </c>
      <c r="E21" s="1166">
        <v>1347</v>
      </c>
      <c r="F21" s="1166">
        <v>1347</v>
      </c>
      <c r="G21" s="1166">
        <v>1347</v>
      </c>
      <c r="H21" s="876" t="s">
        <v>307</v>
      </c>
      <c r="I21" s="876" t="s">
        <v>307</v>
      </c>
      <c r="J21" s="876" t="s">
        <v>307</v>
      </c>
      <c r="K21" s="1247" t="s">
        <v>307</v>
      </c>
    </row>
    <row r="22" spans="1:21" ht="15" customHeight="1">
      <c r="A22" s="502" t="s">
        <v>1946</v>
      </c>
      <c r="B22" s="1166">
        <v>93</v>
      </c>
      <c r="C22" s="1166">
        <v>144</v>
      </c>
      <c r="D22" s="1166">
        <v>60</v>
      </c>
      <c r="E22" s="1166">
        <v>60</v>
      </c>
      <c r="F22" s="1166">
        <v>60</v>
      </c>
      <c r="G22" s="876" t="s">
        <v>307</v>
      </c>
      <c r="H22" s="1166">
        <v>60</v>
      </c>
      <c r="I22" s="876" t="s">
        <v>307</v>
      </c>
      <c r="J22" s="876" t="s">
        <v>307</v>
      </c>
      <c r="K22" s="1247" t="s">
        <v>307</v>
      </c>
    </row>
    <row r="23" spans="1:21" ht="29.25" customHeight="1">
      <c r="A23" s="502" t="s">
        <v>1947</v>
      </c>
      <c r="B23" s="1166">
        <v>179945</v>
      </c>
      <c r="C23" s="1166">
        <v>197404</v>
      </c>
      <c r="D23" s="1166">
        <v>205652</v>
      </c>
      <c r="E23" s="1166">
        <v>204577</v>
      </c>
      <c r="F23" s="1166">
        <v>204503</v>
      </c>
      <c r="G23" s="1166">
        <v>204444</v>
      </c>
      <c r="H23" s="876" t="s">
        <v>307</v>
      </c>
      <c r="I23" s="1166">
        <v>74</v>
      </c>
      <c r="J23" s="876" t="s">
        <v>307</v>
      </c>
      <c r="K23" s="1163">
        <v>1075</v>
      </c>
    </row>
    <row r="24" spans="1:21" ht="15" customHeight="1">
      <c r="A24" s="502" t="s">
        <v>917</v>
      </c>
      <c r="B24" s="1166">
        <v>103422</v>
      </c>
      <c r="C24" s="1166">
        <v>108767</v>
      </c>
      <c r="D24" s="1166">
        <v>104535</v>
      </c>
      <c r="E24" s="1166">
        <v>103138</v>
      </c>
      <c r="F24" s="1166">
        <v>103043</v>
      </c>
      <c r="G24" s="1166">
        <v>102593</v>
      </c>
      <c r="H24" s="1166">
        <v>141</v>
      </c>
      <c r="I24" s="1166">
        <v>95</v>
      </c>
      <c r="J24" s="876" t="s">
        <v>307</v>
      </c>
      <c r="K24" s="1163">
        <v>1397</v>
      </c>
    </row>
    <row r="25" spans="1:21" ht="15" customHeight="1">
      <c r="A25" s="499" t="s">
        <v>1993</v>
      </c>
      <c r="B25" s="1165">
        <v>298568</v>
      </c>
      <c r="C25" s="1165">
        <v>326977</v>
      </c>
      <c r="D25" s="1205">
        <v>314659</v>
      </c>
      <c r="E25" s="1205">
        <v>314659</v>
      </c>
      <c r="F25" s="1205">
        <v>314659</v>
      </c>
      <c r="G25" s="1205">
        <v>314244</v>
      </c>
      <c r="H25" s="1205">
        <v>140</v>
      </c>
      <c r="I25" s="1528" t="s">
        <v>307</v>
      </c>
      <c r="J25" s="1528" t="s">
        <v>307</v>
      </c>
      <c r="K25" s="1256" t="s">
        <v>307</v>
      </c>
      <c r="M25" s="466"/>
      <c r="N25" s="466"/>
      <c r="O25" s="466"/>
      <c r="P25" s="466"/>
      <c r="Q25" s="466"/>
    </row>
    <row r="26" spans="1:21" s="67" customFormat="1" ht="15" customHeight="1">
      <c r="A26" s="484" t="s">
        <v>1994</v>
      </c>
      <c r="B26" s="1051">
        <v>180298</v>
      </c>
      <c r="C26" s="1051">
        <v>196599</v>
      </c>
      <c r="D26" s="1166">
        <v>192185</v>
      </c>
      <c r="E26" s="1166">
        <v>192185</v>
      </c>
      <c r="F26" s="1166">
        <v>192185</v>
      </c>
      <c r="G26" s="1166">
        <v>192115</v>
      </c>
      <c r="H26" s="1166">
        <v>70</v>
      </c>
      <c r="I26" s="876" t="s">
        <v>307</v>
      </c>
      <c r="J26" s="876" t="s">
        <v>307</v>
      </c>
      <c r="K26" s="1247" t="s">
        <v>307</v>
      </c>
      <c r="L26" s="66"/>
      <c r="M26" s="500"/>
      <c r="N26" s="500"/>
      <c r="O26" s="500"/>
      <c r="P26" s="500"/>
      <c r="Q26" s="500"/>
      <c r="R26" s="500"/>
      <c r="S26" s="500"/>
      <c r="T26" s="500"/>
      <c r="U26" s="500"/>
    </row>
    <row r="27" spans="1:21" ht="15" customHeight="1">
      <c r="A27" s="484" t="s">
        <v>1995</v>
      </c>
      <c r="B27" s="1051">
        <v>118270</v>
      </c>
      <c r="C27" s="1051">
        <v>130378</v>
      </c>
      <c r="D27" s="1166">
        <v>122474</v>
      </c>
      <c r="E27" s="1166">
        <v>122474</v>
      </c>
      <c r="F27" s="1166">
        <v>122474</v>
      </c>
      <c r="G27" s="1166">
        <v>122129</v>
      </c>
      <c r="H27" s="1166">
        <v>70</v>
      </c>
      <c r="I27" s="876" t="s">
        <v>307</v>
      </c>
      <c r="J27" s="876" t="s">
        <v>307</v>
      </c>
      <c r="K27" s="1247" t="s">
        <v>307</v>
      </c>
    </row>
    <row r="28" spans="1:21">
      <c r="A28" s="111" t="s">
        <v>1996</v>
      </c>
    </row>
  </sheetData>
  <mergeCells count="13">
    <mergeCell ref="G6:H6"/>
    <mergeCell ref="B8:K8"/>
    <mergeCell ref="A2:K2"/>
    <mergeCell ref="A3:A8"/>
    <mergeCell ref="D3:K3"/>
    <mergeCell ref="B4:D7"/>
    <mergeCell ref="K4:K7"/>
    <mergeCell ref="E5:E7"/>
    <mergeCell ref="F5:H5"/>
    <mergeCell ref="I5:I7"/>
    <mergeCell ref="F6:F7"/>
    <mergeCell ref="E4:J4"/>
    <mergeCell ref="J5:J7"/>
  </mergeCells>
  <pageMargins left="0.19685039370078741" right="0.19685039370078741" top="0.74803149606299213" bottom="0.74803149606299213" header="0.31496062992125984" footer="0.31496062992125984"/>
  <pageSetup paperSize="9" orientation="landscape" horizontalDpi="4294967294" r:id="rId1"/>
  <drawing r:id="rId2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6">
    <tabColor theme="6" tint="0.39997558519241921"/>
  </sheetPr>
  <dimension ref="A1:G24"/>
  <sheetViews>
    <sheetView showGridLines="0" workbookViewId="0"/>
  </sheetViews>
  <sheetFormatPr defaultRowHeight="15"/>
  <cols>
    <col min="1" max="1" width="28" customWidth="1"/>
    <col min="2" max="4" width="23.7109375" customWidth="1"/>
    <col min="5" max="5" width="9.140625" style="15"/>
  </cols>
  <sheetData>
    <row r="1" spans="1:7" ht="35.1" customHeight="1">
      <c r="A1" s="140"/>
      <c r="B1" s="140"/>
      <c r="C1" s="80"/>
      <c r="D1" s="81"/>
      <c r="E1" s="81"/>
      <c r="F1" s="81"/>
      <c r="G1" s="81"/>
    </row>
    <row r="2" spans="1:7" ht="15" customHeight="1">
      <c r="A2" s="1681" t="s">
        <v>2548</v>
      </c>
      <c r="B2" s="1682"/>
      <c r="C2" s="1682"/>
      <c r="D2" s="1573"/>
    </row>
    <row r="3" spans="1:7">
      <c r="A3" s="2023" t="s">
        <v>36</v>
      </c>
      <c r="B3" s="2087" t="s">
        <v>919</v>
      </c>
      <c r="C3" s="2088"/>
      <c r="D3" s="2088"/>
    </row>
    <row r="4" spans="1:7" ht="15" customHeight="1">
      <c r="A4" s="2023"/>
      <c r="B4" s="1970" t="s">
        <v>244</v>
      </c>
      <c r="C4" s="1970" t="s">
        <v>1997</v>
      </c>
      <c r="D4" s="1982" t="s">
        <v>1998</v>
      </c>
    </row>
    <row r="5" spans="1:7" ht="15.75" thickBot="1">
      <c r="A5" s="2024"/>
      <c r="B5" s="1980"/>
      <c r="C5" s="1980"/>
      <c r="D5" s="1987"/>
    </row>
    <row r="6" spans="1:7" ht="15.75" thickTop="1">
      <c r="A6" s="386" t="s">
        <v>894</v>
      </c>
      <c r="B6" s="1164">
        <v>17790</v>
      </c>
      <c r="C6" s="1164">
        <v>14783</v>
      </c>
      <c r="D6" s="1167">
        <v>3007</v>
      </c>
    </row>
    <row r="7" spans="1:7">
      <c r="A7" s="1121" t="s">
        <v>1187</v>
      </c>
      <c r="B7" s="1168">
        <v>2645</v>
      </c>
      <c r="C7" s="1168">
        <v>1655</v>
      </c>
      <c r="D7" s="1169">
        <v>990</v>
      </c>
    </row>
    <row r="8" spans="1:7">
      <c r="A8" s="429" t="s">
        <v>306</v>
      </c>
      <c r="B8" s="1170"/>
      <c r="C8" s="1170"/>
      <c r="D8" s="1171"/>
    </row>
    <row r="9" spans="1:7">
      <c r="A9" s="198" t="s">
        <v>1219</v>
      </c>
      <c r="B9" s="1166">
        <v>27</v>
      </c>
      <c r="C9" s="1166">
        <v>9</v>
      </c>
      <c r="D9" s="1163">
        <v>18</v>
      </c>
    </row>
    <row r="10" spans="1:7">
      <c r="A10" s="198" t="s">
        <v>1220</v>
      </c>
      <c r="B10" s="1166">
        <v>1270</v>
      </c>
      <c r="C10" s="1166">
        <v>993</v>
      </c>
      <c r="D10" s="1163">
        <v>277</v>
      </c>
    </row>
    <row r="11" spans="1:7">
      <c r="A11" s="198" t="s">
        <v>1221</v>
      </c>
      <c r="B11" s="1166">
        <v>500</v>
      </c>
      <c r="C11" s="1166">
        <v>233</v>
      </c>
      <c r="D11" s="1163">
        <v>267</v>
      </c>
    </row>
    <row r="12" spans="1:7">
      <c r="A12" s="198" t="s">
        <v>1222</v>
      </c>
      <c r="B12" s="1166">
        <v>674</v>
      </c>
      <c r="C12" s="1166">
        <v>252</v>
      </c>
      <c r="D12" s="1163">
        <v>422</v>
      </c>
    </row>
    <row r="13" spans="1:7">
      <c r="A13" s="198" t="s">
        <v>1223</v>
      </c>
      <c r="B13" s="1166">
        <v>174</v>
      </c>
      <c r="C13" s="1166">
        <v>168</v>
      </c>
      <c r="D13" s="1163">
        <v>6</v>
      </c>
    </row>
    <row r="14" spans="1:7">
      <c r="A14" s="1088" t="s">
        <v>1273</v>
      </c>
      <c r="B14" s="1168">
        <v>15145</v>
      </c>
      <c r="C14" s="1168">
        <v>13128</v>
      </c>
      <c r="D14" s="1169">
        <v>2017</v>
      </c>
    </row>
    <row r="15" spans="1:7">
      <c r="A15" s="752" t="s">
        <v>306</v>
      </c>
      <c r="B15" s="1172"/>
      <c r="C15" s="1172"/>
      <c r="D15" s="1173"/>
    </row>
    <row r="16" spans="1:7">
      <c r="A16" s="731" t="s">
        <v>2237</v>
      </c>
      <c r="B16" s="1166">
        <v>866</v>
      </c>
      <c r="C16" s="1166">
        <v>715</v>
      </c>
      <c r="D16" s="1163">
        <v>151</v>
      </c>
    </row>
    <row r="17" spans="1:4">
      <c r="A17" s="731" t="s">
        <v>1224</v>
      </c>
      <c r="B17" s="1166">
        <v>1071</v>
      </c>
      <c r="C17" s="1166">
        <v>775</v>
      </c>
      <c r="D17" s="1163">
        <v>296</v>
      </c>
    </row>
    <row r="18" spans="1:4">
      <c r="A18" s="198" t="s">
        <v>1225</v>
      </c>
      <c r="B18" s="1166">
        <v>4065</v>
      </c>
      <c r="C18" s="1166">
        <v>3911</v>
      </c>
      <c r="D18" s="1163">
        <v>154</v>
      </c>
    </row>
    <row r="19" spans="1:4">
      <c r="A19" s="198" t="s">
        <v>1226</v>
      </c>
      <c r="B19" s="1166">
        <v>438</v>
      </c>
      <c r="C19" s="1166">
        <v>259</v>
      </c>
      <c r="D19" s="1163">
        <v>179</v>
      </c>
    </row>
    <row r="20" spans="1:4">
      <c r="A20" s="198" t="s">
        <v>1227</v>
      </c>
      <c r="B20" s="1166">
        <v>5767</v>
      </c>
      <c r="C20" s="1166">
        <v>5380</v>
      </c>
      <c r="D20" s="1163">
        <v>387</v>
      </c>
    </row>
    <row r="21" spans="1:4">
      <c r="A21" s="198" t="s">
        <v>1228</v>
      </c>
      <c r="B21" s="1166">
        <v>246</v>
      </c>
      <c r="C21" s="1166">
        <v>37</v>
      </c>
      <c r="D21" s="1163">
        <v>209</v>
      </c>
    </row>
    <row r="22" spans="1:4">
      <c r="A22" s="198" t="s">
        <v>1229</v>
      </c>
      <c r="B22" s="1166">
        <v>2692</v>
      </c>
      <c r="C22" s="1166">
        <v>2051</v>
      </c>
      <c r="D22" s="1163">
        <v>641</v>
      </c>
    </row>
    <row r="23" spans="1:4">
      <c r="B23" s="83"/>
      <c r="C23" s="83"/>
      <c r="D23" s="83"/>
    </row>
    <row r="24" spans="1:4">
      <c r="A24" s="2114"/>
      <c r="B24" s="2114"/>
      <c r="C24" s="2114"/>
      <c r="D24" s="2114"/>
    </row>
  </sheetData>
  <mergeCells count="7">
    <mergeCell ref="A24:D24"/>
    <mergeCell ref="A2:D2"/>
    <mergeCell ref="A3:A5"/>
    <mergeCell ref="B3:D3"/>
    <mergeCell ref="B4:B5"/>
    <mergeCell ref="C4:C5"/>
    <mergeCell ref="D4:D5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E11"/>
  <sheetViews>
    <sheetView showGridLines="0" workbookViewId="0"/>
  </sheetViews>
  <sheetFormatPr defaultRowHeight="15"/>
  <cols>
    <col min="1" max="1" width="28" customWidth="1"/>
    <col min="2" max="4" width="20.140625" customWidth="1"/>
    <col min="5" max="5" width="9.140625" style="15"/>
  </cols>
  <sheetData>
    <row r="1" spans="1:4" ht="35.1" customHeight="1">
      <c r="A1" s="140"/>
      <c r="B1" s="140"/>
      <c r="C1" s="80"/>
      <c r="D1" s="81"/>
    </row>
    <row r="2" spans="1:4" ht="15" customHeight="1">
      <c r="A2" s="1681" t="s">
        <v>2533</v>
      </c>
      <c r="B2" s="1682"/>
      <c r="C2" s="1682"/>
      <c r="D2" s="1573"/>
    </row>
    <row r="3" spans="1:4" ht="15" customHeight="1">
      <c r="A3" s="2079" t="s">
        <v>36</v>
      </c>
      <c r="B3" s="1296">
        <v>2012</v>
      </c>
      <c r="C3" s="1296">
        <v>2013</v>
      </c>
      <c r="D3" s="1299">
        <v>2014</v>
      </c>
    </row>
    <row r="4" spans="1:4" ht="15" customHeight="1" thickBot="1">
      <c r="A4" s="2094"/>
      <c r="B4" s="2083" t="s">
        <v>303</v>
      </c>
      <c r="C4" s="2084"/>
      <c r="D4" s="2084"/>
    </row>
    <row r="5" spans="1:4" ht="15.75" thickTop="1">
      <c r="A5" s="484" t="s">
        <v>2529</v>
      </c>
      <c r="B5" s="485">
        <v>110</v>
      </c>
      <c r="C5" s="485">
        <v>20</v>
      </c>
      <c r="D5" s="549">
        <v>58</v>
      </c>
    </row>
    <row r="6" spans="1:4">
      <c r="A6" s="484" t="s">
        <v>2530</v>
      </c>
      <c r="B6" s="485">
        <v>312</v>
      </c>
      <c r="C6" s="485">
        <v>186</v>
      </c>
      <c r="D6" s="549">
        <v>137</v>
      </c>
    </row>
    <row r="7" spans="1:4">
      <c r="A7" s="401" t="s">
        <v>2531</v>
      </c>
      <c r="B7" s="486">
        <v>182</v>
      </c>
      <c r="C7" s="486">
        <v>236</v>
      </c>
      <c r="D7" s="1203">
        <v>339</v>
      </c>
    </row>
    <row r="8" spans="1:4">
      <c r="A8" s="401" t="s">
        <v>2532</v>
      </c>
      <c r="B8" s="485">
        <v>137</v>
      </c>
      <c r="C8" s="485">
        <v>57</v>
      </c>
      <c r="D8" s="549">
        <v>82</v>
      </c>
    </row>
    <row r="9" spans="1:4" ht="15" customHeight="1">
      <c r="A9" s="1660" t="s">
        <v>2561</v>
      </c>
      <c r="B9" s="1660"/>
      <c r="C9" s="1660"/>
      <c r="D9" s="1660"/>
    </row>
    <row r="10" spans="1:4">
      <c r="B10" s="83"/>
      <c r="C10" s="83"/>
      <c r="D10" s="83"/>
    </row>
    <row r="11" spans="1:4">
      <c r="A11" s="2114"/>
      <c r="B11" s="2114"/>
      <c r="C11" s="2114"/>
      <c r="D11" s="2114"/>
    </row>
  </sheetData>
  <mergeCells count="5">
    <mergeCell ref="A11:D11"/>
    <mergeCell ref="A3:A4"/>
    <mergeCell ref="A9:D9"/>
    <mergeCell ref="B4:D4"/>
    <mergeCell ref="A2:D2"/>
  </mergeCells>
  <pageMargins left="0.7" right="0.7" top="0.75" bottom="0.75" header="0.3" footer="0.3"/>
  <drawing r:id="rId1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F17"/>
  <sheetViews>
    <sheetView showGridLines="0" workbookViewId="0"/>
  </sheetViews>
  <sheetFormatPr defaultRowHeight="15"/>
  <cols>
    <col min="1" max="1" width="28" customWidth="1"/>
    <col min="2" max="4" width="20.140625" customWidth="1"/>
    <col min="5" max="5" width="9.140625" style="15"/>
  </cols>
  <sheetData>
    <row r="1" spans="1:6" ht="35.1" customHeight="1">
      <c r="A1" s="140"/>
      <c r="B1" s="140"/>
      <c r="C1" s="80"/>
      <c r="D1" s="81"/>
    </row>
    <row r="2" spans="1:6" ht="15" customHeight="1">
      <c r="A2" s="1681" t="s">
        <v>2534</v>
      </c>
      <c r="B2" s="1682"/>
      <c r="C2" s="1682"/>
      <c r="D2" s="1573"/>
    </row>
    <row r="3" spans="1:6" ht="15" customHeight="1">
      <c r="A3" s="2079" t="s">
        <v>36</v>
      </c>
      <c r="B3" s="1296">
        <v>2012</v>
      </c>
      <c r="C3" s="1296">
        <v>2013</v>
      </c>
      <c r="D3" s="1299">
        <v>2014</v>
      </c>
    </row>
    <row r="4" spans="1:6" ht="15" customHeight="1" thickBot="1">
      <c r="A4" s="2094"/>
      <c r="B4" s="2083" t="s">
        <v>2535</v>
      </c>
      <c r="C4" s="2084"/>
      <c r="D4" s="2084"/>
    </row>
    <row r="5" spans="1:6" ht="15.75" thickTop="1">
      <c r="A5" s="461" t="s">
        <v>862</v>
      </c>
      <c r="B5" s="485">
        <v>19.649999999999999</v>
      </c>
      <c r="C5" s="485">
        <v>19.850000000000001</v>
      </c>
      <c r="D5" s="1324">
        <v>19.3</v>
      </c>
    </row>
    <row r="6" spans="1:6">
      <c r="A6" s="401" t="s">
        <v>2501</v>
      </c>
      <c r="B6" s="485">
        <v>19.63</v>
      </c>
      <c r="C6" s="485">
        <v>20.16</v>
      </c>
      <c r="D6" s="1324">
        <v>19.489999999999998</v>
      </c>
    </row>
    <row r="7" spans="1:6">
      <c r="A7" s="545" t="s">
        <v>2502</v>
      </c>
      <c r="B7" s="485"/>
      <c r="C7" s="485"/>
      <c r="D7" s="1324"/>
    </row>
    <row r="8" spans="1:6">
      <c r="A8" s="544" t="s">
        <v>2503</v>
      </c>
      <c r="B8" s="485">
        <v>19.64</v>
      </c>
      <c r="C8" s="485">
        <v>20.239999999999998</v>
      </c>
      <c r="D8" s="1324">
        <v>19.59</v>
      </c>
    </row>
    <row r="9" spans="1:6">
      <c r="A9" s="544" t="s">
        <v>2504</v>
      </c>
      <c r="B9" s="485">
        <v>19.149999999999999</v>
      </c>
      <c r="C9" s="485">
        <v>15.98</v>
      </c>
      <c r="D9" s="1324">
        <v>15.36</v>
      </c>
    </row>
    <row r="10" spans="1:6">
      <c r="A10" s="401" t="s">
        <v>2505</v>
      </c>
      <c r="B10" s="486">
        <v>19.739999999999998</v>
      </c>
      <c r="C10" s="486">
        <v>18.48</v>
      </c>
      <c r="D10" s="1325">
        <v>18.5</v>
      </c>
    </row>
    <row r="11" spans="1:6">
      <c r="A11" s="545" t="s">
        <v>2502</v>
      </c>
      <c r="B11" s="485"/>
      <c r="C11" s="485"/>
      <c r="D11" s="1326"/>
    </row>
    <row r="12" spans="1:6">
      <c r="A12" s="544" t="s">
        <v>2506</v>
      </c>
      <c r="B12" s="485">
        <v>12.83</v>
      </c>
      <c r="C12" s="485">
        <v>10.83</v>
      </c>
      <c r="D12" s="1324">
        <v>12.69</v>
      </c>
    </row>
    <row r="13" spans="1:6">
      <c r="A13" s="544" t="s">
        <v>2507</v>
      </c>
      <c r="B13" s="485">
        <v>25.91</v>
      </c>
      <c r="C13" s="485">
        <v>24.33</v>
      </c>
      <c r="D13" s="1324">
        <v>24.29</v>
      </c>
    </row>
    <row r="14" spans="1:6">
      <c r="A14" s="544" t="s">
        <v>2509</v>
      </c>
      <c r="B14" s="485">
        <v>18.95</v>
      </c>
      <c r="C14" s="485">
        <v>18.16</v>
      </c>
      <c r="D14" s="1324">
        <v>17.670000000000002</v>
      </c>
    </row>
    <row r="15" spans="1:6">
      <c r="A15" s="544" t="s">
        <v>2510</v>
      </c>
      <c r="B15" s="485">
        <v>15.74</v>
      </c>
      <c r="C15" s="485">
        <v>14.85</v>
      </c>
      <c r="D15" s="1324">
        <v>14.56</v>
      </c>
    </row>
    <row r="16" spans="1:6">
      <c r="A16" s="1660" t="s">
        <v>2536</v>
      </c>
      <c r="B16" s="1660"/>
      <c r="C16" s="1660"/>
      <c r="D16" s="1660"/>
      <c r="E16" s="1660"/>
      <c r="F16" s="1660"/>
    </row>
    <row r="17" spans="1:6" ht="27" customHeight="1">
      <c r="A17" s="2115" t="s">
        <v>2562</v>
      </c>
      <c r="B17" s="2115"/>
      <c r="C17" s="2115"/>
      <c r="D17" s="2115"/>
      <c r="E17" s="2115"/>
      <c r="F17" s="2115"/>
    </row>
  </sheetData>
  <mergeCells count="5">
    <mergeCell ref="A17:F17"/>
    <mergeCell ref="A2:D2"/>
    <mergeCell ref="A3:A4"/>
    <mergeCell ref="B4:D4"/>
    <mergeCell ref="A16:F16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rgb="FF9900FF"/>
  </sheetPr>
  <dimension ref="A1:M43"/>
  <sheetViews>
    <sheetView showGridLines="0" workbookViewId="0"/>
  </sheetViews>
  <sheetFormatPr defaultRowHeight="15"/>
  <cols>
    <col min="1" max="1" width="20.7109375" customWidth="1"/>
    <col min="2" max="12" width="14.85546875" customWidth="1"/>
  </cols>
  <sheetData>
    <row r="1" spans="1:13" ht="34.5" customHeight="1">
      <c r="A1" s="1539"/>
      <c r="B1" s="1539"/>
      <c r="C1" s="1539"/>
      <c r="D1" s="1539"/>
      <c r="E1" s="1539"/>
      <c r="F1" s="1539"/>
    </row>
    <row r="2" spans="1:13" ht="15" customHeight="1">
      <c r="A2" s="1559" t="s">
        <v>1183</v>
      </c>
      <c r="B2" s="1559"/>
      <c r="C2" s="1559"/>
      <c r="D2" s="1559"/>
      <c r="E2" s="1559"/>
      <c r="F2" s="1559"/>
      <c r="G2" s="1559"/>
      <c r="H2" s="1559"/>
      <c r="I2" s="1559"/>
      <c r="J2" s="997"/>
      <c r="K2" s="997"/>
      <c r="L2" s="997"/>
    </row>
    <row r="3" spans="1:13">
      <c r="A3" s="1549" t="s">
        <v>2205</v>
      </c>
      <c r="B3" s="1549"/>
      <c r="C3" s="1549"/>
      <c r="D3" s="1549"/>
      <c r="E3" s="1549"/>
      <c r="F3" s="1549"/>
      <c r="G3" s="1549"/>
      <c r="H3" s="1549"/>
    </row>
    <row r="4" spans="1:13" ht="14.1" customHeight="1">
      <c r="A4" s="1550" t="s">
        <v>203</v>
      </c>
      <c r="B4" s="1567" t="s">
        <v>204</v>
      </c>
      <c r="C4" s="1568"/>
      <c r="D4" s="1568"/>
      <c r="E4" s="1569"/>
      <c r="F4" s="1555" t="s">
        <v>271</v>
      </c>
      <c r="G4" s="1603"/>
      <c r="H4" s="1603"/>
      <c r="I4" s="1603"/>
      <c r="J4" s="1603"/>
      <c r="K4" s="1603"/>
      <c r="L4" s="1603"/>
    </row>
    <row r="5" spans="1:13" ht="32.1" customHeight="1">
      <c r="A5" s="1551"/>
      <c r="B5" s="1570" t="s">
        <v>272</v>
      </c>
      <c r="C5" s="1570" t="s">
        <v>273</v>
      </c>
      <c r="D5" s="1570" t="s">
        <v>1301</v>
      </c>
      <c r="E5" s="1570" t="s">
        <v>1299</v>
      </c>
      <c r="F5" s="1555" t="s">
        <v>189</v>
      </c>
      <c r="G5" s="1603"/>
      <c r="H5" s="1607"/>
      <c r="I5" s="1604" t="s">
        <v>2865</v>
      </c>
      <c r="J5" s="1570" t="s">
        <v>1297</v>
      </c>
      <c r="K5" s="1570" t="s">
        <v>1298</v>
      </c>
      <c r="L5" s="1563" t="s">
        <v>1303</v>
      </c>
    </row>
    <row r="6" spans="1:13" ht="32.1" customHeight="1">
      <c r="A6" s="1551"/>
      <c r="B6" s="1596"/>
      <c r="C6" s="1596"/>
      <c r="D6" s="1596"/>
      <c r="E6" s="1596"/>
      <c r="F6" s="1554" t="s">
        <v>212</v>
      </c>
      <c r="G6" s="1555" t="s">
        <v>274</v>
      </c>
      <c r="H6" s="1603"/>
      <c r="I6" s="1605"/>
      <c r="J6" s="1596"/>
      <c r="K6" s="1596"/>
      <c r="L6" s="1602"/>
    </row>
    <row r="7" spans="1:13" ht="80.099999999999994" customHeight="1">
      <c r="A7" s="1551"/>
      <c r="B7" s="1596"/>
      <c r="C7" s="1596"/>
      <c r="D7" s="1596"/>
      <c r="E7" s="1596"/>
      <c r="F7" s="1601"/>
      <c r="G7" s="984" t="s">
        <v>1302</v>
      </c>
      <c r="H7" s="985" t="s">
        <v>1300</v>
      </c>
      <c r="I7" s="1606"/>
      <c r="J7" s="1571"/>
      <c r="K7" s="1571"/>
      <c r="L7" s="1565"/>
    </row>
    <row r="8" spans="1:13" ht="14.1" customHeight="1" thickBot="1">
      <c r="A8" s="1552"/>
      <c r="B8" s="1581"/>
      <c r="C8" s="1581"/>
      <c r="D8" s="1581"/>
      <c r="E8" s="1581"/>
      <c r="F8" s="1557" t="s">
        <v>272</v>
      </c>
      <c r="G8" s="1558"/>
      <c r="H8" s="1558"/>
      <c r="I8" s="1558"/>
      <c r="J8" s="1558"/>
      <c r="K8" s="1558"/>
      <c r="L8" s="1558"/>
    </row>
    <row r="9" spans="1:13" ht="15.75" thickTop="1">
      <c r="A9" s="105" t="s">
        <v>217</v>
      </c>
      <c r="B9" s="1495">
        <v>14248.5</v>
      </c>
      <c r="C9" s="701">
        <v>100</v>
      </c>
      <c r="D9" s="1487">
        <v>370</v>
      </c>
      <c r="E9" s="701">
        <v>5.7</v>
      </c>
      <c r="F9" s="1499">
        <v>6304.4</v>
      </c>
      <c r="G9" s="1499">
        <v>1657.2</v>
      </c>
      <c r="H9" s="121">
        <v>4590.7</v>
      </c>
      <c r="I9" s="121">
        <v>4558.3999999999996</v>
      </c>
      <c r="J9" s="121">
        <v>2038.1</v>
      </c>
      <c r="K9" s="121">
        <v>83.9</v>
      </c>
      <c r="L9" s="1491">
        <v>555.29999999999995</v>
      </c>
      <c r="M9" s="15"/>
    </row>
    <row r="10" spans="1:13">
      <c r="A10" s="616" t="s">
        <v>218</v>
      </c>
      <c r="B10" s="1496">
        <v>1069.0999999999999</v>
      </c>
      <c r="C10" s="702">
        <v>7.5</v>
      </c>
      <c r="D10" s="1488">
        <v>368</v>
      </c>
      <c r="E10" s="702">
        <v>4.8</v>
      </c>
      <c r="F10" s="1500">
        <v>351.9</v>
      </c>
      <c r="G10" s="1500">
        <v>65.099999999999994</v>
      </c>
      <c r="H10" s="690">
        <v>284.8</v>
      </c>
      <c r="I10" s="690">
        <v>571.29999999999995</v>
      </c>
      <c r="J10" s="690">
        <v>98</v>
      </c>
      <c r="K10" s="1484" t="s">
        <v>50</v>
      </c>
      <c r="L10" s="1492">
        <v>0.1</v>
      </c>
      <c r="M10" s="15"/>
    </row>
    <row r="11" spans="1:13">
      <c r="A11" s="105" t="s">
        <v>219</v>
      </c>
      <c r="B11" s="1495">
        <v>663.7</v>
      </c>
      <c r="C11" s="701">
        <v>4.7</v>
      </c>
      <c r="D11" s="1487">
        <v>317</v>
      </c>
      <c r="E11" s="701">
        <v>6</v>
      </c>
      <c r="F11" s="1499">
        <v>231.8</v>
      </c>
      <c r="G11" s="1499">
        <v>100.5</v>
      </c>
      <c r="H11" s="122">
        <v>125.7</v>
      </c>
      <c r="I11" s="122">
        <v>71.3</v>
      </c>
      <c r="J11" s="122">
        <v>323.60000000000002</v>
      </c>
      <c r="K11" s="1485" t="s">
        <v>50</v>
      </c>
      <c r="L11" s="1493">
        <v>0.5</v>
      </c>
      <c r="M11" s="15"/>
    </row>
    <row r="12" spans="1:13">
      <c r="A12" s="105" t="s">
        <v>220</v>
      </c>
      <c r="B12" s="1497">
        <v>700.3</v>
      </c>
      <c r="C12" s="703">
        <v>4.9000000000000004</v>
      </c>
      <c r="D12" s="1489">
        <v>325</v>
      </c>
      <c r="E12" s="703">
        <v>6.7</v>
      </c>
      <c r="F12" s="1501">
        <v>394.6</v>
      </c>
      <c r="G12" s="1501">
        <v>131.1</v>
      </c>
      <c r="H12" s="122">
        <v>261.2</v>
      </c>
      <c r="I12" s="122">
        <v>51.9</v>
      </c>
      <c r="J12" s="122">
        <v>105.3</v>
      </c>
      <c r="K12" s="1485">
        <v>0.5</v>
      </c>
      <c r="L12" s="1493">
        <v>129</v>
      </c>
      <c r="M12" s="15"/>
    </row>
    <row r="13" spans="1:13">
      <c r="A13" s="991" t="s">
        <v>221</v>
      </c>
      <c r="B13" s="1498">
        <v>364.4</v>
      </c>
      <c r="C13" s="998">
        <v>2.6</v>
      </c>
      <c r="D13" s="1490">
        <v>357</v>
      </c>
      <c r="E13" s="998">
        <v>7.6</v>
      </c>
      <c r="F13" s="1502">
        <v>242.7</v>
      </c>
      <c r="G13" s="1502">
        <v>60.6</v>
      </c>
      <c r="H13" s="996">
        <v>179.2</v>
      </c>
      <c r="I13" s="996">
        <v>60.5</v>
      </c>
      <c r="J13" s="996">
        <v>9.4</v>
      </c>
      <c r="K13" s="1486">
        <v>8.8000000000000007</v>
      </c>
      <c r="L13" s="1494">
        <v>12.3</v>
      </c>
      <c r="M13" s="15"/>
    </row>
    <row r="14" spans="1:13">
      <c r="A14" s="105" t="s">
        <v>222</v>
      </c>
      <c r="B14" s="1495">
        <v>963.3</v>
      </c>
      <c r="C14" s="701">
        <v>6.8</v>
      </c>
      <c r="D14" s="1487">
        <v>384</v>
      </c>
      <c r="E14" s="701">
        <v>5.9</v>
      </c>
      <c r="F14" s="1499">
        <v>393.7</v>
      </c>
      <c r="G14" s="1499">
        <v>172.4</v>
      </c>
      <c r="H14" s="122">
        <v>220</v>
      </c>
      <c r="I14" s="122">
        <v>164</v>
      </c>
      <c r="J14" s="122">
        <v>210</v>
      </c>
      <c r="K14" s="1485">
        <v>22</v>
      </c>
      <c r="L14" s="1493">
        <v>118</v>
      </c>
      <c r="M14" s="15"/>
    </row>
    <row r="15" spans="1:13">
      <c r="A15" s="105" t="s">
        <v>223</v>
      </c>
      <c r="B15" s="1495">
        <v>1218.5</v>
      </c>
      <c r="C15" s="701">
        <v>8.6</v>
      </c>
      <c r="D15" s="1487">
        <v>362</v>
      </c>
      <c r="E15" s="701">
        <v>6.5</v>
      </c>
      <c r="F15" s="1499">
        <v>610.5</v>
      </c>
      <c r="G15" s="1499">
        <v>184.3</v>
      </c>
      <c r="H15" s="122">
        <v>424</v>
      </c>
      <c r="I15" s="122">
        <v>466.4</v>
      </c>
      <c r="J15" s="122">
        <v>61</v>
      </c>
      <c r="K15" s="1485">
        <v>23</v>
      </c>
      <c r="L15" s="1493">
        <v>21.4</v>
      </c>
      <c r="M15" s="15"/>
    </row>
    <row r="16" spans="1:13">
      <c r="A16" s="105" t="s">
        <v>224</v>
      </c>
      <c r="B16" s="1495">
        <v>2150.5</v>
      </c>
      <c r="C16" s="701">
        <v>15.1</v>
      </c>
      <c r="D16" s="1487">
        <v>404</v>
      </c>
      <c r="E16" s="701">
        <v>3.9</v>
      </c>
      <c r="F16" s="1499">
        <v>1072.9000000000001</v>
      </c>
      <c r="G16" s="1499">
        <v>259.8</v>
      </c>
      <c r="H16" s="122">
        <v>798.7</v>
      </c>
      <c r="I16" s="122">
        <v>917.1</v>
      </c>
      <c r="J16" s="122">
        <v>119.4</v>
      </c>
      <c r="K16" s="1485" t="s">
        <v>50</v>
      </c>
      <c r="L16" s="1493">
        <v>5.5</v>
      </c>
      <c r="M16" s="15"/>
    </row>
    <row r="17" spans="1:13">
      <c r="A17" s="105" t="s">
        <v>225</v>
      </c>
      <c r="B17" s="1495">
        <v>433.9</v>
      </c>
      <c r="C17" s="701">
        <v>3</v>
      </c>
      <c r="D17" s="1487">
        <v>433</v>
      </c>
      <c r="E17" s="701">
        <v>7.6</v>
      </c>
      <c r="F17" s="1499">
        <v>190</v>
      </c>
      <c r="G17" s="1499">
        <v>34.700000000000003</v>
      </c>
      <c r="H17" s="122">
        <v>154.30000000000001</v>
      </c>
      <c r="I17" s="122">
        <v>181.8</v>
      </c>
      <c r="J17" s="122">
        <v>40.6</v>
      </c>
      <c r="K17" s="1485" t="s">
        <v>50</v>
      </c>
      <c r="L17" s="1493">
        <v>7.3</v>
      </c>
      <c r="M17" s="15"/>
    </row>
    <row r="18" spans="1:13">
      <c r="A18" s="105" t="s">
        <v>226</v>
      </c>
      <c r="B18" s="1495">
        <v>356.5</v>
      </c>
      <c r="C18" s="701">
        <v>2.5</v>
      </c>
      <c r="D18" s="1487">
        <v>168</v>
      </c>
      <c r="E18" s="701">
        <v>3.1</v>
      </c>
      <c r="F18" s="1499">
        <v>217.7</v>
      </c>
      <c r="G18" s="1499">
        <v>42.8</v>
      </c>
      <c r="H18" s="122">
        <v>168.4</v>
      </c>
      <c r="I18" s="122">
        <v>28.5</v>
      </c>
      <c r="J18" s="122">
        <v>54.3</v>
      </c>
      <c r="K18" s="122">
        <v>19.7</v>
      </c>
      <c r="L18" s="1493">
        <v>15.4</v>
      </c>
      <c r="M18" s="15"/>
    </row>
    <row r="19" spans="1:13">
      <c r="A19" s="105" t="s">
        <v>227</v>
      </c>
      <c r="B19" s="1495">
        <v>374</v>
      </c>
      <c r="C19" s="701">
        <v>2.6</v>
      </c>
      <c r="D19" s="1487">
        <v>313</v>
      </c>
      <c r="E19" s="701">
        <v>5.4</v>
      </c>
      <c r="F19" s="1499">
        <v>107.4</v>
      </c>
      <c r="G19" s="1499">
        <v>41</v>
      </c>
      <c r="H19" s="122">
        <v>66.400000000000006</v>
      </c>
      <c r="I19" s="122">
        <v>33</v>
      </c>
      <c r="J19" s="122">
        <v>219.5</v>
      </c>
      <c r="K19" s="1485" t="s">
        <v>50</v>
      </c>
      <c r="L19" s="1505" t="s">
        <v>50</v>
      </c>
      <c r="M19" s="15"/>
    </row>
    <row r="20" spans="1:13">
      <c r="A20" s="105" t="s">
        <v>228</v>
      </c>
      <c r="B20" s="1495">
        <v>760.7</v>
      </c>
      <c r="C20" s="701">
        <v>5.3</v>
      </c>
      <c r="D20" s="1487">
        <v>331</v>
      </c>
      <c r="E20" s="701">
        <v>5</v>
      </c>
      <c r="F20" s="1499">
        <v>291</v>
      </c>
      <c r="G20" s="1499">
        <v>82.8</v>
      </c>
      <c r="H20" s="122">
        <v>205.5</v>
      </c>
      <c r="I20" s="122">
        <v>372</v>
      </c>
      <c r="J20" s="122">
        <v>61.7</v>
      </c>
      <c r="K20" s="122">
        <v>2.5</v>
      </c>
      <c r="L20" s="1493">
        <v>16</v>
      </c>
      <c r="M20" s="15"/>
    </row>
    <row r="21" spans="1:13">
      <c r="A21" s="105" t="s">
        <v>229</v>
      </c>
      <c r="B21" s="1495">
        <v>2257.8000000000002</v>
      </c>
      <c r="C21" s="701">
        <v>15.8</v>
      </c>
      <c r="D21" s="1487">
        <v>492</v>
      </c>
      <c r="E21" s="701">
        <v>7.8</v>
      </c>
      <c r="F21" s="1499">
        <v>950.5</v>
      </c>
      <c r="G21" s="1499">
        <v>183.3</v>
      </c>
      <c r="H21" s="122">
        <v>756.7</v>
      </c>
      <c r="I21" s="122">
        <v>685.3</v>
      </c>
      <c r="J21" s="122">
        <v>230.8</v>
      </c>
      <c r="K21" s="122">
        <v>0.4</v>
      </c>
      <c r="L21" s="1493">
        <v>201.7</v>
      </c>
      <c r="M21" s="15"/>
    </row>
    <row r="22" spans="1:13">
      <c r="A22" s="105" t="s">
        <v>230</v>
      </c>
      <c r="B22" s="1495">
        <v>690.6</v>
      </c>
      <c r="C22" s="701">
        <v>4.8</v>
      </c>
      <c r="D22" s="1487">
        <v>546</v>
      </c>
      <c r="E22" s="701">
        <v>13.9</v>
      </c>
      <c r="F22" s="1499">
        <v>295.8</v>
      </c>
      <c r="G22" s="1499">
        <v>93.7</v>
      </c>
      <c r="H22" s="122">
        <v>201.1</v>
      </c>
      <c r="I22" s="122">
        <v>327</v>
      </c>
      <c r="J22" s="122">
        <v>31.6</v>
      </c>
      <c r="K22" s="1485" t="s">
        <v>50</v>
      </c>
      <c r="L22" s="1493">
        <v>5.0999999999999996</v>
      </c>
      <c r="M22" s="15"/>
    </row>
    <row r="23" spans="1:13">
      <c r="A23" s="105" t="s">
        <v>231</v>
      </c>
      <c r="B23" s="1495">
        <v>259.2</v>
      </c>
      <c r="C23" s="701">
        <v>1.8</v>
      </c>
      <c r="D23" s="1487">
        <v>179</v>
      </c>
      <c r="E23" s="701">
        <v>3.9</v>
      </c>
      <c r="F23" s="1499">
        <v>135.30000000000001</v>
      </c>
      <c r="G23" s="1499">
        <v>25.9</v>
      </c>
      <c r="H23" s="122">
        <v>109.4</v>
      </c>
      <c r="I23" s="122">
        <v>39.200000000000003</v>
      </c>
      <c r="J23" s="122">
        <v>66.8</v>
      </c>
      <c r="K23" s="122">
        <v>0.5</v>
      </c>
      <c r="L23" s="1493">
        <v>4.8</v>
      </c>
      <c r="M23" s="15"/>
    </row>
    <row r="24" spans="1:13">
      <c r="A24" s="105" t="s">
        <v>232</v>
      </c>
      <c r="B24" s="1495">
        <v>1434.7</v>
      </c>
      <c r="C24" s="701">
        <v>10.1</v>
      </c>
      <c r="D24" s="1487">
        <v>414</v>
      </c>
      <c r="E24" s="701">
        <v>6.4</v>
      </c>
      <c r="F24" s="1499">
        <v>663.8</v>
      </c>
      <c r="G24" s="1499">
        <v>118.4</v>
      </c>
      <c r="H24" s="122">
        <v>541.4</v>
      </c>
      <c r="I24" s="122">
        <v>443.3</v>
      </c>
      <c r="J24" s="122">
        <v>209.2</v>
      </c>
      <c r="K24" s="122">
        <v>1.7</v>
      </c>
      <c r="L24" s="1493">
        <v>18</v>
      </c>
      <c r="M24" s="15"/>
    </row>
    <row r="25" spans="1:13">
      <c r="A25" s="105" t="s">
        <v>233</v>
      </c>
      <c r="B25" s="1495">
        <v>551.29999999999995</v>
      </c>
      <c r="C25" s="701">
        <v>3.9</v>
      </c>
      <c r="D25" s="1487">
        <v>321</v>
      </c>
      <c r="E25" s="701">
        <v>5.3</v>
      </c>
      <c r="F25" s="1499">
        <v>155</v>
      </c>
      <c r="G25" s="1499">
        <v>60.8</v>
      </c>
      <c r="H25" s="122">
        <v>93.8</v>
      </c>
      <c r="I25" s="122">
        <v>145.9</v>
      </c>
      <c r="J25" s="122">
        <v>196.9</v>
      </c>
      <c r="K25" s="122">
        <v>4.8</v>
      </c>
      <c r="L25" s="1493">
        <v>0.1</v>
      </c>
      <c r="M25" s="15"/>
    </row>
    <row r="26" spans="1:13">
      <c r="G26" s="15"/>
      <c r="H26" s="15"/>
      <c r="I26" s="15"/>
      <c r="J26" s="15"/>
      <c r="K26" s="15"/>
      <c r="L26" s="15"/>
    </row>
    <row r="27" spans="1:13">
      <c r="F27" s="48"/>
      <c r="G27" s="48"/>
      <c r="H27" s="48"/>
      <c r="I27" s="48"/>
      <c r="J27" s="48"/>
      <c r="K27" s="48"/>
      <c r="L27" s="48"/>
    </row>
    <row r="28" spans="1:13">
      <c r="F28" s="48"/>
      <c r="G28" s="48"/>
      <c r="H28" s="48"/>
      <c r="I28" s="48"/>
      <c r="J28" s="49"/>
      <c r="K28" s="1503"/>
      <c r="L28" s="48"/>
    </row>
    <row r="29" spans="1:13">
      <c r="F29" s="48"/>
      <c r="G29" s="48"/>
      <c r="H29" s="48"/>
      <c r="I29" s="48"/>
      <c r="J29" s="49"/>
      <c r="K29" s="1504"/>
      <c r="L29" s="48"/>
    </row>
    <row r="30" spans="1:13">
      <c r="F30" s="48"/>
      <c r="G30" s="48"/>
      <c r="H30" s="48"/>
      <c r="I30" s="48"/>
      <c r="J30" s="49"/>
      <c r="K30" s="49"/>
      <c r="L30" s="48"/>
    </row>
    <row r="31" spans="1:13">
      <c r="F31" s="48"/>
      <c r="G31" s="48"/>
      <c r="H31" s="48"/>
      <c r="I31" s="48"/>
      <c r="J31" s="49"/>
      <c r="K31" s="49"/>
      <c r="L31" s="48"/>
    </row>
    <row r="32" spans="1:13">
      <c r="F32" s="48"/>
      <c r="G32" s="48"/>
      <c r="H32" s="48"/>
      <c r="I32" s="48"/>
      <c r="J32" s="49"/>
      <c r="K32" s="49"/>
      <c r="L32" s="48"/>
    </row>
    <row r="33" spans="6:12">
      <c r="F33" s="48"/>
      <c r="G33" s="48"/>
      <c r="H33" s="48"/>
      <c r="I33" s="48"/>
      <c r="J33" s="49"/>
      <c r="K33" s="49"/>
      <c r="L33" s="48"/>
    </row>
    <row r="34" spans="6:12">
      <c r="F34" s="48"/>
      <c r="G34" s="48"/>
      <c r="H34" s="48"/>
      <c r="I34" s="48"/>
      <c r="J34" s="49"/>
      <c r="K34" s="1503"/>
      <c r="L34" s="48"/>
    </row>
    <row r="35" spans="6:12">
      <c r="F35" s="48"/>
      <c r="G35" s="48"/>
      <c r="H35" s="48"/>
      <c r="I35" s="48"/>
      <c r="J35" s="49"/>
      <c r="K35" s="1504"/>
      <c r="L35" s="48"/>
    </row>
    <row r="36" spans="6:12">
      <c r="F36" s="48"/>
      <c r="G36" s="48"/>
      <c r="H36" s="48"/>
      <c r="I36" s="48"/>
      <c r="J36" s="49"/>
      <c r="K36" s="49"/>
      <c r="L36" s="48"/>
    </row>
    <row r="37" spans="6:12">
      <c r="F37" s="48"/>
      <c r="G37" s="48"/>
      <c r="H37" s="48"/>
      <c r="I37" s="48"/>
      <c r="J37" s="49"/>
      <c r="K37" s="49"/>
      <c r="L37" s="48"/>
    </row>
    <row r="38" spans="6:12">
      <c r="F38" s="48"/>
      <c r="G38" s="48"/>
      <c r="H38" s="48"/>
      <c r="I38" s="48"/>
      <c r="J38" s="49"/>
      <c r="K38" s="49"/>
      <c r="L38" s="48"/>
    </row>
    <row r="39" spans="6:12">
      <c r="F39" s="48"/>
      <c r="G39" s="48"/>
      <c r="H39" s="48"/>
      <c r="I39" s="48"/>
      <c r="J39" s="49"/>
      <c r="K39" s="49"/>
      <c r="L39" s="48"/>
    </row>
    <row r="40" spans="6:12">
      <c r="F40" s="48"/>
      <c r="G40" s="48"/>
      <c r="H40" s="48"/>
      <c r="I40" s="48"/>
      <c r="J40" s="49"/>
      <c r="K40" s="1504"/>
      <c r="L40" s="48"/>
    </row>
    <row r="41" spans="6:12">
      <c r="F41" s="48"/>
      <c r="G41" s="48"/>
      <c r="H41" s="48"/>
      <c r="I41" s="48"/>
      <c r="J41" s="49"/>
      <c r="K41" s="49"/>
      <c r="L41" s="48"/>
    </row>
    <row r="42" spans="6:12">
      <c r="F42" s="48"/>
      <c r="G42" s="48"/>
      <c r="H42" s="48"/>
      <c r="I42" s="48"/>
      <c r="J42" s="48"/>
      <c r="K42" s="48"/>
      <c r="L42" s="48"/>
    </row>
    <row r="43" spans="6:12">
      <c r="F43" s="48"/>
      <c r="G43" s="48"/>
      <c r="H43" s="48"/>
      <c r="I43" s="48"/>
      <c r="J43" s="48"/>
      <c r="K43" s="48"/>
      <c r="L43" s="48"/>
    </row>
  </sheetData>
  <mergeCells count="17">
    <mergeCell ref="A2:I2"/>
    <mergeCell ref="A3:H3"/>
    <mergeCell ref="A4:A8"/>
    <mergeCell ref="B4:E4"/>
    <mergeCell ref="F4:L4"/>
    <mergeCell ref="B5:B8"/>
    <mergeCell ref="C5:C8"/>
    <mergeCell ref="D5:D8"/>
    <mergeCell ref="E5:E8"/>
    <mergeCell ref="F5:H5"/>
    <mergeCell ref="F8:L8"/>
    <mergeCell ref="J5:J7"/>
    <mergeCell ref="K5:K7"/>
    <mergeCell ref="L5:L7"/>
    <mergeCell ref="F6:F7"/>
    <mergeCell ref="G6:H6"/>
    <mergeCell ref="I5:I7"/>
  </mergeCells>
  <pageMargins left="0.23622047244094491" right="0.23622047244094491" top="0.74803149606299213" bottom="0.74803149606299213" header="0.31496062992125984" footer="0.31496062992125984"/>
  <pageSetup paperSize="9" orientation="landscape" r:id="rId1"/>
  <drawing r:id="rId2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7">
    <tabColor theme="6" tint="0.39997558519241921"/>
  </sheetPr>
  <dimension ref="A1:I10"/>
  <sheetViews>
    <sheetView showGridLines="0" workbookViewId="0"/>
  </sheetViews>
  <sheetFormatPr defaultRowHeight="15"/>
  <cols>
    <col min="1" max="1" width="50.7109375" customWidth="1"/>
    <col min="2" max="4" width="12.5703125" customWidth="1"/>
  </cols>
  <sheetData>
    <row r="1" spans="1:9" ht="35.1" customHeight="1">
      <c r="A1" s="140"/>
      <c r="B1" s="140"/>
      <c r="C1" s="140"/>
      <c r="D1" s="140"/>
      <c r="E1" s="80"/>
      <c r="F1" s="81"/>
      <c r="G1" s="81"/>
      <c r="H1" s="81"/>
      <c r="I1" s="81"/>
    </row>
    <row r="2" spans="1:9" ht="26.1" customHeight="1">
      <c r="A2" s="1574" t="s">
        <v>2549</v>
      </c>
      <c r="B2" s="1729"/>
      <c r="C2" s="1729"/>
      <c r="D2" s="1562"/>
    </row>
    <row r="3" spans="1:9" ht="22.5" customHeight="1" thickBot="1">
      <c r="A3" s="452" t="s">
        <v>36</v>
      </c>
      <c r="B3" s="446" t="s">
        <v>920</v>
      </c>
      <c r="C3" s="446" t="s">
        <v>1949</v>
      </c>
      <c r="D3" s="1109" t="s">
        <v>1950</v>
      </c>
      <c r="E3" s="15"/>
    </row>
    <row r="4" spans="1:9" ht="15.75" thickTop="1">
      <c r="A4" s="206" t="s">
        <v>2627</v>
      </c>
      <c r="B4" s="178">
        <v>110</v>
      </c>
      <c r="C4" s="178">
        <v>112</v>
      </c>
      <c r="D4" s="207">
        <v>113</v>
      </c>
      <c r="E4" s="15"/>
    </row>
    <row r="5" spans="1:9">
      <c r="A5" s="311" t="s">
        <v>1952</v>
      </c>
      <c r="B5" s="50">
        <v>5049</v>
      </c>
      <c r="C5" s="50">
        <v>5081</v>
      </c>
      <c r="D5" s="845">
        <v>5157</v>
      </c>
      <c r="E5" s="15"/>
    </row>
    <row r="6" spans="1:9">
      <c r="A6" s="311" t="s">
        <v>921</v>
      </c>
      <c r="B6" s="50">
        <v>205</v>
      </c>
      <c r="C6" s="50">
        <v>234</v>
      </c>
      <c r="D6" s="845">
        <v>204</v>
      </c>
      <c r="E6" s="15"/>
    </row>
    <row r="7" spans="1:9">
      <c r="A7" s="311" t="s">
        <v>922</v>
      </c>
      <c r="B7" s="50">
        <v>1056.7</v>
      </c>
      <c r="C7" s="60">
        <v>1253.8</v>
      </c>
      <c r="D7" s="845">
        <v>1062.0999999999999</v>
      </c>
      <c r="E7" s="15"/>
    </row>
    <row r="8" spans="1:9">
      <c r="A8" s="311" t="s">
        <v>923</v>
      </c>
      <c r="B8" s="60">
        <v>547</v>
      </c>
      <c r="C8" s="50">
        <v>606.5</v>
      </c>
      <c r="D8" s="845">
        <v>544.20000000000005</v>
      </c>
      <c r="E8" s="15"/>
    </row>
    <row r="9" spans="1:9" ht="26.25" customHeight="1">
      <c r="A9" s="1817" t="s">
        <v>1953</v>
      </c>
      <c r="B9" s="2025"/>
      <c r="C9" s="2025"/>
      <c r="D9" s="2025"/>
    </row>
    <row r="10" spans="1:9">
      <c r="A10" s="1110" t="s">
        <v>1951</v>
      </c>
    </row>
  </sheetData>
  <mergeCells count="2">
    <mergeCell ref="A2:D2"/>
    <mergeCell ref="A9:D9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8">
    <tabColor theme="6" tint="0.39997558519241921"/>
  </sheetPr>
  <dimension ref="A1:I19"/>
  <sheetViews>
    <sheetView showGridLines="0" workbookViewId="0"/>
  </sheetViews>
  <sheetFormatPr defaultRowHeight="15"/>
  <cols>
    <col min="1" max="1" width="25.5703125" customWidth="1"/>
    <col min="2" max="4" width="22.140625" customWidth="1"/>
  </cols>
  <sheetData>
    <row r="1" spans="1:9" ht="35.1" customHeight="1">
      <c r="A1" s="140"/>
      <c r="B1" s="140"/>
      <c r="C1" s="140"/>
      <c r="D1" s="140"/>
      <c r="E1" s="80"/>
      <c r="F1" s="81"/>
      <c r="G1" s="81"/>
      <c r="H1" s="81"/>
      <c r="I1" s="81"/>
    </row>
    <row r="2" spans="1:9" ht="25.5" customHeight="1">
      <c r="A2" s="1681" t="s">
        <v>2550</v>
      </c>
      <c r="B2" s="1682"/>
      <c r="C2" s="1573"/>
      <c r="D2" s="1573"/>
    </row>
    <row r="3" spans="1:9" ht="15.75" thickBot="1">
      <c r="A3" s="1174" t="s">
        <v>36</v>
      </c>
      <c r="B3" s="441">
        <v>2012</v>
      </c>
      <c r="C3" s="441">
        <v>2013</v>
      </c>
      <c r="D3" s="1148">
        <v>2014</v>
      </c>
    </row>
    <row r="4" spans="1:9" ht="15.75" thickTop="1">
      <c r="A4" s="2116" t="s">
        <v>2001</v>
      </c>
      <c r="B4" s="2116"/>
      <c r="C4" s="2116"/>
      <c r="D4" s="2116"/>
    </row>
    <row r="5" spans="1:9">
      <c r="A5" s="15" t="s">
        <v>2003</v>
      </c>
      <c r="B5" s="1160">
        <v>2</v>
      </c>
      <c r="C5" s="1160" t="s">
        <v>307</v>
      </c>
      <c r="D5" s="845">
        <v>3</v>
      </c>
      <c r="E5" s="15"/>
    </row>
    <row r="6" spans="1:9">
      <c r="A6" s="1175" t="s">
        <v>925</v>
      </c>
      <c r="B6" s="1160">
        <v>1373</v>
      </c>
      <c r="C6" s="1160">
        <v>1381</v>
      </c>
      <c r="D6" s="845">
        <v>1378</v>
      </c>
      <c r="E6" s="15"/>
    </row>
    <row r="7" spans="1:9">
      <c r="A7" s="1977" t="s">
        <v>2002</v>
      </c>
      <c r="B7" s="1977"/>
      <c r="C7" s="1977"/>
      <c r="D7" s="1977"/>
      <c r="E7" s="15"/>
    </row>
    <row r="8" spans="1:9">
      <c r="A8" s="1175" t="s">
        <v>924</v>
      </c>
      <c r="B8" s="1160">
        <v>14.3</v>
      </c>
      <c r="C8" s="1160">
        <v>14.9</v>
      </c>
      <c r="D8" s="1108">
        <v>14.6</v>
      </c>
      <c r="E8" s="15"/>
    </row>
    <row r="9" spans="1:9">
      <c r="A9" s="311" t="s">
        <v>926</v>
      </c>
      <c r="B9" s="50">
        <v>54.4</v>
      </c>
      <c r="C9" s="50">
        <v>54.8</v>
      </c>
      <c r="D9" s="1108">
        <v>53.5</v>
      </c>
      <c r="E9" s="15"/>
    </row>
    <row r="10" spans="1:9">
      <c r="A10" s="311" t="s">
        <v>927</v>
      </c>
      <c r="B10" s="60">
        <v>19.7</v>
      </c>
      <c r="C10" s="60">
        <v>20.399999999999999</v>
      </c>
      <c r="D10" s="1108">
        <v>20.6</v>
      </c>
      <c r="E10" s="15"/>
    </row>
    <row r="11" spans="1:9">
      <c r="A11" s="311" t="s">
        <v>928</v>
      </c>
      <c r="B11" s="50">
        <v>9.1</v>
      </c>
      <c r="C11" s="50">
        <v>9.4</v>
      </c>
      <c r="D11" s="1108">
        <v>9.4</v>
      </c>
      <c r="E11" s="15"/>
    </row>
    <row r="12" spans="1:9">
      <c r="A12" s="311" t="s">
        <v>929</v>
      </c>
      <c r="B12" s="50">
        <v>11.8</v>
      </c>
      <c r="C12" s="50">
        <v>11.8</v>
      </c>
      <c r="D12" s="1108">
        <v>12.5</v>
      </c>
      <c r="E12" s="15"/>
    </row>
    <row r="13" spans="1:9">
      <c r="A13" s="311" t="s">
        <v>930</v>
      </c>
      <c r="B13" s="60">
        <v>12</v>
      </c>
      <c r="C13" s="50">
        <v>10.9</v>
      </c>
      <c r="D13" s="1108">
        <v>10.199999999999999</v>
      </c>
      <c r="E13" s="15"/>
    </row>
    <row r="14" spans="1:9">
      <c r="A14" s="311" t="s">
        <v>931</v>
      </c>
      <c r="B14" s="50">
        <v>7.1</v>
      </c>
      <c r="C14" s="50">
        <v>6.3</v>
      </c>
      <c r="D14" s="1108">
        <v>6</v>
      </c>
      <c r="E14" s="15"/>
    </row>
    <row r="15" spans="1:9" ht="28.5" customHeight="1">
      <c r="A15" s="1817" t="s">
        <v>1954</v>
      </c>
      <c r="B15" s="2025"/>
      <c r="C15" s="2025"/>
      <c r="D15" s="2025"/>
    </row>
    <row r="16" spans="1:9" ht="15" customHeight="1">
      <c r="A16" s="1960" t="s">
        <v>2004</v>
      </c>
      <c r="B16" s="1960"/>
      <c r="C16" s="1960"/>
      <c r="D16" s="1960"/>
    </row>
    <row r="19" spans="1:1" ht="15.75">
      <c r="A19" s="837"/>
    </row>
  </sheetData>
  <mergeCells count="5">
    <mergeCell ref="A2:D2"/>
    <mergeCell ref="A15:D15"/>
    <mergeCell ref="A16:D16"/>
    <mergeCell ref="A4:D4"/>
    <mergeCell ref="A7:D7"/>
  </mergeCells>
  <pageMargins left="0.7" right="0.7" top="0.75" bottom="0.75" header="0.3" footer="0.3"/>
  <pageSetup paperSize="9" orientation="portrait" r:id="rId1"/>
  <drawing r:id="rId2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9">
    <tabColor theme="6" tint="0.39997558519241921"/>
  </sheetPr>
  <dimension ref="A1:I15"/>
  <sheetViews>
    <sheetView showGridLines="0" workbookViewId="0"/>
  </sheetViews>
  <sheetFormatPr defaultRowHeight="15"/>
  <cols>
    <col min="1" max="1" width="42.42578125" customWidth="1"/>
    <col min="2" max="4" width="10.7109375" customWidth="1"/>
  </cols>
  <sheetData>
    <row r="1" spans="1:9" ht="35.1" customHeight="1">
      <c r="A1" s="140"/>
      <c r="B1" s="140"/>
      <c r="C1" s="140"/>
      <c r="D1" s="140"/>
      <c r="E1" s="80"/>
      <c r="F1" s="81"/>
      <c r="G1" s="81"/>
      <c r="H1" s="81"/>
      <c r="I1" s="81"/>
    </row>
    <row r="2" spans="1:9">
      <c r="A2" s="1574" t="s">
        <v>2551</v>
      </c>
      <c r="B2" s="1729"/>
      <c r="C2" s="1562"/>
      <c r="D2" s="1562"/>
    </row>
    <row r="3" spans="1:9" ht="15.75" thickBot="1">
      <c r="A3" s="452" t="s">
        <v>36</v>
      </c>
      <c r="B3" s="446" t="s">
        <v>920</v>
      </c>
      <c r="C3" s="446" t="s">
        <v>1949</v>
      </c>
      <c r="D3" s="1109" t="s">
        <v>1950</v>
      </c>
    </row>
    <row r="4" spans="1:9" ht="15.75" thickTop="1">
      <c r="A4" s="206" t="s">
        <v>924</v>
      </c>
      <c r="B4" s="178">
        <v>5289</v>
      </c>
      <c r="C4" s="178">
        <v>5895</v>
      </c>
      <c r="D4" s="207">
        <v>5936</v>
      </c>
    </row>
    <row r="5" spans="1:9">
      <c r="A5" s="311" t="s">
        <v>925</v>
      </c>
      <c r="B5" s="50">
        <v>197</v>
      </c>
      <c r="C5" s="50">
        <v>195</v>
      </c>
      <c r="D5" s="59">
        <v>180</v>
      </c>
    </row>
    <row r="6" spans="1:9">
      <c r="A6" s="311" t="s">
        <v>932</v>
      </c>
      <c r="B6" s="50">
        <v>12251</v>
      </c>
      <c r="C6" s="50">
        <v>13640</v>
      </c>
      <c r="D6" s="59">
        <v>13365</v>
      </c>
    </row>
    <row r="7" spans="1:9">
      <c r="A7" s="311" t="s">
        <v>927</v>
      </c>
      <c r="B7" s="50">
        <v>20417</v>
      </c>
      <c r="C7" s="50">
        <v>20463</v>
      </c>
      <c r="D7" s="59">
        <v>21575</v>
      </c>
    </row>
    <row r="8" spans="1:9">
      <c r="A8" s="311" t="s">
        <v>928</v>
      </c>
      <c r="B8" s="50">
        <v>5850</v>
      </c>
      <c r="C8" s="50">
        <v>5532</v>
      </c>
      <c r="D8" s="59">
        <v>6098</v>
      </c>
    </row>
    <row r="9" spans="1:9">
      <c r="A9" s="311" t="s">
        <v>930</v>
      </c>
      <c r="B9" s="50">
        <v>3202</v>
      </c>
      <c r="C9" s="50">
        <v>2238</v>
      </c>
      <c r="D9" s="59">
        <v>2590</v>
      </c>
    </row>
    <row r="10" spans="1:9">
      <c r="A10" s="1175" t="s">
        <v>2000</v>
      </c>
      <c r="B10" s="1160" t="s">
        <v>307</v>
      </c>
      <c r="C10" s="1160">
        <v>101</v>
      </c>
      <c r="D10" s="845" t="s">
        <v>50</v>
      </c>
    </row>
    <row r="11" spans="1:9">
      <c r="A11" s="311" t="s">
        <v>933</v>
      </c>
      <c r="B11" s="50">
        <v>3092</v>
      </c>
      <c r="C11" s="50">
        <v>3023</v>
      </c>
      <c r="D11" s="59">
        <v>2858</v>
      </c>
    </row>
    <row r="12" spans="1:9" ht="15" customHeight="1">
      <c r="A12" s="1817" t="s">
        <v>1955</v>
      </c>
      <c r="B12" s="2025"/>
      <c r="C12" s="2025"/>
      <c r="D12" s="2025"/>
    </row>
    <row r="13" spans="1:9" ht="15" customHeight="1">
      <c r="A13" s="1960" t="s">
        <v>2634</v>
      </c>
      <c r="B13" s="1960"/>
      <c r="C13" s="1960"/>
      <c r="D13" s="1960"/>
    </row>
    <row r="15" spans="1:9">
      <c r="A15" s="755"/>
    </row>
  </sheetData>
  <mergeCells count="3">
    <mergeCell ref="A2:D2"/>
    <mergeCell ref="A12:D12"/>
    <mergeCell ref="A13:D13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0">
    <tabColor theme="6" tint="0.39997558519241921"/>
  </sheetPr>
  <dimension ref="A1:I10"/>
  <sheetViews>
    <sheetView showGridLines="0" workbookViewId="0"/>
  </sheetViews>
  <sheetFormatPr defaultRowHeight="15"/>
  <cols>
    <col min="1" max="1" width="40.7109375" customWidth="1"/>
    <col min="2" max="4" width="17.140625" customWidth="1"/>
  </cols>
  <sheetData>
    <row r="1" spans="1:9" ht="35.1" customHeight="1">
      <c r="A1" s="140"/>
      <c r="B1" s="140"/>
      <c r="C1" s="140"/>
      <c r="D1" s="140"/>
      <c r="E1" s="80"/>
      <c r="F1" s="81"/>
      <c r="G1" s="81"/>
      <c r="H1" s="81"/>
      <c r="I1" s="81"/>
    </row>
    <row r="2" spans="1:9" ht="15.95" customHeight="1">
      <c r="A2" s="1574" t="s">
        <v>2552</v>
      </c>
      <c r="B2" s="1729"/>
      <c r="C2" s="1562"/>
      <c r="D2" s="1562"/>
    </row>
    <row r="3" spans="1:9" ht="15.75" thickBot="1">
      <c r="A3" s="452" t="s">
        <v>36</v>
      </c>
      <c r="B3" s="446" t="s">
        <v>920</v>
      </c>
      <c r="C3" s="446" t="s">
        <v>1949</v>
      </c>
      <c r="D3" s="1109" t="s">
        <v>1950</v>
      </c>
    </row>
    <row r="4" spans="1:9" ht="15.75" thickTop="1">
      <c r="A4" s="206" t="s">
        <v>2003</v>
      </c>
      <c r="B4" s="50" t="s">
        <v>307</v>
      </c>
      <c r="C4" s="50" t="s">
        <v>307</v>
      </c>
      <c r="D4" s="207">
        <v>1</v>
      </c>
    </row>
    <row r="5" spans="1:9">
      <c r="A5" s="1175" t="s">
        <v>924</v>
      </c>
      <c r="B5" s="1160">
        <v>230</v>
      </c>
      <c r="C5" s="1160">
        <v>348</v>
      </c>
      <c r="D5" s="845">
        <v>359</v>
      </c>
    </row>
    <row r="6" spans="1:9">
      <c r="A6" s="311" t="s">
        <v>925</v>
      </c>
      <c r="B6" s="50">
        <v>17</v>
      </c>
      <c r="C6" s="50">
        <v>14</v>
      </c>
      <c r="D6" s="59">
        <v>30</v>
      </c>
    </row>
    <row r="7" spans="1:9">
      <c r="A7" s="311" t="s">
        <v>934</v>
      </c>
      <c r="B7" s="50">
        <v>411</v>
      </c>
      <c r="C7" s="50">
        <v>460</v>
      </c>
      <c r="D7" s="59">
        <v>600</v>
      </c>
    </row>
    <row r="8" spans="1:9">
      <c r="A8" s="311" t="s">
        <v>927</v>
      </c>
      <c r="B8" s="50">
        <v>130</v>
      </c>
      <c r="C8" s="50">
        <v>137</v>
      </c>
      <c r="D8" s="59">
        <v>234</v>
      </c>
    </row>
    <row r="9" spans="1:9" ht="28.5" customHeight="1">
      <c r="A9" s="1660" t="s">
        <v>1957</v>
      </c>
      <c r="B9" s="2117"/>
      <c r="C9" s="2117"/>
      <c r="D9" s="2117"/>
    </row>
    <row r="10" spans="1:9" ht="15" customHeight="1">
      <c r="A10" s="1960" t="s">
        <v>1956</v>
      </c>
      <c r="B10" s="1960"/>
      <c r="C10" s="1960"/>
      <c r="D10" s="1960"/>
    </row>
  </sheetData>
  <mergeCells count="3">
    <mergeCell ref="A2:D2"/>
    <mergeCell ref="A9:D9"/>
    <mergeCell ref="A10:D10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2">
    <tabColor rgb="FFC9C9C9"/>
  </sheetPr>
  <dimension ref="A1:I13"/>
  <sheetViews>
    <sheetView showGridLines="0" workbookViewId="0"/>
  </sheetViews>
  <sheetFormatPr defaultRowHeight="15"/>
  <cols>
    <col min="1" max="1" width="50.7109375" customWidth="1"/>
    <col min="2" max="4" width="10.7109375" customWidth="1"/>
  </cols>
  <sheetData>
    <row r="1" spans="1:9" ht="35.1" customHeight="1">
      <c r="A1" s="140"/>
      <c r="B1" s="140"/>
      <c r="C1" s="140"/>
      <c r="D1" s="140"/>
      <c r="E1" s="80"/>
      <c r="F1" s="81"/>
      <c r="G1" s="81"/>
      <c r="H1" s="81"/>
      <c r="I1" s="81"/>
    </row>
    <row r="2" spans="1:9" ht="15" customHeight="1">
      <c r="A2" s="1574" t="s">
        <v>2628</v>
      </c>
      <c r="B2" s="1729"/>
      <c r="C2" s="1562"/>
      <c r="D2" s="1562"/>
    </row>
    <row r="3" spans="1:9" ht="22.5" customHeight="1" thickBot="1">
      <c r="A3" s="505" t="s">
        <v>36</v>
      </c>
      <c r="B3" s="497">
        <v>2012</v>
      </c>
      <c r="C3" s="497">
        <v>2013</v>
      </c>
      <c r="D3" s="480">
        <v>2014</v>
      </c>
    </row>
    <row r="4" spans="1:9" ht="15.75" thickTop="1">
      <c r="A4" s="206" t="s">
        <v>935</v>
      </c>
      <c r="B4" s="178"/>
      <c r="C4" s="178"/>
      <c r="D4" s="207"/>
    </row>
    <row r="5" spans="1:9">
      <c r="A5" s="479" t="s">
        <v>936</v>
      </c>
      <c r="B5" s="50">
        <v>2402</v>
      </c>
      <c r="C5" s="50">
        <v>2726</v>
      </c>
      <c r="D5" s="59">
        <v>2246</v>
      </c>
    </row>
    <row r="6" spans="1:9">
      <c r="A6" s="479" t="s">
        <v>937</v>
      </c>
      <c r="B6" s="50">
        <v>12</v>
      </c>
      <c r="C6" s="50">
        <v>19</v>
      </c>
      <c r="D6" s="59">
        <v>21</v>
      </c>
    </row>
    <row r="7" spans="1:9">
      <c r="A7" s="479" t="s">
        <v>938</v>
      </c>
      <c r="B7" s="50">
        <v>129</v>
      </c>
      <c r="C7" s="50">
        <v>101</v>
      </c>
      <c r="D7" s="59">
        <v>105</v>
      </c>
    </row>
    <row r="8" spans="1:9">
      <c r="A8" s="479" t="s">
        <v>939</v>
      </c>
      <c r="B8" s="50">
        <v>266</v>
      </c>
      <c r="C8" s="50">
        <v>303</v>
      </c>
      <c r="D8" s="59">
        <v>209</v>
      </c>
    </row>
    <row r="9" spans="1:9">
      <c r="A9" s="311" t="s">
        <v>940</v>
      </c>
      <c r="B9" s="50">
        <v>834</v>
      </c>
      <c r="C9" s="50">
        <v>835</v>
      </c>
      <c r="D9" s="59">
        <v>699</v>
      </c>
    </row>
    <row r="10" spans="1:9">
      <c r="A10" s="311" t="s">
        <v>941</v>
      </c>
      <c r="B10" s="60">
        <v>282.10000000000002</v>
      </c>
      <c r="C10" s="60">
        <v>319.2</v>
      </c>
      <c r="D10" s="1108">
        <v>128.19999999999999</v>
      </c>
      <c r="E10" s="15"/>
    </row>
    <row r="11" spans="1:9">
      <c r="A11" s="1817" t="s">
        <v>2635</v>
      </c>
      <c r="B11" s="2025"/>
      <c r="C11" s="2025"/>
      <c r="D11" s="2025"/>
    </row>
    <row r="13" spans="1:9">
      <c r="A13" s="1331"/>
    </row>
  </sheetData>
  <mergeCells count="2">
    <mergeCell ref="A2:D2"/>
    <mergeCell ref="A11:D11"/>
  </mergeCells>
  <pageMargins left="0.25" right="0.25" top="0.75" bottom="0.75" header="0.3" footer="0.3"/>
  <pageSetup paperSize="9" orientation="portrait" r:id="rId1"/>
  <drawing r:id="rId2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3">
    <tabColor theme="6" tint="0.39997558519241921"/>
  </sheetPr>
  <dimension ref="A1:H16"/>
  <sheetViews>
    <sheetView showGridLines="0" workbookViewId="0"/>
  </sheetViews>
  <sheetFormatPr defaultRowHeight="15"/>
  <cols>
    <col min="1" max="1" width="37.85546875" customWidth="1"/>
    <col min="2" max="7" width="13.5703125" customWidth="1"/>
    <col min="8" max="8" width="9.140625" style="15"/>
  </cols>
  <sheetData>
    <row r="1" spans="1:8" ht="35.1" customHeight="1">
      <c r="A1" s="140"/>
      <c r="B1" s="140"/>
      <c r="C1" s="140"/>
      <c r="D1" s="140"/>
      <c r="E1" s="80"/>
      <c r="F1" s="81"/>
      <c r="G1" s="81"/>
    </row>
    <row r="2" spans="1:8" ht="15" customHeight="1">
      <c r="A2" s="1574" t="s">
        <v>2629</v>
      </c>
      <c r="B2" s="1574"/>
      <c r="C2" s="1574"/>
      <c r="D2" s="1574"/>
      <c r="E2" s="1729"/>
      <c r="F2" s="1562"/>
      <c r="G2" s="1562"/>
    </row>
    <row r="3" spans="1:8" ht="15" customHeight="1">
      <c r="A3" s="2015" t="s">
        <v>36</v>
      </c>
      <c r="B3" s="2119" t="s">
        <v>325</v>
      </c>
      <c r="C3" s="2119"/>
      <c r="D3" s="2037"/>
      <c r="E3" s="2120" t="s">
        <v>1269</v>
      </c>
      <c r="F3" s="2120"/>
      <c r="G3" s="2121"/>
    </row>
    <row r="4" spans="1:8" ht="15.75" thickBot="1">
      <c r="A4" s="2017"/>
      <c r="B4" s="497">
        <v>2012</v>
      </c>
      <c r="C4" s="497">
        <v>2013</v>
      </c>
      <c r="D4" s="480">
        <v>2014</v>
      </c>
      <c r="E4" s="1106">
        <v>2012</v>
      </c>
      <c r="F4" s="1106">
        <v>2013</v>
      </c>
      <c r="G4" s="1107">
        <v>2014</v>
      </c>
    </row>
    <row r="5" spans="1:8" ht="15.75" thickTop="1">
      <c r="A5" s="206" t="s">
        <v>942</v>
      </c>
      <c r="B5" s="178">
        <v>9266</v>
      </c>
      <c r="C5" s="178">
        <v>4884</v>
      </c>
      <c r="D5" s="178">
        <v>5245</v>
      </c>
      <c r="E5" s="339">
        <v>563</v>
      </c>
      <c r="F5" s="339">
        <v>383</v>
      </c>
      <c r="G5" s="506">
        <v>295</v>
      </c>
    </row>
    <row r="6" spans="1:8">
      <c r="A6" s="1179" t="s">
        <v>2006</v>
      </c>
      <c r="B6" s="1160">
        <v>3853</v>
      </c>
      <c r="C6" s="1160">
        <v>2015</v>
      </c>
      <c r="D6" s="1160">
        <v>2066</v>
      </c>
      <c r="E6" s="1178">
        <v>260</v>
      </c>
      <c r="F6" s="1178">
        <v>184</v>
      </c>
      <c r="G6" s="348">
        <v>120</v>
      </c>
    </row>
    <row r="7" spans="1:8">
      <c r="A7" s="1180" t="s">
        <v>2007</v>
      </c>
      <c r="B7" s="1160">
        <v>3287</v>
      </c>
      <c r="C7" s="1160">
        <v>1651</v>
      </c>
      <c r="D7" s="1160">
        <v>1623</v>
      </c>
      <c r="E7" s="1178">
        <v>189</v>
      </c>
      <c r="F7" s="1178">
        <v>146</v>
      </c>
      <c r="G7" s="348">
        <v>77</v>
      </c>
    </row>
    <row r="8" spans="1:8" ht="15" customHeight="1">
      <c r="A8" s="276" t="s">
        <v>2009</v>
      </c>
      <c r="B8" s="50">
        <v>7235.69</v>
      </c>
      <c r="C8" s="50">
        <v>1288.55</v>
      </c>
      <c r="D8" s="50">
        <v>2690.45</v>
      </c>
      <c r="E8" s="301">
        <v>183.48</v>
      </c>
      <c r="F8" s="301">
        <v>25.21</v>
      </c>
      <c r="G8" s="348">
        <v>30.91</v>
      </c>
    </row>
    <row r="9" spans="1:8">
      <c r="A9" s="1179" t="s">
        <v>2006</v>
      </c>
      <c r="B9" s="1160">
        <v>2967.03</v>
      </c>
      <c r="C9" s="1160">
        <v>547.73</v>
      </c>
      <c r="D9" s="1160">
        <v>841.59</v>
      </c>
      <c r="E9" s="1178">
        <v>121.03</v>
      </c>
      <c r="F9" s="1178">
        <v>10.19</v>
      </c>
      <c r="G9" s="348">
        <v>10.66</v>
      </c>
    </row>
    <row r="10" spans="1:8">
      <c r="A10" s="1180" t="s">
        <v>2007</v>
      </c>
      <c r="B10" s="1160">
        <v>2201.0700000000002</v>
      </c>
      <c r="C10" s="1160">
        <v>368.97</v>
      </c>
      <c r="D10" s="1160">
        <v>1113.8900000000001</v>
      </c>
      <c r="E10" s="1178">
        <v>32.520000000000003</v>
      </c>
      <c r="F10" s="1178">
        <v>12.35</v>
      </c>
      <c r="G10" s="348">
        <v>13.88</v>
      </c>
    </row>
    <row r="11" spans="1:8" ht="24.75">
      <c r="A11" s="351" t="s">
        <v>2008</v>
      </c>
      <c r="B11" s="1160">
        <v>0.78</v>
      </c>
      <c r="C11" s="1160">
        <v>0.26</v>
      </c>
      <c r="D11" s="1160">
        <v>0.51</v>
      </c>
      <c r="E11" s="1178">
        <v>0.33</v>
      </c>
      <c r="F11" s="1178">
        <v>7.0000000000000007E-2</v>
      </c>
      <c r="G11" s="1374">
        <v>0.1</v>
      </c>
    </row>
    <row r="12" spans="1:8" ht="15" customHeight="1">
      <c r="A12" s="1817" t="s">
        <v>2636</v>
      </c>
      <c r="B12" s="1817"/>
      <c r="C12" s="1817"/>
      <c r="D12" s="1817"/>
      <c r="E12" s="2025"/>
      <c r="F12" s="2025"/>
      <c r="G12" s="2025"/>
    </row>
    <row r="13" spans="1:8" s="94" customFormat="1" ht="15" customHeight="1">
      <c r="A13" s="2118" t="s">
        <v>2005</v>
      </c>
      <c r="B13" s="2118"/>
      <c r="C13" s="2118"/>
      <c r="D13" s="2118"/>
      <c r="E13" s="2118"/>
      <c r="F13" s="2118"/>
      <c r="G13" s="2118"/>
      <c r="H13" s="95"/>
    </row>
    <row r="15" spans="1:8">
      <c r="B15" s="1373"/>
      <c r="C15" s="1373"/>
      <c r="D15" s="1373"/>
      <c r="E15" s="1373"/>
      <c r="F15" s="1373"/>
      <c r="G15" s="1373"/>
    </row>
    <row r="16" spans="1:8" ht="15.75">
      <c r="A16" s="837"/>
    </row>
  </sheetData>
  <mergeCells count="6">
    <mergeCell ref="A13:G13"/>
    <mergeCell ref="A2:G2"/>
    <mergeCell ref="A3:A4"/>
    <mergeCell ref="B3:D3"/>
    <mergeCell ref="E3:G3"/>
    <mergeCell ref="A12:G12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5">
    <tabColor rgb="FFFFFF99"/>
  </sheetPr>
  <dimension ref="A1:G15"/>
  <sheetViews>
    <sheetView workbookViewId="0"/>
  </sheetViews>
  <sheetFormatPr defaultRowHeight="15"/>
  <cols>
    <col min="2" max="2" width="109.140625" customWidth="1"/>
  </cols>
  <sheetData>
    <row r="1" spans="1:7" s="4" customFormat="1" ht="39" customHeight="1">
      <c r="B1" s="136"/>
      <c r="C1" s="137"/>
      <c r="D1" s="137"/>
      <c r="E1" s="137"/>
      <c r="F1" s="137"/>
      <c r="G1" s="137"/>
    </row>
    <row r="2" spans="1:7" ht="30" customHeight="1">
      <c r="A2" s="507"/>
      <c r="B2" s="508" t="s">
        <v>6</v>
      </c>
    </row>
    <row r="3" spans="1:7">
      <c r="A3" s="4"/>
      <c r="B3" s="4"/>
    </row>
    <row r="4" spans="1:7">
      <c r="A4" s="139" t="s">
        <v>2680</v>
      </c>
      <c r="B4" s="14" t="s">
        <v>943</v>
      </c>
    </row>
    <row r="5" spans="1:7">
      <c r="A5" s="139" t="s">
        <v>2681</v>
      </c>
      <c r="B5" s="14" t="s">
        <v>944</v>
      </c>
    </row>
    <row r="6" spans="1:7">
      <c r="A6" s="139" t="s">
        <v>2682</v>
      </c>
      <c r="B6" s="14" t="s">
        <v>2020</v>
      </c>
    </row>
    <row r="7" spans="1:7">
      <c r="A7" s="139" t="s">
        <v>2683</v>
      </c>
      <c r="B7" s="14" t="s">
        <v>2031</v>
      </c>
    </row>
    <row r="8" spans="1:7">
      <c r="A8" s="139" t="s">
        <v>2684</v>
      </c>
      <c r="B8" s="14" t="s">
        <v>2021</v>
      </c>
    </row>
    <row r="9" spans="1:7">
      <c r="A9" s="139" t="s">
        <v>2685</v>
      </c>
      <c r="B9" s="14" t="s">
        <v>2898</v>
      </c>
    </row>
    <row r="10" spans="1:7">
      <c r="A10" s="139" t="s">
        <v>2686</v>
      </c>
      <c r="B10" s="14" t="s">
        <v>2900</v>
      </c>
    </row>
    <row r="11" spans="1:7">
      <c r="A11" s="139" t="s">
        <v>2687</v>
      </c>
      <c r="B11" s="14" t="s">
        <v>945</v>
      </c>
    </row>
    <row r="12" spans="1:7">
      <c r="A12" s="139" t="s">
        <v>2688</v>
      </c>
      <c r="B12" s="14" t="s">
        <v>2074</v>
      </c>
    </row>
    <row r="13" spans="1:7">
      <c r="A13" s="139" t="s">
        <v>2689</v>
      </c>
      <c r="B13" s="14" t="s">
        <v>946</v>
      </c>
    </row>
    <row r="14" spans="1:7">
      <c r="A14" s="139" t="s">
        <v>2690</v>
      </c>
      <c r="B14" s="14" t="s">
        <v>2043</v>
      </c>
    </row>
    <row r="15" spans="1:7">
      <c r="A15" s="139" t="s">
        <v>2691</v>
      </c>
      <c r="B15" s="14" t="s">
        <v>947</v>
      </c>
    </row>
  </sheetData>
  <hyperlinks>
    <hyperlink ref="B5" location="'2(125)'!A1" display="WAŻNIEJSZE DANE O ODPADACH"/>
    <hyperlink ref="B6" location="'3(126)'!A1" display="ODPADY WYTWORZONE I NAGROMADZONE WEDŁUG RODZAJÓW W 2014 R."/>
    <hyperlink ref="B10" location="'7(130)'!A1" display="ODPADY KOMUNALNE STAŁE ZEBRANE (BEZ WYSELEKCJONOWANYCH) PRZEZ ZAKŁADY OCZYSZCZANIA W MIASTACH I NA WSI"/>
    <hyperlink ref="B11" location="'8(131)'!A1" display="ODPADY KOMUNALNE STAŁE ZEBRANE"/>
    <hyperlink ref="B7" location="'4(127)'!A1" display="ODPADY  WEDŁUG PODREGIONÓW I POWIATÓW"/>
    <hyperlink ref="B8" location="'5(128)'!A1" display="ODPADY  WEDŁUG SEKCJI POLSKIEJ KLASYFIKACJI DZIAŁALNOŚCI W 2014 R."/>
    <hyperlink ref="B9" location="'6(129)'!A1" display="OSIĄGNIĘTE POZIOMY RECYKLINGU ODPADÓW OPAKOWANIOWYCH"/>
    <hyperlink ref="B4" location="'1(124)'!A1" display="ODPADY WYTWORZONE W CIĄGU ROKU"/>
    <hyperlink ref="B13" location="'10(133)'!A1" display="KONTROLOWANE SKŁADOWISKA  (WYSYPISKA) ODPADÓW KOMUNALNYCH"/>
    <hyperlink ref="B14" location="'11(134)'!A1" display="KONTROLOWANE CZYNNE SKŁADOWISKA (WYSYPISKA) ODPADÓW KOMUNALNYCH W MIASTACH I NA WSI"/>
    <hyperlink ref="B15" location="'12(135)'!A1" display="ODGAZOWYWANIE SKŁADOWISK (WYSYPISK) ODPADÓW KOMUNALNYCH "/>
    <hyperlink ref="B12" location="'9(132)'!A1" display="ODPADY KOMUNALNE STAŁE ZEBRANE (BEZ WYSELEKCJONOWANYCH)"/>
  </hyperlinks>
  <pageMargins left="0.7" right="0.7" top="0.75" bottom="0.75" header="0.3" footer="0.3"/>
  <drawing r:id="rId1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6">
    <tabColor rgb="FFFFFF99"/>
  </sheetPr>
  <dimension ref="A1:G10"/>
  <sheetViews>
    <sheetView showGridLines="0" workbookViewId="0"/>
  </sheetViews>
  <sheetFormatPr defaultRowHeight="15"/>
  <cols>
    <col min="1" max="1" width="38.7109375" customWidth="1"/>
    <col min="2" max="4" width="12.7109375" customWidth="1"/>
  </cols>
  <sheetData>
    <row r="1" spans="1:7" ht="35.1" customHeight="1">
      <c r="A1" s="140"/>
      <c r="B1" s="140"/>
      <c r="C1" s="140"/>
      <c r="D1" s="140"/>
    </row>
    <row r="2" spans="1:7" ht="15" customHeight="1">
      <c r="A2" s="1574" t="s">
        <v>2637</v>
      </c>
      <c r="B2" s="1729"/>
      <c r="C2" s="1729"/>
      <c r="D2" s="1562"/>
    </row>
    <row r="3" spans="1:7">
      <c r="A3" s="2122" t="s">
        <v>36</v>
      </c>
      <c r="B3" s="1181">
        <v>2012</v>
      </c>
      <c r="C3" s="1181">
        <v>2013</v>
      </c>
      <c r="D3" s="1182">
        <v>2014</v>
      </c>
    </row>
    <row r="4" spans="1:7" ht="15.75" thickBot="1">
      <c r="A4" s="2123"/>
      <c r="B4" s="2124" t="s">
        <v>269</v>
      </c>
      <c r="C4" s="2125"/>
      <c r="D4" s="2125"/>
    </row>
    <row r="5" spans="1:7" ht="15" customHeight="1" thickTop="1">
      <c r="A5" s="203" t="s">
        <v>862</v>
      </c>
      <c r="B5" s="1185">
        <f>B6+B7</f>
        <v>1277.9000000000001</v>
      </c>
      <c r="C5" s="1185">
        <f t="shared" ref="C5" si="0">C6+C7</f>
        <v>1386.6</v>
      </c>
      <c r="D5" s="1186">
        <v>918</v>
      </c>
      <c r="E5" s="15"/>
    </row>
    <row r="6" spans="1:7" ht="15" customHeight="1">
      <c r="A6" s="154" t="s">
        <v>948</v>
      </c>
      <c r="B6" s="475">
        <v>924.9</v>
      </c>
      <c r="C6" s="475">
        <v>1050.5999999999999</v>
      </c>
      <c r="D6" s="1259">
        <v>917.6</v>
      </c>
      <c r="E6" s="15"/>
    </row>
    <row r="7" spans="1:7">
      <c r="A7" s="154" t="s">
        <v>2010</v>
      </c>
      <c r="B7" s="475">
        <v>353</v>
      </c>
      <c r="C7" s="51">
        <v>336</v>
      </c>
      <c r="D7" s="1013">
        <v>328</v>
      </c>
      <c r="E7" s="15"/>
    </row>
    <row r="8" spans="1:7" ht="40.5" customHeight="1">
      <c r="A8" s="2115" t="s">
        <v>2876</v>
      </c>
      <c r="B8" s="2115"/>
      <c r="C8" s="2115"/>
      <c r="D8" s="2115"/>
      <c r="E8" s="1177"/>
      <c r="F8" s="1177"/>
      <c r="G8" s="1177"/>
    </row>
    <row r="10" spans="1:7" ht="21">
      <c r="A10" s="1189"/>
    </row>
  </sheetData>
  <mergeCells count="4">
    <mergeCell ref="A2:D2"/>
    <mergeCell ref="A3:A4"/>
    <mergeCell ref="B4:D4"/>
    <mergeCell ref="A8:D8"/>
  </mergeCells>
  <printOptions horizontalCentered="1"/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7">
    <tabColor rgb="FFFFFF99"/>
  </sheetPr>
  <dimension ref="A1:E19"/>
  <sheetViews>
    <sheetView showGridLines="0" workbookViewId="0"/>
  </sheetViews>
  <sheetFormatPr defaultRowHeight="15"/>
  <cols>
    <col min="1" max="1" width="54.85546875" customWidth="1"/>
    <col min="2" max="4" width="14.7109375" customWidth="1"/>
    <col min="5" max="5" width="9.140625" style="15"/>
  </cols>
  <sheetData>
    <row r="1" spans="1:5" ht="35.1" customHeight="1">
      <c r="A1" s="140"/>
      <c r="B1" s="140"/>
      <c r="C1" s="140"/>
      <c r="D1" s="140"/>
      <c r="E1"/>
    </row>
    <row r="2" spans="1:5" ht="15" customHeight="1">
      <c r="A2" s="1574" t="s">
        <v>2638</v>
      </c>
      <c r="B2" s="1729"/>
      <c r="C2" s="1729"/>
      <c r="D2" s="1562"/>
    </row>
    <row r="3" spans="1:5" ht="28.5" customHeight="1" thickBot="1">
      <c r="A3" s="1183" t="s">
        <v>36</v>
      </c>
      <c r="B3" s="1184">
        <v>2012</v>
      </c>
      <c r="C3" s="1184">
        <v>2013</v>
      </c>
      <c r="D3" s="1176">
        <v>2014</v>
      </c>
    </row>
    <row r="4" spans="1:5" ht="15" customHeight="1" thickTop="1">
      <c r="A4" s="433" t="s">
        <v>2012</v>
      </c>
      <c r="B4" s="463">
        <v>60</v>
      </c>
      <c r="C4" s="463">
        <v>62</v>
      </c>
      <c r="D4" s="465">
        <v>58</v>
      </c>
    </row>
    <row r="5" spans="1:5" ht="15" customHeight="1">
      <c r="A5" s="380" t="s">
        <v>2015</v>
      </c>
      <c r="B5" s="1190">
        <v>2</v>
      </c>
      <c r="C5" s="1190">
        <v>2</v>
      </c>
      <c r="D5" s="1191">
        <v>2</v>
      </c>
    </row>
    <row r="6" spans="1:5">
      <c r="A6" s="380" t="s">
        <v>949</v>
      </c>
      <c r="B6" s="1192">
        <v>924.9</v>
      </c>
      <c r="C6" s="1192">
        <v>1050.5999999999999</v>
      </c>
      <c r="D6" s="1120">
        <v>917.6</v>
      </c>
    </row>
    <row r="7" spans="1:5">
      <c r="A7" s="380" t="s">
        <v>2016</v>
      </c>
      <c r="B7" s="1192">
        <v>883.6</v>
      </c>
      <c r="C7" s="1192">
        <v>1006.2</v>
      </c>
      <c r="D7" s="1120">
        <v>280.8</v>
      </c>
    </row>
    <row r="8" spans="1:5">
      <c r="A8" s="380" t="s">
        <v>950</v>
      </c>
      <c r="B8" s="1192">
        <v>95.5</v>
      </c>
      <c r="C8" s="1192">
        <v>95.8</v>
      </c>
      <c r="D8" s="1120">
        <v>30.6</v>
      </c>
    </row>
    <row r="9" spans="1:5">
      <c r="A9" s="380" t="s">
        <v>2017</v>
      </c>
      <c r="B9" s="1192">
        <v>40.299999999999997</v>
      </c>
      <c r="C9" s="1192">
        <v>39.299999999999997</v>
      </c>
      <c r="D9" s="1120">
        <v>40.9</v>
      </c>
    </row>
    <row r="10" spans="1:5">
      <c r="A10" s="380" t="s">
        <v>951</v>
      </c>
      <c r="B10" s="1192">
        <v>4.4000000000000004</v>
      </c>
      <c r="C10" s="1192">
        <v>3.7</v>
      </c>
      <c r="D10" s="1120">
        <v>4.5</v>
      </c>
    </row>
    <row r="11" spans="1:5">
      <c r="A11" s="380" t="s">
        <v>2018</v>
      </c>
      <c r="B11" s="1192">
        <v>33.9</v>
      </c>
      <c r="C11" s="1192">
        <v>33.9</v>
      </c>
      <c r="D11" s="1120">
        <v>34</v>
      </c>
    </row>
    <row r="12" spans="1:5">
      <c r="A12" s="380" t="s">
        <v>952</v>
      </c>
      <c r="B12" s="1192">
        <v>3.7</v>
      </c>
      <c r="C12" s="1192">
        <v>3.2</v>
      </c>
      <c r="D12" s="1120">
        <v>3.7</v>
      </c>
    </row>
    <row r="13" spans="1:5">
      <c r="A13" s="380" t="s">
        <v>2011</v>
      </c>
      <c r="B13" s="1192" t="s">
        <v>348</v>
      </c>
      <c r="C13" s="1192" t="s">
        <v>348</v>
      </c>
      <c r="D13" s="1120">
        <v>595</v>
      </c>
    </row>
    <row r="14" spans="1:5">
      <c r="A14" s="380" t="s">
        <v>2013</v>
      </c>
      <c r="B14" s="1192" t="s">
        <v>328</v>
      </c>
      <c r="C14" s="1192" t="s">
        <v>328</v>
      </c>
      <c r="D14" s="1120">
        <v>64.8</v>
      </c>
    </row>
    <row r="15" spans="1:5">
      <c r="A15" s="380" t="s">
        <v>953</v>
      </c>
      <c r="B15" s="1192">
        <v>1</v>
      </c>
      <c r="C15" s="1192">
        <v>5.0999999999999996</v>
      </c>
      <c r="D15" s="1120">
        <v>0.9</v>
      </c>
    </row>
    <row r="16" spans="1:5">
      <c r="A16" s="380" t="s">
        <v>2014</v>
      </c>
      <c r="B16" s="1192">
        <v>0.1</v>
      </c>
      <c r="C16" s="1192">
        <v>0.5</v>
      </c>
      <c r="D16" s="1120">
        <v>0.1</v>
      </c>
    </row>
    <row r="17" spans="1:4" ht="15" customHeight="1">
      <c r="A17" s="380" t="s">
        <v>2019</v>
      </c>
      <c r="B17" s="1192">
        <v>2695.9</v>
      </c>
      <c r="C17" s="1192">
        <v>2725.3</v>
      </c>
      <c r="D17" s="1120">
        <v>2754</v>
      </c>
    </row>
    <row r="18" spans="1:4">
      <c r="A18" s="380" t="s">
        <v>2692</v>
      </c>
      <c r="B18" s="1192">
        <v>39.9</v>
      </c>
      <c r="C18" s="1192">
        <v>39.9</v>
      </c>
      <c r="D18" s="1120">
        <v>39.9</v>
      </c>
    </row>
    <row r="19" spans="1:4" ht="30" customHeight="1">
      <c r="A19" s="1561" t="s">
        <v>2693</v>
      </c>
      <c r="B19" s="1562"/>
      <c r="C19" s="1562"/>
      <c r="D19" s="1562"/>
    </row>
  </sheetData>
  <mergeCells count="2">
    <mergeCell ref="A2:D2"/>
    <mergeCell ref="A19:D19"/>
  </mergeCells>
  <pageMargins left="0.25" right="0.25" top="0.75" bottom="0.75" header="0.3" footer="0.3"/>
  <pageSetup paperSize="9" orientation="landscape" horizontalDpi="4294967294" r:id="rId1"/>
  <drawing r:id="rId2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8">
    <tabColor rgb="FFFFFF99"/>
  </sheetPr>
  <dimension ref="A1:I16"/>
  <sheetViews>
    <sheetView showGridLines="0" workbookViewId="0"/>
  </sheetViews>
  <sheetFormatPr defaultRowHeight="15"/>
  <cols>
    <col min="1" max="1" width="32.7109375" customWidth="1"/>
    <col min="2" max="8" width="14.5703125" customWidth="1"/>
  </cols>
  <sheetData>
    <row r="1" spans="1:9" ht="35.1" customHeight="1">
      <c r="A1" s="140"/>
      <c r="B1" s="140"/>
      <c r="C1" s="140"/>
      <c r="D1" s="140"/>
      <c r="E1" s="140"/>
      <c r="F1" s="140"/>
    </row>
    <row r="2" spans="1:9" ht="15" customHeight="1">
      <c r="A2" s="2126" t="s">
        <v>2639</v>
      </c>
      <c r="B2" s="2126"/>
      <c r="C2" s="2126"/>
      <c r="D2" s="2127"/>
      <c r="E2" s="2127"/>
      <c r="F2" s="2127"/>
      <c r="G2" s="2128"/>
      <c r="H2" s="2128"/>
    </row>
    <row r="3" spans="1:9" ht="15" customHeight="1">
      <c r="A3" s="2129" t="s">
        <v>36</v>
      </c>
      <c r="B3" s="2132" t="s">
        <v>954</v>
      </c>
      <c r="C3" s="2133"/>
      <c r="D3" s="2133"/>
      <c r="E3" s="2133"/>
      <c r="F3" s="2134"/>
      <c r="G3" s="2135"/>
      <c r="H3" s="2136" t="s">
        <v>2026</v>
      </c>
    </row>
    <row r="4" spans="1:9" ht="15" customHeight="1">
      <c r="A4" s="2130"/>
      <c r="B4" s="2138" t="s">
        <v>955</v>
      </c>
      <c r="C4" s="2138" t="s">
        <v>2024</v>
      </c>
      <c r="D4" s="2132" t="s">
        <v>2023</v>
      </c>
      <c r="E4" s="2135"/>
      <c r="F4" s="2138" t="s">
        <v>1295</v>
      </c>
      <c r="G4" s="2138" t="s">
        <v>2022</v>
      </c>
      <c r="H4" s="2137"/>
    </row>
    <row r="5" spans="1:9" ht="68.099999999999994" customHeight="1">
      <c r="A5" s="2130"/>
      <c r="B5" s="2139"/>
      <c r="C5" s="2139"/>
      <c r="D5" s="1187" t="s">
        <v>212</v>
      </c>
      <c r="E5" s="1187" t="s">
        <v>2025</v>
      </c>
      <c r="F5" s="2139"/>
      <c r="G5" s="2139"/>
      <c r="H5" s="2137"/>
    </row>
    <row r="6" spans="1:9" ht="15.75" thickBot="1">
      <c r="A6" s="2131"/>
      <c r="B6" s="2140" t="s">
        <v>269</v>
      </c>
      <c r="C6" s="2140"/>
      <c r="D6" s="2140"/>
      <c r="E6" s="2140"/>
      <c r="F6" s="2140"/>
      <c r="G6" s="2140"/>
      <c r="H6" s="2141"/>
    </row>
    <row r="7" spans="1:9" ht="20.100000000000001" customHeight="1" thickTop="1">
      <c r="A7" s="509" t="s">
        <v>401</v>
      </c>
      <c r="B7" s="1194">
        <v>917.6</v>
      </c>
      <c r="C7" s="1194">
        <v>280.8</v>
      </c>
      <c r="D7" s="1194">
        <v>40.9</v>
      </c>
      <c r="E7" s="1194">
        <v>34</v>
      </c>
      <c r="F7" s="1194">
        <v>595</v>
      </c>
      <c r="G7" s="1194">
        <v>0.9</v>
      </c>
      <c r="H7" s="1196">
        <v>2754</v>
      </c>
      <c r="I7" s="15"/>
    </row>
    <row r="8" spans="1:9">
      <c r="A8" s="510" t="s">
        <v>535</v>
      </c>
      <c r="B8" s="174"/>
      <c r="C8" s="174"/>
      <c r="D8" s="174"/>
      <c r="E8" s="174"/>
      <c r="F8" s="1193"/>
      <c r="G8" s="174"/>
      <c r="H8" s="753"/>
      <c r="I8" s="15"/>
    </row>
    <row r="9" spans="1:9" ht="41.25" customHeight="1">
      <c r="A9" s="92" t="s">
        <v>956</v>
      </c>
      <c r="B9" s="1195">
        <v>44.8</v>
      </c>
      <c r="C9" s="1195">
        <v>33.200000000000003</v>
      </c>
      <c r="D9" s="1195">
        <v>3.2</v>
      </c>
      <c r="E9" s="1195">
        <v>3.2</v>
      </c>
      <c r="F9" s="1195">
        <v>8.4</v>
      </c>
      <c r="G9" s="1195">
        <v>0</v>
      </c>
      <c r="H9" s="1197">
        <v>0</v>
      </c>
      <c r="I9" s="15"/>
    </row>
    <row r="10" spans="1:9" ht="52.5" customHeight="1">
      <c r="A10" s="92" t="s">
        <v>958</v>
      </c>
      <c r="B10" s="1195">
        <v>103.7</v>
      </c>
      <c r="C10" s="1195">
        <v>10.199999999999999</v>
      </c>
      <c r="D10" s="1195">
        <v>0</v>
      </c>
      <c r="E10" s="1195">
        <v>0</v>
      </c>
      <c r="F10" s="1195">
        <v>93.4</v>
      </c>
      <c r="G10" s="1195">
        <v>0.1</v>
      </c>
      <c r="H10" s="1197">
        <v>0</v>
      </c>
      <c r="I10" s="15"/>
    </row>
    <row r="11" spans="1:9" ht="41.25" customHeight="1">
      <c r="A11" s="92" t="s">
        <v>2027</v>
      </c>
      <c r="B11" s="1195">
        <v>325.8</v>
      </c>
      <c r="C11" s="1195">
        <v>133.4</v>
      </c>
      <c r="D11" s="1195">
        <v>0.4</v>
      </c>
      <c r="E11" s="1195">
        <v>0</v>
      </c>
      <c r="F11" s="1195">
        <v>192</v>
      </c>
      <c r="G11" s="1195">
        <v>0</v>
      </c>
      <c r="H11" s="1197">
        <v>0</v>
      </c>
      <c r="I11" s="15"/>
    </row>
    <row r="12" spans="1:9">
      <c r="A12" s="92" t="s">
        <v>957</v>
      </c>
      <c r="B12" s="1195">
        <v>105.6</v>
      </c>
      <c r="C12" s="1195">
        <v>19.600000000000001</v>
      </c>
      <c r="D12" s="1195">
        <v>28.5</v>
      </c>
      <c r="E12" s="1195">
        <v>28.5</v>
      </c>
      <c r="F12" s="1195">
        <v>56.7</v>
      </c>
      <c r="G12" s="1195">
        <v>0.8</v>
      </c>
      <c r="H12" s="1197">
        <v>2707.7</v>
      </c>
      <c r="I12" s="15"/>
    </row>
    <row r="13" spans="1:9" ht="40.5" customHeight="1">
      <c r="A13" s="92" t="s">
        <v>960</v>
      </c>
      <c r="B13" s="1195">
        <v>41.3</v>
      </c>
      <c r="C13" s="1195">
        <v>0</v>
      </c>
      <c r="D13" s="1195">
        <v>0</v>
      </c>
      <c r="E13" s="1195">
        <v>0</v>
      </c>
      <c r="F13" s="1195">
        <v>41.3</v>
      </c>
      <c r="G13" s="1195">
        <v>0</v>
      </c>
      <c r="H13" s="1197">
        <v>0</v>
      </c>
      <c r="I13" s="15"/>
    </row>
    <row r="14" spans="1:9" ht="65.25" customHeight="1">
      <c r="A14" s="92" t="s">
        <v>2694</v>
      </c>
      <c r="B14" s="1195">
        <v>223.5</v>
      </c>
      <c r="C14" s="1195">
        <v>83.9</v>
      </c>
      <c r="D14" s="1195">
        <v>0</v>
      </c>
      <c r="E14" s="1195">
        <v>0</v>
      </c>
      <c r="F14" s="1195">
        <v>139.6</v>
      </c>
      <c r="G14" s="1195">
        <v>0</v>
      </c>
      <c r="H14" s="1197">
        <v>0</v>
      </c>
      <c r="I14" s="15"/>
    </row>
    <row r="15" spans="1:9" ht="63" customHeight="1">
      <c r="A15" s="92" t="s">
        <v>959</v>
      </c>
      <c r="B15" s="1195">
        <v>41.8</v>
      </c>
      <c r="C15" s="1195">
        <v>0</v>
      </c>
      <c r="D15" s="1195">
        <v>8.8000000000000007</v>
      </c>
      <c r="E15" s="1195">
        <v>2.2999999999999998</v>
      </c>
      <c r="F15" s="1195">
        <v>33</v>
      </c>
      <c r="G15" s="1195">
        <v>0</v>
      </c>
      <c r="H15" s="1197">
        <v>46.3</v>
      </c>
      <c r="I15" s="15"/>
    </row>
    <row r="16" spans="1:9" ht="30" customHeight="1">
      <c r="A16" s="1817" t="s">
        <v>2695</v>
      </c>
      <c r="B16" s="2025"/>
      <c r="C16" s="2025"/>
      <c r="D16" s="2025"/>
      <c r="E16" s="2025"/>
      <c r="F16" s="2025"/>
      <c r="G16" s="2025"/>
      <c r="H16" s="2025"/>
    </row>
  </sheetData>
  <mergeCells count="11">
    <mergeCell ref="A16:H16"/>
    <mergeCell ref="A2:H2"/>
    <mergeCell ref="A3:A6"/>
    <mergeCell ref="B3:G3"/>
    <mergeCell ref="H3:H5"/>
    <mergeCell ref="B4:B5"/>
    <mergeCell ref="C4:C5"/>
    <mergeCell ref="D4:E4"/>
    <mergeCell ref="G4:G5"/>
    <mergeCell ref="B6:H6"/>
    <mergeCell ref="F4:F5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rgb="FF9900FF"/>
  </sheetPr>
  <dimension ref="A1:L23"/>
  <sheetViews>
    <sheetView showGridLines="0" workbookViewId="0"/>
  </sheetViews>
  <sheetFormatPr defaultRowHeight="15"/>
  <cols>
    <col min="1" max="1" width="22.7109375" customWidth="1"/>
    <col min="2" max="11" width="17.5703125" customWidth="1"/>
  </cols>
  <sheetData>
    <row r="1" spans="1:12" ht="34.5" customHeight="1">
      <c r="A1" s="924"/>
      <c r="B1" s="924"/>
      <c r="C1" s="924"/>
      <c r="D1" s="924"/>
      <c r="E1" s="924"/>
      <c r="F1" s="924"/>
    </row>
    <row r="2" spans="1:12" ht="15" customHeight="1">
      <c r="A2" s="1559" t="s">
        <v>1183</v>
      </c>
      <c r="B2" s="1559"/>
      <c r="C2" s="1559"/>
      <c r="D2" s="1559"/>
      <c r="E2" s="1559"/>
      <c r="F2" s="1559"/>
      <c r="G2" s="1559"/>
      <c r="H2" s="1559"/>
      <c r="I2" s="1559"/>
      <c r="J2" s="1559"/>
      <c r="K2" s="1559"/>
    </row>
    <row r="3" spans="1:12">
      <c r="A3" s="1549" t="s">
        <v>2206</v>
      </c>
      <c r="B3" s="1549"/>
      <c r="C3" s="1549"/>
      <c r="D3" s="1549"/>
      <c r="E3" s="1549"/>
      <c r="F3" s="1549"/>
      <c r="G3" s="1549"/>
      <c r="H3" s="1549"/>
      <c r="I3" s="1549"/>
      <c r="J3" s="1549"/>
      <c r="K3" s="1549"/>
    </row>
    <row r="4" spans="1:12" ht="48" customHeight="1">
      <c r="A4" s="1550" t="s">
        <v>203</v>
      </c>
      <c r="B4" s="1608" t="s">
        <v>204</v>
      </c>
      <c r="C4" s="1609"/>
      <c r="D4" s="1609"/>
      <c r="E4" s="1610"/>
      <c r="F4" s="1611" t="s">
        <v>1304</v>
      </c>
      <c r="G4" s="1611" t="s">
        <v>1305</v>
      </c>
      <c r="H4" s="1611" t="s">
        <v>275</v>
      </c>
      <c r="I4" s="1611" t="s">
        <v>1308</v>
      </c>
      <c r="J4" s="1611" t="s">
        <v>1306</v>
      </c>
      <c r="K4" s="1613" t="s">
        <v>276</v>
      </c>
    </row>
    <row r="5" spans="1:12" ht="48" customHeight="1">
      <c r="A5" s="1551"/>
      <c r="B5" s="1611" t="s">
        <v>272</v>
      </c>
      <c r="C5" s="1611" t="s">
        <v>277</v>
      </c>
      <c r="D5" s="1611" t="s">
        <v>278</v>
      </c>
      <c r="E5" s="1611" t="s">
        <v>1307</v>
      </c>
      <c r="F5" s="1612"/>
      <c r="G5" s="1612"/>
      <c r="H5" s="1612"/>
      <c r="I5" s="1612"/>
      <c r="J5" s="1612"/>
      <c r="K5" s="1614"/>
    </row>
    <row r="6" spans="1:12" ht="32.1" customHeight="1" thickBot="1">
      <c r="A6" s="1552"/>
      <c r="B6" s="1615"/>
      <c r="C6" s="1615"/>
      <c r="D6" s="1615"/>
      <c r="E6" s="1615"/>
      <c r="F6" s="1616" t="s">
        <v>272</v>
      </c>
      <c r="G6" s="1617"/>
      <c r="H6" s="1617"/>
      <c r="I6" s="1617"/>
      <c r="J6" s="1617"/>
      <c r="K6" s="1617"/>
    </row>
    <row r="7" spans="1:12" ht="15.75" thickTop="1">
      <c r="A7" s="105" t="s">
        <v>217</v>
      </c>
      <c r="B7" s="1499">
        <v>3801.2</v>
      </c>
      <c r="C7" s="701">
        <v>100</v>
      </c>
      <c r="D7" s="1487">
        <v>99</v>
      </c>
      <c r="E7" s="701">
        <v>1.5</v>
      </c>
      <c r="F7" s="1499">
        <v>1127.4000000000001</v>
      </c>
      <c r="G7" s="1499">
        <v>589.6</v>
      </c>
      <c r="H7" s="1499">
        <v>830.6</v>
      </c>
      <c r="I7" s="1499">
        <v>574</v>
      </c>
      <c r="J7" s="1499">
        <v>594</v>
      </c>
      <c r="K7" s="1506">
        <v>85.5</v>
      </c>
      <c r="L7" s="15"/>
    </row>
    <row r="8" spans="1:12">
      <c r="A8" s="616" t="s">
        <v>218</v>
      </c>
      <c r="B8" s="1500">
        <v>776.2</v>
      </c>
      <c r="C8" s="702">
        <v>20.399999999999999</v>
      </c>
      <c r="D8" s="1488">
        <v>267</v>
      </c>
      <c r="E8" s="702">
        <v>3.5</v>
      </c>
      <c r="F8" s="1500">
        <v>94.2</v>
      </c>
      <c r="G8" s="1500">
        <v>46.1</v>
      </c>
      <c r="H8" s="1500">
        <v>96.6</v>
      </c>
      <c r="I8" s="1500">
        <v>358.1</v>
      </c>
      <c r="J8" s="1500">
        <v>181.3</v>
      </c>
      <c r="K8" s="1507" t="s">
        <v>50</v>
      </c>
      <c r="L8" s="15"/>
    </row>
    <row r="9" spans="1:12">
      <c r="A9" s="105" t="s">
        <v>219</v>
      </c>
      <c r="B9" s="1499">
        <v>153.4</v>
      </c>
      <c r="C9" s="701">
        <v>4</v>
      </c>
      <c r="D9" s="1487">
        <v>73</v>
      </c>
      <c r="E9" s="701">
        <v>1.4</v>
      </c>
      <c r="F9" s="1499">
        <v>43.7</v>
      </c>
      <c r="G9" s="1499">
        <v>8.6</v>
      </c>
      <c r="H9" s="1499">
        <v>60.2</v>
      </c>
      <c r="I9" s="1499">
        <v>2.7</v>
      </c>
      <c r="J9" s="1499">
        <v>34.5</v>
      </c>
      <c r="K9" s="1506">
        <v>3.6</v>
      </c>
      <c r="L9" s="15"/>
    </row>
    <row r="10" spans="1:12">
      <c r="A10" s="105" t="s">
        <v>220</v>
      </c>
      <c r="B10" s="1501">
        <v>128.19999999999999</v>
      </c>
      <c r="C10" s="703">
        <v>3.4</v>
      </c>
      <c r="D10" s="1489">
        <v>60</v>
      </c>
      <c r="E10" s="703">
        <v>1.2</v>
      </c>
      <c r="F10" s="1501">
        <v>84.3</v>
      </c>
      <c r="G10" s="1501">
        <v>10</v>
      </c>
      <c r="H10" s="1501">
        <v>4.7</v>
      </c>
      <c r="I10" s="1501">
        <v>4.3</v>
      </c>
      <c r="J10" s="1501">
        <v>24.9</v>
      </c>
      <c r="K10" s="1508" t="s">
        <v>50</v>
      </c>
      <c r="L10" s="15"/>
    </row>
    <row r="11" spans="1:12">
      <c r="A11" s="991" t="s">
        <v>221</v>
      </c>
      <c r="B11" s="1502">
        <v>121</v>
      </c>
      <c r="C11" s="998">
        <v>3.2</v>
      </c>
      <c r="D11" s="1490">
        <v>119</v>
      </c>
      <c r="E11" s="998">
        <v>2.5</v>
      </c>
      <c r="F11" s="1502">
        <v>21.8</v>
      </c>
      <c r="G11" s="1502">
        <v>11.1</v>
      </c>
      <c r="H11" s="1502">
        <v>7.7</v>
      </c>
      <c r="I11" s="1502">
        <v>20.399999999999999</v>
      </c>
      <c r="J11" s="1502">
        <v>40.299999999999997</v>
      </c>
      <c r="K11" s="1509">
        <v>19.8</v>
      </c>
      <c r="L11" s="15"/>
    </row>
    <row r="12" spans="1:12">
      <c r="A12" s="105" t="s">
        <v>222</v>
      </c>
      <c r="B12" s="1499">
        <v>94.8</v>
      </c>
      <c r="C12" s="701">
        <v>2.5</v>
      </c>
      <c r="D12" s="1487">
        <v>38</v>
      </c>
      <c r="E12" s="701">
        <v>0.6</v>
      </c>
      <c r="F12" s="1499">
        <v>45.1</v>
      </c>
      <c r="G12" s="1499">
        <v>14.2</v>
      </c>
      <c r="H12" s="1499">
        <v>12.7</v>
      </c>
      <c r="I12" s="1499">
        <v>4.8</v>
      </c>
      <c r="J12" s="1499">
        <v>12</v>
      </c>
      <c r="K12" s="1506">
        <v>6</v>
      </c>
      <c r="L12" s="15"/>
    </row>
    <row r="13" spans="1:12">
      <c r="A13" s="105" t="s">
        <v>223</v>
      </c>
      <c r="B13" s="1499">
        <v>532.29999999999995</v>
      </c>
      <c r="C13" s="701">
        <v>14</v>
      </c>
      <c r="D13" s="1487">
        <v>158</v>
      </c>
      <c r="E13" s="701">
        <v>2.8</v>
      </c>
      <c r="F13" s="1499">
        <v>167</v>
      </c>
      <c r="G13" s="1499">
        <v>27</v>
      </c>
      <c r="H13" s="1499">
        <v>234.2</v>
      </c>
      <c r="I13" s="1499">
        <v>34.200000000000003</v>
      </c>
      <c r="J13" s="1499">
        <v>56.1</v>
      </c>
      <c r="K13" s="1506">
        <v>13.7</v>
      </c>
      <c r="L13" s="15"/>
    </row>
    <row r="14" spans="1:12">
      <c r="A14" s="105" t="s">
        <v>224</v>
      </c>
      <c r="B14" s="1499">
        <v>421.7</v>
      </c>
      <c r="C14" s="701">
        <v>11.1</v>
      </c>
      <c r="D14" s="1487">
        <v>79</v>
      </c>
      <c r="E14" s="701">
        <v>0.8</v>
      </c>
      <c r="F14" s="1499">
        <v>187.1</v>
      </c>
      <c r="G14" s="1499">
        <v>186.4</v>
      </c>
      <c r="H14" s="1499">
        <v>22.1</v>
      </c>
      <c r="I14" s="1499">
        <v>13.9</v>
      </c>
      <c r="J14" s="1499">
        <v>12.2</v>
      </c>
      <c r="K14" s="1506">
        <v>0.1</v>
      </c>
      <c r="L14" s="15"/>
    </row>
    <row r="15" spans="1:12">
      <c r="A15" s="105" t="s">
        <v>225</v>
      </c>
      <c r="B15" s="1499">
        <v>228.6</v>
      </c>
      <c r="C15" s="701">
        <v>6</v>
      </c>
      <c r="D15" s="1487">
        <v>228</v>
      </c>
      <c r="E15" s="701">
        <v>4</v>
      </c>
      <c r="F15" s="1499">
        <v>22.1</v>
      </c>
      <c r="G15" s="1499">
        <v>5.0999999999999996</v>
      </c>
      <c r="H15" s="1499">
        <v>139.69999999999999</v>
      </c>
      <c r="I15" s="1499">
        <v>23.8</v>
      </c>
      <c r="J15" s="1499">
        <v>38</v>
      </c>
      <c r="K15" s="1506" t="s">
        <v>50</v>
      </c>
      <c r="L15" s="15"/>
    </row>
    <row r="16" spans="1:12">
      <c r="A16" s="105" t="s">
        <v>226</v>
      </c>
      <c r="B16" s="1499">
        <v>193.7</v>
      </c>
      <c r="C16" s="701">
        <v>5.0999999999999996</v>
      </c>
      <c r="D16" s="1487">
        <v>91</v>
      </c>
      <c r="E16" s="701">
        <v>1.7</v>
      </c>
      <c r="F16" s="1499">
        <v>68.3</v>
      </c>
      <c r="G16" s="1499">
        <v>25.4</v>
      </c>
      <c r="H16" s="1499">
        <v>28.2</v>
      </c>
      <c r="I16" s="1499">
        <v>11.2</v>
      </c>
      <c r="J16" s="1499">
        <v>58.7</v>
      </c>
      <c r="K16" s="1506">
        <v>1.9</v>
      </c>
      <c r="L16" s="15"/>
    </row>
    <row r="17" spans="1:12">
      <c r="A17" s="105" t="s">
        <v>227</v>
      </c>
      <c r="B17" s="1499">
        <v>67.400000000000006</v>
      </c>
      <c r="C17" s="701">
        <v>1.8</v>
      </c>
      <c r="D17" s="1487">
        <v>56</v>
      </c>
      <c r="E17" s="701">
        <v>1</v>
      </c>
      <c r="F17" s="1499">
        <v>30.9</v>
      </c>
      <c r="G17" s="1499">
        <v>15.3</v>
      </c>
      <c r="H17" s="1499">
        <v>13.5</v>
      </c>
      <c r="I17" s="1499">
        <v>1.4</v>
      </c>
      <c r="J17" s="1499">
        <v>6.3</v>
      </c>
      <c r="K17" s="1506" t="s">
        <v>50</v>
      </c>
      <c r="L17" s="15"/>
    </row>
    <row r="18" spans="1:12">
      <c r="A18" s="105" t="s">
        <v>228</v>
      </c>
      <c r="B18" s="1499">
        <v>161</v>
      </c>
      <c r="C18" s="701">
        <v>4.2</v>
      </c>
      <c r="D18" s="1487">
        <v>70</v>
      </c>
      <c r="E18" s="701">
        <v>1.1000000000000001</v>
      </c>
      <c r="F18" s="1499">
        <v>52.5</v>
      </c>
      <c r="G18" s="1499">
        <v>25.6</v>
      </c>
      <c r="H18" s="1499">
        <v>2.1</v>
      </c>
      <c r="I18" s="1499">
        <v>9.5</v>
      </c>
      <c r="J18" s="1499">
        <v>55.8</v>
      </c>
      <c r="K18" s="1506">
        <v>15.5</v>
      </c>
      <c r="L18" s="15"/>
    </row>
    <row r="19" spans="1:12">
      <c r="A19" s="105" t="s">
        <v>229</v>
      </c>
      <c r="B19" s="1499">
        <v>360.4</v>
      </c>
      <c r="C19" s="701">
        <v>9.5</v>
      </c>
      <c r="D19" s="1487">
        <v>78</v>
      </c>
      <c r="E19" s="701">
        <v>1.3</v>
      </c>
      <c r="F19" s="1499">
        <v>134.80000000000001</v>
      </c>
      <c r="G19" s="1499">
        <v>25.5</v>
      </c>
      <c r="H19" s="1499">
        <v>176.1</v>
      </c>
      <c r="I19" s="1499">
        <v>11.5</v>
      </c>
      <c r="J19" s="1499">
        <v>12.3</v>
      </c>
      <c r="K19" s="1506">
        <v>0.2</v>
      </c>
      <c r="L19" s="15"/>
    </row>
    <row r="20" spans="1:12">
      <c r="A20" s="105" t="s">
        <v>230</v>
      </c>
      <c r="B20" s="1499">
        <v>64.599999999999994</v>
      </c>
      <c r="C20" s="701">
        <v>1.7</v>
      </c>
      <c r="D20" s="1487">
        <v>51</v>
      </c>
      <c r="E20" s="701">
        <v>1.3</v>
      </c>
      <c r="F20" s="1499">
        <v>31.5</v>
      </c>
      <c r="G20" s="1499">
        <v>9.8000000000000007</v>
      </c>
      <c r="H20" s="1499">
        <v>0.9</v>
      </c>
      <c r="I20" s="1499">
        <v>4.4000000000000004</v>
      </c>
      <c r="J20" s="1499">
        <v>18</v>
      </c>
      <c r="K20" s="1506" t="s">
        <v>50</v>
      </c>
      <c r="L20" s="15"/>
    </row>
    <row r="21" spans="1:12">
      <c r="A21" s="105" t="s">
        <v>231</v>
      </c>
      <c r="B21" s="1499">
        <v>129.6</v>
      </c>
      <c r="C21" s="701">
        <v>3.4</v>
      </c>
      <c r="D21" s="1487">
        <v>90</v>
      </c>
      <c r="E21" s="701">
        <v>1.9</v>
      </c>
      <c r="F21" s="1499">
        <v>38.5</v>
      </c>
      <c r="G21" s="1499">
        <v>7</v>
      </c>
      <c r="H21" s="1499">
        <v>14.3</v>
      </c>
      <c r="I21" s="1499">
        <v>37.1</v>
      </c>
      <c r="J21" s="1499">
        <v>19.399999999999999</v>
      </c>
      <c r="K21" s="1506">
        <v>13.2</v>
      </c>
      <c r="L21" s="15"/>
    </row>
    <row r="22" spans="1:12">
      <c r="A22" s="105" t="s">
        <v>232</v>
      </c>
      <c r="B22" s="1499">
        <v>268.2</v>
      </c>
      <c r="C22" s="701">
        <v>7.1</v>
      </c>
      <c r="D22" s="1487">
        <v>77</v>
      </c>
      <c r="E22" s="701">
        <v>1.2</v>
      </c>
      <c r="F22" s="1499">
        <v>48.5</v>
      </c>
      <c r="G22" s="1499">
        <v>154.6</v>
      </c>
      <c r="H22" s="1499">
        <v>14.3</v>
      </c>
      <c r="I22" s="1499">
        <v>35.6</v>
      </c>
      <c r="J22" s="1499">
        <v>3.8</v>
      </c>
      <c r="K22" s="1506">
        <v>11.5</v>
      </c>
      <c r="L22" s="15"/>
    </row>
    <row r="23" spans="1:12">
      <c r="A23" s="105" t="s">
        <v>233</v>
      </c>
      <c r="B23" s="1499">
        <v>100</v>
      </c>
      <c r="C23" s="701">
        <v>2.6</v>
      </c>
      <c r="D23" s="1487">
        <v>58</v>
      </c>
      <c r="E23" s="701">
        <v>1</v>
      </c>
      <c r="F23" s="1499">
        <v>57.2</v>
      </c>
      <c r="G23" s="1499">
        <v>17.899999999999999</v>
      </c>
      <c r="H23" s="1499">
        <v>3.4</v>
      </c>
      <c r="I23" s="1499">
        <v>1.1000000000000001</v>
      </c>
      <c r="J23" s="1499">
        <v>20.399999999999999</v>
      </c>
      <c r="K23" s="1506" t="s">
        <v>50</v>
      </c>
      <c r="L23" s="15"/>
    </row>
  </sheetData>
  <mergeCells count="15">
    <mergeCell ref="A2:K2"/>
    <mergeCell ref="A3:K3"/>
    <mergeCell ref="A4:A6"/>
    <mergeCell ref="B4:E4"/>
    <mergeCell ref="F4:F5"/>
    <mergeCell ref="G4:G5"/>
    <mergeCell ref="H4:H5"/>
    <mergeCell ref="I4:I5"/>
    <mergeCell ref="J4:J5"/>
    <mergeCell ref="K4:K5"/>
    <mergeCell ref="B5:B6"/>
    <mergeCell ref="C5:C6"/>
    <mergeCell ref="D5:D6"/>
    <mergeCell ref="E5:E6"/>
    <mergeCell ref="F6:K6"/>
  </mergeCells>
  <pageMargins left="0.23622047244094488" right="0.23622047244094488" top="0.74803149606299213" bottom="0.74803149606299213" header="0.31496062992125984" footer="0.31496062992125984"/>
  <pageSetup paperSize="9" orientation="landscape" r:id="rId1"/>
  <drawing r:id="rId2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9">
    <tabColor rgb="FFFFFF99"/>
  </sheetPr>
  <dimension ref="A1:R80"/>
  <sheetViews>
    <sheetView showGridLines="0" workbookViewId="0">
      <pane ySplit="6" topLeftCell="A7" activePane="bottomLeft" state="frozen"/>
      <selection activeCell="I24" sqref="I24"/>
      <selection pane="bottomLeft"/>
    </sheetView>
  </sheetViews>
  <sheetFormatPr defaultRowHeight="15"/>
  <cols>
    <col min="1" max="1" width="25.28515625" customWidth="1"/>
    <col min="2" max="11" width="15.42578125" customWidth="1"/>
    <col min="12" max="12" width="9.140625" style="80"/>
  </cols>
  <sheetData>
    <row r="1" spans="1:18" ht="35.1" customHeight="1">
      <c r="A1" s="140"/>
      <c r="B1" s="140"/>
      <c r="C1" s="140"/>
      <c r="D1" s="140"/>
      <c r="E1" s="140"/>
      <c r="L1"/>
    </row>
    <row r="2" spans="1:18" ht="15" customHeight="1">
      <c r="A2" s="1574" t="s">
        <v>2640</v>
      </c>
      <c r="B2" s="1574"/>
      <c r="C2" s="1574"/>
      <c r="D2" s="1574"/>
      <c r="E2" s="1574"/>
      <c r="F2" s="1574"/>
      <c r="G2" s="1729"/>
      <c r="H2" s="1729"/>
      <c r="I2" s="1729"/>
      <c r="J2" s="1562"/>
      <c r="K2" s="1562"/>
    </row>
    <row r="3" spans="1:18" ht="26.1" customHeight="1">
      <c r="A3" s="2146" t="s">
        <v>36</v>
      </c>
      <c r="B3" s="2147" t="s">
        <v>2029</v>
      </c>
      <c r="C3" s="2150" t="s">
        <v>2035</v>
      </c>
      <c r="D3" s="2151"/>
      <c r="E3" s="2154" t="s">
        <v>270</v>
      </c>
      <c r="F3" s="2155"/>
      <c r="G3" s="2155"/>
      <c r="H3" s="2155"/>
      <c r="I3" s="2156"/>
      <c r="J3" s="2146"/>
      <c r="K3" s="2136" t="s">
        <v>2030</v>
      </c>
    </row>
    <row r="4" spans="1:18" ht="26.1" customHeight="1">
      <c r="A4" s="2146"/>
      <c r="B4" s="2148"/>
      <c r="C4" s="2152"/>
      <c r="D4" s="2153"/>
      <c r="E4" s="2158" t="s">
        <v>212</v>
      </c>
      <c r="F4" s="2158" t="s">
        <v>2032</v>
      </c>
      <c r="G4" s="2154" t="s">
        <v>2033</v>
      </c>
      <c r="H4" s="2146"/>
      <c r="I4" s="2158" t="s">
        <v>1295</v>
      </c>
      <c r="J4" s="2158" t="s">
        <v>2022</v>
      </c>
      <c r="K4" s="2137"/>
    </row>
    <row r="5" spans="1:18" ht="90" customHeight="1">
      <c r="A5" s="2146"/>
      <c r="B5" s="2148"/>
      <c r="C5" s="511" t="s">
        <v>244</v>
      </c>
      <c r="D5" s="511" t="s">
        <v>543</v>
      </c>
      <c r="E5" s="2159"/>
      <c r="F5" s="2159"/>
      <c r="G5" s="511" t="s">
        <v>212</v>
      </c>
      <c r="H5" s="511" t="s">
        <v>2034</v>
      </c>
      <c r="I5" s="2159"/>
      <c r="J5" s="2159"/>
      <c r="K5" s="2137"/>
    </row>
    <row r="6" spans="1:18" ht="15.75" thickBot="1">
      <c r="A6" s="2145"/>
      <c r="B6" s="2149"/>
      <c r="C6" s="2142" t="s">
        <v>269</v>
      </c>
      <c r="D6" s="2143"/>
      <c r="E6" s="2143"/>
      <c r="F6" s="2143"/>
      <c r="G6" s="2143"/>
      <c r="H6" s="2143"/>
      <c r="I6" s="2144"/>
      <c r="J6" s="2145"/>
      <c r="K6" s="2157"/>
    </row>
    <row r="7" spans="1:18" ht="15" customHeight="1" thickTop="1">
      <c r="A7" s="403" t="s">
        <v>2028</v>
      </c>
      <c r="B7" s="839">
        <v>60</v>
      </c>
      <c r="C7" s="851">
        <v>2695.9</v>
      </c>
      <c r="D7" s="851">
        <v>0.1927294824134973</v>
      </c>
      <c r="E7" s="851">
        <v>924.9</v>
      </c>
      <c r="F7" s="851">
        <v>883.6</v>
      </c>
      <c r="G7" s="851">
        <v>40.299999999999997</v>
      </c>
      <c r="H7" s="851">
        <v>33.9</v>
      </c>
      <c r="I7" s="1208" t="s">
        <v>348</v>
      </c>
      <c r="J7" s="851">
        <v>1</v>
      </c>
      <c r="K7" s="852">
        <v>39.9</v>
      </c>
    </row>
    <row r="8" spans="1:18">
      <c r="A8" s="1203">
        <v>2013</v>
      </c>
      <c r="B8" s="839">
        <v>62</v>
      </c>
      <c r="C8" s="851">
        <v>2725.3</v>
      </c>
      <c r="D8" s="851">
        <v>0.19483128395767801</v>
      </c>
      <c r="E8" s="851">
        <v>1050.5999999999999</v>
      </c>
      <c r="F8" s="851">
        <v>1006.2</v>
      </c>
      <c r="G8" s="851">
        <v>39.299999999999997</v>
      </c>
      <c r="H8" s="851">
        <v>33.9</v>
      </c>
      <c r="I8" s="1208" t="s">
        <v>348</v>
      </c>
      <c r="J8" s="851">
        <v>5.0999999999999996</v>
      </c>
      <c r="K8" s="852">
        <v>39.9</v>
      </c>
    </row>
    <row r="9" spans="1:18">
      <c r="A9" s="1204">
        <v>2014</v>
      </c>
      <c r="B9" s="1205">
        <v>58</v>
      </c>
      <c r="C9" s="1200">
        <v>2754</v>
      </c>
      <c r="D9" s="1200">
        <v>0.19688304260794967</v>
      </c>
      <c r="E9" s="1200">
        <v>917.6</v>
      </c>
      <c r="F9" s="1200">
        <v>280.8</v>
      </c>
      <c r="G9" s="1200">
        <v>40.9</v>
      </c>
      <c r="H9" s="1200">
        <v>34</v>
      </c>
      <c r="I9" s="1200">
        <v>595</v>
      </c>
      <c r="J9" s="1200">
        <v>0.9</v>
      </c>
      <c r="K9" s="1206">
        <v>39.9</v>
      </c>
      <c r="L9" s="512"/>
    </row>
    <row r="10" spans="1:18">
      <c r="A10" s="1198" t="s">
        <v>1187</v>
      </c>
      <c r="B10" s="1201">
        <v>25</v>
      </c>
      <c r="C10" s="1202">
        <v>2743.2</v>
      </c>
      <c r="D10" s="1202">
        <v>0.4</v>
      </c>
      <c r="E10" s="1202">
        <v>216.89999999999998</v>
      </c>
      <c r="F10" s="1202">
        <v>32.1</v>
      </c>
      <c r="G10" s="1202">
        <v>28.9</v>
      </c>
      <c r="H10" s="1202">
        <v>28.5</v>
      </c>
      <c r="I10" s="1202">
        <v>155.5</v>
      </c>
      <c r="J10" s="1202">
        <v>0.4</v>
      </c>
      <c r="K10" s="1207">
        <v>37.799999999999997</v>
      </c>
      <c r="L10" s="512"/>
      <c r="M10" s="48"/>
      <c r="N10" s="48"/>
      <c r="O10" s="48"/>
      <c r="P10" s="48"/>
      <c r="Q10" s="466"/>
      <c r="R10" s="466"/>
    </row>
    <row r="11" spans="1:18">
      <c r="A11" s="429" t="s">
        <v>306</v>
      </c>
      <c r="B11" s="839"/>
      <c r="C11" s="851"/>
      <c r="D11" s="851"/>
      <c r="E11" s="851"/>
      <c r="F11" s="851"/>
      <c r="G11" s="851"/>
      <c r="H11" s="851"/>
      <c r="I11" s="851"/>
      <c r="J11" s="851"/>
      <c r="K11" s="852"/>
    </row>
    <row r="12" spans="1:18">
      <c r="A12" s="198" t="s">
        <v>1219</v>
      </c>
      <c r="B12" s="839">
        <v>4</v>
      </c>
      <c r="C12" s="851">
        <v>0</v>
      </c>
      <c r="D12" s="851">
        <v>0</v>
      </c>
      <c r="E12" s="851">
        <v>14.8</v>
      </c>
      <c r="F12" s="851">
        <v>1.3</v>
      </c>
      <c r="G12" s="851">
        <v>0.4</v>
      </c>
      <c r="H12" s="851">
        <v>0</v>
      </c>
      <c r="I12" s="851">
        <v>13.1</v>
      </c>
      <c r="J12" s="851">
        <v>0</v>
      </c>
      <c r="K12" s="852">
        <v>0</v>
      </c>
    </row>
    <row r="13" spans="1:18">
      <c r="A13" s="198" t="s">
        <v>1220</v>
      </c>
      <c r="B13" s="839">
        <v>2</v>
      </c>
      <c r="C13" s="851">
        <v>0</v>
      </c>
      <c r="D13" s="851">
        <v>0</v>
      </c>
      <c r="E13" s="851">
        <v>3.6</v>
      </c>
      <c r="F13" s="851">
        <v>1.3</v>
      </c>
      <c r="G13" s="851">
        <v>0</v>
      </c>
      <c r="H13" s="851">
        <v>0</v>
      </c>
      <c r="I13" s="851">
        <v>2</v>
      </c>
      <c r="J13" s="851">
        <v>0.3</v>
      </c>
      <c r="K13" s="852">
        <v>0</v>
      </c>
    </row>
    <row r="14" spans="1:18">
      <c r="A14" s="198" t="s">
        <v>1221</v>
      </c>
      <c r="B14" s="839">
        <v>3</v>
      </c>
      <c r="C14" s="851">
        <v>0</v>
      </c>
      <c r="D14" s="851">
        <v>0</v>
      </c>
      <c r="E14" s="851">
        <v>71.599999999999994</v>
      </c>
      <c r="F14" s="851">
        <v>10.3</v>
      </c>
      <c r="G14" s="851">
        <v>0</v>
      </c>
      <c r="H14" s="851">
        <v>0</v>
      </c>
      <c r="I14" s="851">
        <v>61.2</v>
      </c>
      <c r="J14" s="851">
        <v>0.1</v>
      </c>
      <c r="K14" s="852">
        <v>0</v>
      </c>
    </row>
    <row r="15" spans="1:18">
      <c r="A15" s="198" t="s">
        <v>1222</v>
      </c>
      <c r="B15" s="839">
        <v>9</v>
      </c>
      <c r="C15" s="851">
        <v>0</v>
      </c>
      <c r="D15" s="851">
        <v>0</v>
      </c>
      <c r="E15" s="851">
        <v>65.2</v>
      </c>
      <c r="F15" s="851">
        <v>16.7</v>
      </c>
      <c r="G15" s="851">
        <v>0</v>
      </c>
      <c r="H15" s="851">
        <v>0</v>
      </c>
      <c r="I15" s="851">
        <v>48.5</v>
      </c>
      <c r="J15" s="851">
        <v>0</v>
      </c>
      <c r="K15" s="852">
        <v>0</v>
      </c>
    </row>
    <row r="16" spans="1:18">
      <c r="A16" s="198" t="s">
        <v>1223</v>
      </c>
      <c r="B16" s="839">
        <v>1</v>
      </c>
      <c r="C16" s="851">
        <v>0</v>
      </c>
      <c r="D16" s="851">
        <v>0</v>
      </c>
      <c r="E16" s="851">
        <v>3.1</v>
      </c>
      <c r="F16" s="851">
        <v>0</v>
      </c>
      <c r="G16" s="851">
        <v>0</v>
      </c>
      <c r="H16" s="851">
        <v>0</v>
      </c>
      <c r="I16" s="851">
        <v>3.1</v>
      </c>
      <c r="J16" s="851">
        <v>0</v>
      </c>
      <c r="K16" s="852">
        <v>0</v>
      </c>
    </row>
    <row r="17" spans="1:11">
      <c r="A17" s="250" t="s">
        <v>308</v>
      </c>
      <c r="B17" s="839"/>
      <c r="C17" s="851"/>
      <c r="D17" s="851"/>
      <c r="E17" s="851"/>
      <c r="F17" s="851"/>
      <c r="G17" s="851"/>
      <c r="H17" s="851"/>
      <c r="I17" s="851"/>
      <c r="J17" s="851"/>
      <c r="K17" s="852"/>
    </row>
    <row r="18" spans="1:11">
      <c r="A18" s="198" t="s">
        <v>1231</v>
      </c>
      <c r="B18" s="839">
        <v>6</v>
      </c>
      <c r="C18" s="851">
        <v>2743.2</v>
      </c>
      <c r="D18" s="851">
        <v>31.897674418604648</v>
      </c>
      <c r="E18" s="851">
        <v>58.6</v>
      </c>
      <c r="F18" s="851">
        <v>2.5</v>
      </c>
      <c r="G18" s="851">
        <v>28.5</v>
      </c>
      <c r="H18" s="851">
        <v>28.5</v>
      </c>
      <c r="I18" s="851">
        <v>27.6</v>
      </c>
      <c r="J18" s="851">
        <v>0</v>
      </c>
      <c r="K18" s="852">
        <v>37.799999999999997</v>
      </c>
    </row>
    <row r="19" spans="1:11">
      <c r="A19" s="1199" t="s">
        <v>1273</v>
      </c>
      <c r="B19" s="1201">
        <v>33</v>
      </c>
      <c r="C19" s="1202">
        <v>10.8</v>
      </c>
      <c r="D19" s="1202">
        <v>0</v>
      </c>
      <c r="E19" s="1202">
        <v>700.7</v>
      </c>
      <c r="F19" s="1202">
        <v>248.70000000000002</v>
      </c>
      <c r="G19" s="1202">
        <v>12</v>
      </c>
      <c r="H19" s="1202">
        <v>5.5</v>
      </c>
      <c r="I19" s="1202">
        <v>439.5</v>
      </c>
      <c r="J19" s="1202">
        <v>0.5</v>
      </c>
      <c r="K19" s="1207">
        <v>2.1</v>
      </c>
    </row>
    <row r="20" spans="1:11">
      <c r="A20" s="752" t="s">
        <v>306</v>
      </c>
      <c r="B20" s="839"/>
      <c r="C20" s="839"/>
      <c r="D20" s="839"/>
      <c r="E20" s="839"/>
      <c r="F20" s="839"/>
      <c r="G20" s="839"/>
      <c r="H20" s="839"/>
      <c r="I20" s="839"/>
      <c r="J20" s="839"/>
      <c r="K20" s="821"/>
    </row>
    <row r="21" spans="1:11">
      <c r="A21" s="731" t="s">
        <v>2237</v>
      </c>
      <c r="B21" s="839">
        <v>3</v>
      </c>
      <c r="C21" s="851">
        <v>0</v>
      </c>
      <c r="D21" s="851">
        <v>0</v>
      </c>
      <c r="E21" s="851">
        <v>41.3</v>
      </c>
      <c r="F21" s="851">
        <v>0</v>
      </c>
      <c r="G21" s="851">
        <v>4.0999999999999996</v>
      </c>
      <c r="H21" s="851">
        <v>1.8</v>
      </c>
      <c r="I21" s="851">
        <v>37.200000000000003</v>
      </c>
      <c r="J21" s="851">
        <v>0</v>
      </c>
      <c r="K21" s="852">
        <v>0</v>
      </c>
    </row>
    <row r="22" spans="1:11">
      <c r="A22" s="731" t="s">
        <v>1224</v>
      </c>
      <c r="B22" s="839">
        <v>7</v>
      </c>
      <c r="C22" s="851">
        <v>0</v>
      </c>
      <c r="D22" s="851">
        <v>0</v>
      </c>
      <c r="E22" s="851">
        <v>278.10000000000002</v>
      </c>
      <c r="F22" s="851">
        <v>83.9</v>
      </c>
      <c r="G22" s="851">
        <v>0.1</v>
      </c>
      <c r="H22" s="851">
        <v>0.1</v>
      </c>
      <c r="I22" s="851">
        <v>194</v>
      </c>
      <c r="J22" s="851">
        <v>0.1</v>
      </c>
      <c r="K22" s="852">
        <v>0</v>
      </c>
    </row>
    <row r="23" spans="1:11">
      <c r="A23" s="198" t="s">
        <v>1225</v>
      </c>
      <c r="B23" s="839">
        <v>3</v>
      </c>
      <c r="C23" s="851">
        <v>0</v>
      </c>
      <c r="D23" s="851">
        <v>0</v>
      </c>
      <c r="E23" s="851">
        <v>85.5</v>
      </c>
      <c r="F23" s="851">
        <v>0</v>
      </c>
      <c r="G23" s="851">
        <v>0</v>
      </c>
      <c r="H23" s="851">
        <v>0</v>
      </c>
      <c r="I23" s="851">
        <v>85.5</v>
      </c>
      <c r="J23" s="851">
        <v>0</v>
      </c>
      <c r="K23" s="852">
        <v>0</v>
      </c>
    </row>
    <row r="24" spans="1:11">
      <c r="A24" s="198" t="s">
        <v>1226</v>
      </c>
      <c r="B24" s="839">
        <v>1</v>
      </c>
      <c r="C24" s="851">
        <v>0</v>
      </c>
      <c r="D24" s="851">
        <v>0</v>
      </c>
      <c r="E24" s="851">
        <v>8.4</v>
      </c>
      <c r="F24" s="851">
        <v>0</v>
      </c>
      <c r="G24" s="851">
        <v>0</v>
      </c>
      <c r="H24" s="851">
        <v>0</v>
      </c>
      <c r="I24" s="851">
        <v>8.4</v>
      </c>
      <c r="J24" s="851">
        <v>0</v>
      </c>
      <c r="K24" s="852">
        <v>0</v>
      </c>
    </row>
    <row r="25" spans="1:11">
      <c r="A25" s="198" t="s">
        <v>1227</v>
      </c>
      <c r="B25" s="839">
        <v>8</v>
      </c>
      <c r="C25" s="851">
        <v>0</v>
      </c>
      <c r="D25" s="851">
        <v>0</v>
      </c>
      <c r="E25" s="851">
        <v>55.5</v>
      </c>
      <c r="F25" s="851">
        <v>4.5</v>
      </c>
      <c r="G25" s="851">
        <v>1.4</v>
      </c>
      <c r="H25" s="851">
        <v>1.4</v>
      </c>
      <c r="I25" s="851">
        <v>49.6</v>
      </c>
      <c r="J25" s="851">
        <v>0</v>
      </c>
      <c r="K25" s="852">
        <v>0</v>
      </c>
    </row>
    <row r="26" spans="1:11">
      <c r="A26" s="198" t="s">
        <v>1228</v>
      </c>
      <c r="B26" s="839">
        <v>5</v>
      </c>
      <c r="C26" s="851">
        <v>0</v>
      </c>
      <c r="D26" s="851">
        <v>0</v>
      </c>
      <c r="E26" s="851">
        <v>62.4</v>
      </c>
      <c r="F26" s="851">
        <v>46.9</v>
      </c>
      <c r="G26" s="851">
        <v>0</v>
      </c>
      <c r="H26" s="851">
        <v>0</v>
      </c>
      <c r="I26" s="851">
        <v>15.1</v>
      </c>
      <c r="J26" s="851">
        <v>0.4</v>
      </c>
      <c r="K26" s="852">
        <v>0</v>
      </c>
    </row>
    <row r="27" spans="1:11">
      <c r="A27" s="198" t="s">
        <v>1229</v>
      </c>
      <c r="B27" s="839">
        <v>4</v>
      </c>
      <c r="C27" s="851">
        <v>0</v>
      </c>
      <c r="D27" s="851">
        <v>0</v>
      </c>
      <c r="E27" s="851">
        <v>151.6</v>
      </c>
      <c r="F27" s="851">
        <v>113.4</v>
      </c>
      <c r="G27" s="851">
        <v>0</v>
      </c>
      <c r="H27" s="851">
        <v>0</v>
      </c>
      <c r="I27" s="851">
        <v>38.200000000000003</v>
      </c>
      <c r="J27" s="851">
        <v>0</v>
      </c>
      <c r="K27" s="852">
        <v>0</v>
      </c>
    </row>
    <row r="28" spans="1:11">
      <c r="A28" s="250" t="s">
        <v>308</v>
      </c>
      <c r="B28" s="839"/>
      <c r="C28" s="851"/>
      <c r="D28" s="851"/>
      <c r="E28" s="851"/>
      <c r="F28" s="851"/>
      <c r="G28" s="851"/>
      <c r="H28" s="851"/>
      <c r="I28" s="851"/>
      <c r="J28" s="851"/>
      <c r="K28" s="852"/>
    </row>
    <row r="29" spans="1:11">
      <c r="A29" s="198" t="s">
        <v>1230</v>
      </c>
      <c r="B29" s="839">
        <v>2</v>
      </c>
      <c r="C29" s="851">
        <v>10.8</v>
      </c>
      <c r="D29" s="851">
        <v>0.18620689655172415</v>
      </c>
      <c r="E29" s="851">
        <v>17.899999999999999</v>
      </c>
      <c r="F29" s="851">
        <v>0</v>
      </c>
      <c r="G29" s="851">
        <v>6.4</v>
      </c>
      <c r="H29" s="851">
        <v>2.2000000000000002</v>
      </c>
      <c r="I29" s="851">
        <v>11.5</v>
      </c>
      <c r="J29" s="851">
        <v>0</v>
      </c>
      <c r="K29" s="852">
        <v>2.1</v>
      </c>
    </row>
    <row r="30" spans="1:11" ht="15" customHeight="1">
      <c r="A30" s="1561" t="s">
        <v>2045</v>
      </c>
      <c r="B30" s="1562"/>
      <c r="C30" s="1562"/>
      <c r="D30" s="1562"/>
      <c r="E30" s="1562"/>
      <c r="F30" s="1562"/>
      <c r="G30" s="1562"/>
      <c r="H30" s="1562"/>
      <c r="I30" s="1562"/>
      <c r="J30" s="1562"/>
      <c r="K30" s="1562"/>
    </row>
    <row r="31" spans="1:11">
      <c r="A31" s="4"/>
    </row>
    <row r="32" spans="1:11">
      <c r="A32" s="4"/>
    </row>
    <row r="33" spans="1:1">
      <c r="A33" s="4"/>
    </row>
    <row r="34" spans="1:1">
      <c r="A34" s="4"/>
    </row>
    <row r="35" spans="1:1">
      <c r="A35" s="4"/>
    </row>
    <row r="36" spans="1:1">
      <c r="A36" s="4"/>
    </row>
    <row r="37" spans="1:1">
      <c r="A37" s="4"/>
    </row>
    <row r="38" spans="1:1">
      <c r="A38" s="4"/>
    </row>
    <row r="39" spans="1:1">
      <c r="A39" s="4"/>
    </row>
    <row r="40" spans="1:1">
      <c r="A40" s="4"/>
    </row>
    <row r="41" spans="1:1">
      <c r="A41" s="4"/>
    </row>
    <row r="42" spans="1:1">
      <c r="A42" s="4"/>
    </row>
    <row r="43" spans="1:1">
      <c r="A43" s="4"/>
    </row>
    <row r="44" spans="1:1">
      <c r="A44" s="4"/>
    </row>
    <row r="45" spans="1:1">
      <c r="A45" s="4"/>
    </row>
    <row r="46" spans="1:1">
      <c r="A46" s="4"/>
    </row>
    <row r="47" spans="1:1">
      <c r="A47" s="4"/>
    </row>
    <row r="48" spans="1:1">
      <c r="A48" s="4"/>
    </row>
    <row r="49" spans="1:1">
      <c r="A49" s="4"/>
    </row>
    <row r="50" spans="1:1">
      <c r="A50" s="4"/>
    </row>
    <row r="51" spans="1:1">
      <c r="A51" s="4"/>
    </row>
    <row r="52" spans="1:1">
      <c r="A52" s="4"/>
    </row>
    <row r="53" spans="1:1">
      <c r="A53" s="4"/>
    </row>
    <row r="54" spans="1:1">
      <c r="A54" s="4"/>
    </row>
    <row r="55" spans="1:1">
      <c r="A55" s="4"/>
    </row>
    <row r="56" spans="1:1">
      <c r="A56" s="4"/>
    </row>
    <row r="57" spans="1:1">
      <c r="A57" s="4"/>
    </row>
    <row r="58" spans="1:1">
      <c r="A58" s="4"/>
    </row>
    <row r="59" spans="1:1">
      <c r="A59" s="4"/>
    </row>
    <row r="60" spans="1:1">
      <c r="A60" s="4"/>
    </row>
    <row r="61" spans="1:1">
      <c r="A61" s="4"/>
    </row>
    <row r="62" spans="1:1">
      <c r="A62" s="4"/>
    </row>
    <row r="63" spans="1:1">
      <c r="A63" s="4"/>
    </row>
    <row r="64" spans="1:1">
      <c r="A64" s="4"/>
    </row>
    <row r="65" spans="1:1">
      <c r="A65" s="4"/>
    </row>
    <row r="66" spans="1:1">
      <c r="A66" s="4"/>
    </row>
    <row r="67" spans="1:1">
      <c r="A67" s="4"/>
    </row>
    <row r="68" spans="1:1">
      <c r="A68" s="4"/>
    </row>
    <row r="69" spans="1:1">
      <c r="A69" s="4"/>
    </row>
    <row r="70" spans="1:1">
      <c r="A70" s="4"/>
    </row>
    <row r="71" spans="1:1">
      <c r="A71" s="4"/>
    </row>
    <row r="72" spans="1:1">
      <c r="A72" s="4"/>
    </row>
    <row r="73" spans="1:1">
      <c r="A73" s="4"/>
    </row>
    <row r="74" spans="1:1">
      <c r="A74" s="4"/>
    </row>
    <row r="75" spans="1:1">
      <c r="A75" s="4"/>
    </row>
    <row r="76" spans="1:1">
      <c r="A76" s="4"/>
    </row>
    <row r="77" spans="1:1">
      <c r="A77" s="4"/>
    </row>
    <row r="78" spans="1:1">
      <c r="A78" s="4"/>
    </row>
    <row r="79" spans="1:1">
      <c r="A79" s="4"/>
    </row>
    <row r="80" spans="1:1">
      <c r="A80" s="4"/>
    </row>
  </sheetData>
  <mergeCells count="13">
    <mergeCell ref="C6:J6"/>
    <mergeCell ref="A30:K30"/>
    <mergeCell ref="A2:K2"/>
    <mergeCell ref="A3:A6"/>
    <mergeCell ref="B3:B6"/>
    <mergeCell ref="C3:D4"/>
    <mergeCell ref="E3:J3"/>
    <mergeCell ref="K3:K6"/>
    <mergeCell ref="E4:E5"/>
    <mergeCell ref="F4:F5"/>
    <mergeCell ref="G4:H4"/>
    <mergeCell ref="J4:J5"/>
    <mergeCell ref="I4:I5"/>
  </mergeCells>
  <pageMargins left="0.25" right="0.25" top="0.75" bottom="0.75" header="0.3" footer="0.3"/>
  <pageSetup paperSize="9" orientation="portrait" r:id="rId1"/>
  <drawing r:id="rId2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0">
    <tabColor rgb="FFFFFF99"/>
  </sheetPr>
  <dimension ref="A1:K13"/>
  <sheetViews>
    <sheetView showGridLines="0" workbookViewId="0"/>
  </sheetViews>
  <sheetFormatPr defaultRowHeight="15"/>
  <cols>
    <col min="1" max="1" width="30.140625" customWidth="1"/>
    <col min="2" max="9" width="17.5703125" customWidth="1"/>
    <col min="10" max="10" width="9.140625" style="15"/>
  </cols>
  <sheetData>
    <row r="1" spans="1:11" ht="35.1" customHeight="1">
      <c r="A1" s="140"/>
      <c r="B1" s="140"/>
      <c r="C1" s="140"/>
      <c r="D1" s="140"/>
      <c r="E1" s="140"/>
      <c r="J1"/>
    </row>
    <row r="2" spans="1:11" ht="15" customHeight="1">
      <c r="A2" s="1574" t="s">
        <v>2641</v>
      </c>
      <c r="B2" s="1574"/>
      <c r="C2" s="1574"/>
      <c r="D2" s="1574"/>
      <c r="E2" s="1574"/>
      <c r="F2" s="1729"/>
      <c r="G2" s="1729"/>
      <c r="H2" s="1729"/>
      <c r="I2" s="1562"/>
    </row>
    <row r="3" spans="1:11" ht="20.100000000000001" customHeight="1">
      <c r="A3" s="2160" t="s">
        <v>36</v>
      </c>
      <c r="B3" s="2132" t="s">
        <v>961</v>
      </c>
      <c r="C3" s="2133"/>
      <c r="D3" s="2133"/>
      <c r="E3" s="2133"/>
      <c r="F3" s="2133"/>
      <c r="G3" s="2134"/>
      <c r="H3" s="2135"/>
      <c r="I3" s="2136" t="s">
        <v>2030</v>
      </c>
    </row>
    <row r="4" spans="1:11" ht="20.100000000000001" customHeight="1">
      <c r="A4" s="2161"/>
      <c r="B4" s="2138" t="s">
        <v>2047</v>
      </c>
      <c r="C4" s="2132" t="s">
        <v>292</v>
      </c>
      <c r="D4" s="2133"/>
      <c r="E4" s="2133"/>
      <c r="F4" s="2133"/>
      <c r="G4" s="2134"/>
      <c r="H4" s="2135"/>
      <c r="I4" s="2137"/>
    </row>
    <row r="5" spans="1:11" ht="15" customHeight="1">
      <c r="A5" s="2161"/>
      <c r="B5" s="2139"/>
      <c r="C5" s="2138" t="s">
        <v>244</v>
      </c>
      <c r="D5" s="2158" t="s">
        <v>2046</v>
      </c>
      <c r="E5" s="2154" t="s">
        <v>2033</v>
      </c>
      <c r="F5" s="2146"/>
      <c r="G5" s="2138" t="s">
        <v>1295</v>
      </c>
      <c r="H5" s="2138" t="s">
        <v>2022</v>
      </c>
      <c r="I5" s="2137"/>
    </row>
    <row r="6" spans="1:11" ht="63.95" customHeight="1" thickBot="1">
      <c r="A6" s="2162"/>
      <c r="B6" s="2163"/>
      <c r="C6" s="2163"/>
      <c r="D6" s="2149"/>
      <c r="E6" s="513" t="s">
        <v>212</v>
      </c>
      <c r="F6" s="513" t="s">
        <v>2044</v>
      </c>
      <c r="G6" s="2163"/>
      <c r="H6" s="2163"/>
      <c r="I6" s="2157"/>
    </row>
    <row r="7" spans="1:11" ht="15.75" thickTop="1">
      <c r="A7" s="514" t="s">
        <v>401</v>
      </c>
      <c r="B7" s="1212">
        <v>2754</v>
      </c>
      <c r="C7" s="1213">
        <v>917.6</v>
      </c>
      <c r="D7" s="1212">
        <v>280.8</v>
      </c>
      <c r="E7" s="1212">
        <v>40.9</v>
      </c>
      <c r="F7" s="1212">
        <v>34</v>
      </c>
      <c r="G7" s="1212">
        <v>595</v>
      </c>
      <c r="H7" s="1212">
        <v>0.9</v>
      </c>
      <c r="I7" s="1214">
        <v>39.9</v>
      </c>
    </row>
    <row r="8" spans="1:11">
      <c r="A8" s="1210" t="s">
        <v>117</v>
      </c>
      <c r="B8" s="1215"/>
      <c r="C8" s="1215"/>
      <c r="D8" s="1215"/>
      <c r="E8" s="1215"/>
      <c r="F8" s="839"/>
      <c r="G8" s="839"/>
      <c r="H8" s="839"/>
      <c r="I8" s="27"/>
    </row>
    <row r="9" spans="1:11">
      <c r="A9" s="380" t="s">
        <v>536</v>
      </c>
      <c r="B9" s="851">
        <v>0</v>
      </c>
      <c r="C9" s="1211">
        <v>592.5</v>
      </c>
      <c r="D9" s="851">
        <v>152.1</v>
      </c>
      <c r="E9" s="851">
        <v>2</v>
      </c>
      <c r="F9" s="851">
        <v>1.6</v>
      </c>
      <c r="G9" s="851">
        <v>438.3</v>
      </c>
      <c r="H9" s="851">
        <v>0.1</v>
      </c>
      <c r="I9" s="1216">
        <v>0</v>
      </c>
    </row>
    <row r="10" spans="1:11" ht="37.5">
      <c r="A10" s="380" t="s">
        <v>2049</v>
      </c>
      <c r="B10" s="851">
        <v>2743.2</v>
      </c>
      <c r="C10" s="1211">
        <v>38.4</v>
      </c>
      <c r="D10" s="851">
        <v>1.3</v>
      </c>
      <c r="E10" s="851">
        <v>28.5</v>
      </c>
      <c r="F10" s="851">
        <v>28.5</v>
      </c>
      <c r="G10" s="851">
        <v>7.8</v>
      </c>
      <c r="H10" s="851">
        <v>0.8</v>
      </c>
      <c r="I10" s="1216">
        <v>37.799999999999997</v>
      </c>
    </row>
    <row r="11" spans="1:11" ht="25.5">
      <c r="A11" s="429" t="s">
        <v>2048</v>
      </c>
      <c r="B11" s="851">
        <v>10.8</v>
      </c>
      <c r="C11" s="1211">
        <v>39.9</v>
      </c>
      <c r="D11" s="851">
        <v>0</v>
      </c>
      <c r="E11" s="851">
        <v>7.2</v>
      </c>
      <c r="F11" s="851">
        <v>0.7</v>
      </c>
      <c r="G11" s="851">
        <v>32.700000000000003</v>
      </c>
      <c r="H11" s="851">
        <v>0</v>
      </c>
      <c r="I11" s="1216">
        <v>2.1</v>
      </c>
    </row>
    <row r="12" spans="1:11">
      <c r="A12" s="429" t="s">
        <v>2050</v>
      </c>
      <c r="B12" s="851">
        <v>0</v>
      </c>
      <c r="C12" s="1211">
        <v>200.1</v>
      </c>
      <c r="D12" s="851">
        <v>83.9</v>
      </c>
      <c r="E12" s="851">
        <v>0</v>
      </c>
      <c r="F12" s="851">
        <v>0</v>
      </c>
      <c r="G12" s="851">
        <v>116.2</v>
      </c>
      <c r="H12" s="851">
        <v>0</v>
      </c>
      <c r="I12" s="1216">
        <v>0</v>
      </c>
    </row>
    <row r="13" spans="1:11" ht="15" customHeight="1">
      <c r="A13" s="1561" t="s">
        <v>2045</v>
      </c>
      <c r="B13" s="1562"/>
      <c r="C13" s="1562"/>
      <c r="D13" s="1562"/>
      <c r="E13" s="1562"/>
      <c r="F13" s="1562"/>
      <c r="G13" s="1562"/>
      <c r="H13" s="1562"/>
      <c r="I13" s="1562"/>
      <c r="J13" s="1562"/>
      <c r="K13" s="1562"/>
    </row>
  </sheetData>
  <mergeCells count="12">
    <mergeCell ref="A13:K13"/>
    <mergeCell ref="A2:I2"/>
    <mergeCell ref="A3:A6"/>
    <mergeCell ref="B3:H3"/>
    <mergeCell ref="I3:I6"/>
    <mergeCell ref="B4:B6"/>
    <mergeCell ref="C4:H4"/>
    <mergeCell ref="C5:C6"/>
    <mergeCell ref="D5:D6"/>
    <mergeCell ref="E5:F5"/>
    <mergeCell ref="H5:H6"/>
    <mergeCell ref="G5:G6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1">
    <tabColor rgb="FFFFFF99"/>
  </sheetPr>
  <dimension ref="A1:J29"/>
  <sheetViews>
    <sheetView showGridLines="0" workbookViewId="0"/>
  </sheetViews>
  <sheetFormatPr defaultRowHeight="15"/>
  <cols>
    <col min="1" max="1" width="20.7109375" customWidth="1"/>
    <col min="2" max="2" width="5.7109375" customWidth="1"/>
    <col min="3" max="7" width="16.140625" customWidth="1"/>
    <col min="8" max="10" width="9.140625" style="15"/>
  </cols>
  <sheetData>
    <row r="1" spans="1:10" ht="35.1" customHeight="1">
      <c r="A1" s="140"/>
      <c r="B1" s="140"/>
      <c r="C1" s="140"/>
      <c r="D1" s="1209"/>
      <c r="E1" s="140"/>
      <c r="H1"/>
      <c r="I1"/>
      <c r="J1"/>
    </row>
    <row r="2" spans="1:10" ht="15" customHeight="1">
      <c r="A2" s="1848" t="s">
        <v>2642</v>
      </c>
      <c r="B2" s="1848"/>
      <c r="C2" s="1848"/>
      <c r="D2" s="1848"/>
      <c r="E2" s="1848"/>
      <c r="F2" s="1848"/>
      <c r="G2" s="1659"/>
    </row>
    <row r="3" spans="1:10" ht="26.1" customHeight="1">
      <c r="A3" s="2166" t="s">
        <v>36</v>
      </c>
      <c r="B3" s="2166"/>
      <c r="C3" s="2169" t="s">
        <v>2051</v>
      </c>
      <c r="D3" s="2170"/>
      <c r="E3" s="2171" t="s">
        <v>2052</v>
      </c>
      <c r="F3" s="2172"/>
      <c r="G3" s="2173" t="s">
        <v>962</v>
      </c>
    </row>
    <row r="4" spans="1:10" ht="72.95" customHeight="1">
      <c r="A4" s="2167"/>
      <c r="B4" s="2167"/>
      <c r="C4" s="515" t="s">
        <v>244</v>
      </c>
      <c r="D4" s="515" t="s">
        <v>2042</v>
      </c>
      <c r="E4" s="515" t="s">
        <v>244</v>
      </c>
      <c r="F4" s="515" t="s">
        <v>2041</v>
      </c>
      <c r="G4" s="2174"/>
    </row>
    <row r="5" spans="1:10" ht="15.75" thickBot="1">
      <c r="A5" s="2168"/>
      <c r="B5" s="2168"/>
      <c r="C5" s="2176" t="s">
        <v>303</v>
      </c>
      <c r="D5" s="2177"/>
      <c r="E5" s="2177"/>
      <c r="F5" s="2178"/>
      <c r="G5" s="2175"/>
    </row>
    <row r="6" spans="1:10" ht="20.100000000000001" customHeight="1" thickTop="1">
      <c r="A6" s="2164" t="s">
        <v>963</v>
      </c>
      <c r="B6" s="2164"/>
      <c r="C6" s="2164"/>
      <c r="D6" s="2164"/>
      <c r="E6" s="2164"/>
      <c r="F6" s="2164"/>
      <c r="G6" s="2164"/>
    </row>
    <row r="7" spans="1:10">
      <c r="A7" s="351" t="s">
        <v>394</v>
      </c>
      <c r="B7" s="311">
        <v>2012</v>
      </c>
      <c r="C7" s="42">
        <v>1056522</v>
      </c>
      <c r="D7" s="42">
        <v>1055362</v>
      </c>
      <c r="E7" s="42">
        <v>751813</v>
      </c>
      <c r="F7" s="42">
        <v>541315</v>
      </c>
      <c r="G7" s="172">
        <v>51.3</v>
      </c>
    </row>
    <row r="8" spans="1:10">
      <c r="A8" s="179"/>
      <c r="B8" s="154">
        <v>2013</v>
      </c>
      <c r="C8" s="42">
        <v>1068606</v>
      </c>
      <c r="D8" s="42">
        <v>1073951</v>
      </c>
      <c r="E8" s="42">
        <v>705936</v>
      </c>
      <c r="F8" s="42">
        <v>465827</v>
      </c>
      <c r="G8" s="172">
        <v>43.3</v>
      </c>
    </row>
    <row r="9" spans="1:10">
      <c r="A9" s="180"/>
      <c r="B9" s="181">
        <v>2014</v>
      </c>
      <c r="C9" s="182">
        <v>1028082</v>
      </c>
      <c r="D9" s="182">
        <v>1027764</v>
      </c>
      <c r="E9" s="182">
        <v>669141</v>
      </c>
      <c r="F9" s="182">
        <v>618481</v>
      </c>
      <c r="G9" s="183">
        <v>60.2</v>
      </c>
    </row>
    <row r="10" spans="1:10">
      <c r="A10" s="403" t="s">
        <v>1269</v>
      </c>
      <c r="B10" s="311">
        <v>2012</v>
      </c>
      <c r="C10" s="42">
        <v>60</v>
      </c>
      <c r="D10" s="42">
        <v>60</v>
      </c>
      <c r="E10" s="42">
        <v>142</v>
      </c>
      <c r="F10" s="42">
        <v>64</v>
      </c>
      <c r="G10" s="239" t="s">
        <v>2053</v>
      </c>
    </row>
    <row r="11" spans="1:10">
      <c r="A11" s="184"/>
      <c r="B11" s="154">
        <v>2013</v>
      </c>
      <c r="C11" s="42">
        <v>121</v>
      </c>
      <c r="D11" s="42">
        <v>121</v>
      </c>
      <c r="E11" s="42">
        <v>163</v>
      </c>
      <c r="F11" s="42">
        <v>49</v>
      </c>
      <c r="G11" s="172">
        <v>40.9</v>
      </c>
    </row>
    <row r="12" spans="1:10">
      <c r="A12" s="184"/>
      <c r="B12" s="181">
        <v>2014</v>
      </c>
      <c r="C12" s="182">
        <v>121</v>
      </c>
      <c r="D12" s="182">
        <v>121</v>
      </c>
      <c r="E12" s="182">
        <v>163</v>
      </c>
      <c r="F12" s="182">
        <v>49</v>
      </c>
      <c r="G12" s="183">
        <v>0</v>
      </c>
    </row>
    <row r="13" spans="1:10" ht="20.100000000000001" customHeight="1">
      <c r="A13" s="2165" t="s">
        <v>964</v>
      </c>
      <c r="B13" s="2165"/>
      <c r="C13" s="2165"/>
      <c r="D13" s="2165"/>
      <c r="E13" s="2165"/>
      <c r="F13" s="2165"/>
      <c r="G13" s="2165"/>
      <c r="I13" s="432"/>
      <c r="J13" s="432"/>
    </row>
    <row r="14" spans="1:10">
      <c r="A14" s="351" t="s">
        <v>394</v>
      </c>
      <c r="B14" s="311">
        <v>2012</v>
      </c>
      <c r="C14" s="42">
        <v>1493336</v>
      </c>
      <c r="D14" s="42">
        <v>1492463</v>
      </c>
      <c r="E14" s="42">
        <v>1584415</v>
      </c>
      <c r="F14" s="42">
        <v>793457</v>
      </c>
      <c r="G14" s="172">
        <v>53.2</v>
      </c>
    </row>
    <row r="15" spans="1:10">
      <c r="A15" s="179"/>
      <c r="B15" s="154">
        <v>2013</v>
      </c>
      <c r="C15" s="42">
        <v>1566346</v>
      </c>
      <c r="D15" s="42">
        <v>1565048</v>
      </c>
      <c r="E15" s="42">
        <v>1492535</v>
      </c>
      <c r="F15" s="42">
        <v>778120</v>
      </c>
      <c r="G15" s="172">
        <v>49.7</v>
      </c>
    </row>
    <row r="16" spans="1:10">
      <c r="A16" s="180"/>
      <c r="B16" s="181">
        <v>2014</v>
      </c>
      <c r="C16" s="182">
        <v>1567974</v>
      </c>
      <c r="D16" s="182">
        <v>1566750</v>
      </c>
      <c r="E16" s="182">
        <v>1226499</v>
      </c>
      <c r="F16" s="182">
        <v>1141765</v>
      </c>
      <c r="G16" s="183">
        <v>73</v>
      </c>
    </row>
    <row r="17" spans="1:7">
      <c r="A17" s="403" t="s">
        <v>1269</v>
      </c>
      <c r="B17" s="311">
        <v>2012</v>
      </c>
      <c r="C17" s="42">
        <v>4636</v>
      </c>
      <c r="D17" s="42">
        <v>4636</v>
      </c>
      <c r="E17" s="42">
        <v>8305</v>
      </c>
      <c r="F17" s="42">
        <v>4912</v>
      </c>
      <c r="G17" s="239" t="s">
        <v>2054</v>
      </c>
    </row>
    <row r="18" spans="1:7">
      <c r="A18" s="184"/>
      <c r="B18" s="154">
        <v>2013</v>
      </c>
      <c r="C18" s="42">
        <v>4292</v>
      </c>
      <c r="D18" s="42">
        <v>4292</v>
      </c>
      <c r="E18" s="42">
        <v>9856</v>
      </c>
      <c r="F18" s="42">
        <v>5358</v>
      </c>
      <c r="G18" s="239" t="s">
        <v>2055</v>
      </c>
    </row>
    <row r="19" spans="1:7">
      <c r="A19" s="184"/>
      <c r="B19" s="181">
        <v>2014</v>
      </c>
      <c r="C19" s="182">
        <v>5692</v>
      </c>
      <c r="D19" s="182">
        <v>5692</v>
      </c>
      <c r="E19" s="182">
        <v>6120</v>
      </c>
      <c r="F19" s="182">
        <v>6007</v>
      </c>
      <c r="G19" s="183">
        <v>105.5</v>
      </c>
    </row>
    <row r="20" spans="1:7" ht="20.100000000000001" customHeight="1">
      <c r="A20" s="2165" t="s">
        <v>965</v>
      </c>
      <c r="B20" s="2165"/>
      <c r="C20" s="2165"/>
      <c r="D20" s="2165"/>
      <c r="E20" s="2165"/>
      <c r="F20" s="2165"/>
      <c r="G20" s="2165"/>
    </row>
    <row r="21" spans="1:7">
      <c r="A21" s="351" t="s">
        <v>394</v>
      </c>
      <c r="B21" s="311">
        <v>2012</v>
      </c>
      <c r="C21" s="42">
        <v>831919</v>
      </c>
      <c r="D21" s="42">
        <v>830321</v>
      </c>
      <c r="E21" s="42">
        <v>344174</v>
      </c>
      <c r="F21" s="42">
        <v>184537</v>
      </c>
      <c r="G21" s="172">
        <v>22.2</v>
      </c>
    </row>
    <row r="22" spans="1:7">
      <c r="A22" s="179"/>
      <c r="B22" s="154">
        <v>2013</v>
      </c>
      <c r="C22" s="42">
        <v>895087</v>
      </c>
      <c r="D22" s="42">
        <v>894536</v>
      </c>
      <c r="E22" s="42">
        <v>346471</v>
      </c>
      <c r="F22" s="42">
        <v>178898</v>
      </c>
      <c r="G22" s="172">
        <v>20</v>
      </c>
    </row>
    <row r="23" spans="1:7">
      <c r="A23" s="180"/>
      <c r="B23" s="181">
        <v>2014</v>
      </c>
      <c r="C23" s="182">
        <v>896358</v>
      </c>
      <c r="D23" s="182">
        <v>894381</v>
      </c>
      <c r="E23" s="182">
        <v>279805</v>
      </c>
      <c r="F23" s="182">
        <v>255952</v>
      </c>
      <c r="G23" s="183">
        <v>28.6</v>
      </c>
    </row>
    <row r="24" spans="1:7">
      <c r="A24" s="403" t="s">
        <v>1269</v>
      </c>
      <c r="B24" s="311">
        <v>2012</v>
      </c>
      <c r="C24" s="42">
        <v>1177</v>
      </c>
      <c r="D24" s="42">
        <v>1177</v>
      </c>
      <c r="E24" s="42">
        <v>2233</v>
      </c>
      <c r="F24" s="42">
        <v>839</v>
      </c>
      <c r="G24" s="239">
        <v>71.3</v>
      </c>
    </row>
    <row r="25" spans="1:7">
      <c r="A25" s="184"/>
      <c r="B25" s="154">
        <v>2013</v>
      </c>
      <c r="C25" s="42">
        <v>1217</v>
      </c>
      <c r="D25" s="42">
        <v>1217</v>
      </c>
      <c r="E25" s="42">
        <v>2804</v>
      </c>
      <c r="F25" s="42">
        <v>1362</v>
      </c>
      <c r="G25" s="239" t="s">
        <v>2056</v>
      </c>
    </row>
    <row r="26" spans="1:7">
      <c r="A26" s="184"/>
      <c r="B26" s="181">
        <v>2014</v>
      </c>
      <c r="C26" s="182">
        <v>1760</v>
      </c>
      <c r="D26" s="182">
        <v>1707</v>
      </c>
      <c r="E26" s="182">
        <v>1548</v>
      </c>
      <c r="F26" s="182">
        <v>1537</v>
      </c>
      <c r="G26" s="183">
        <v>90.1</v>
      </c>
    </row>
    <row r="28" spans="1:7" ht="36.75" customHeight="1">
      <c r="A28" s="1660" t="s">
        <v>2696</v>
      </c>
      <c r="B28" s="1660"/>
      <c r="C28" s="1660"/>
      <c r="D28" s="1660"/>
      <c r="E28" s="1660"/>
      <c r="F28" s="1660"/>
      <c r="G28" s="1660"/>
    </row>
    <row r="29" spans="1:7">
      <c r="A29" s="111" t="s">
        <v>792</v>
      </c>
    </row>
  </sheetData>
  <mergeCells count="10">
    <mergeCell ref="A28:G28"/>
    <mergeCell ref="A6:G6"/>
    <mergeCell ref="A13:G13"/>
    <mergeCell ref="A20:G20"/>
    <mergeCell ref="A2:G2"/>
    <mergeCell ref="A3:B5"/>
    <mergeCell ref="C3:D3"/>
    <mergeCell ref="E3:F3"/>
    <mergeCell ref="G3:G5"/>
    <mergeCell ref="C5:F5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2">
    <tabColor rgb="FFFFFF99"/>
  </sheetPr>
  <dimension ref="A1:I12"/>
  <sheetViews>
    <sheetView showGridLines="0" workbookViewId="0"/>
  </sheetViews>
  <sheetFormatPr defaultRowHeight="15"/>
  <cols>
    <col min="1" max="1" width="20.7109375" customWidth="1"/>
    <col min="2" max="2" width="5.7109375" customWidth="1"/>
    <col min="3" max="8" width="15.28515625" customWidth="1"/>
  </cols>
  <sheetData>
    <row r="1" spans="1:9" ht="35.1" customHeight="1">
      <c r="A1" s="140"/>
      <c r="B1" s="140"/>
      <c r="C1" s="140"/>
      <c r="D1" s="140"/>
      <c r="E1" s="140"/>
    </row>
    <row r="2" spans="1:9" ht="15" customHeight="1">
      <c r="A2" s="1848" t="s">
        <v>2899</v>
      </c>
      <c r="B2" s="1658"/>
      <c r="C2" s="1658"/>
      <c r="D2" s="1658"/>
      <c r="E2" s="1658"/>
      <c r="F2" s="1659"/>
      <c r="G2" s="1659"/>
      <c r="H2" s="1659"/>
    </row>
    <row r="3" spans="1:9">
      <c r="A3" s="2166" t="s">
        <v>36</v>
      </c>
      <c r="B3" s="2166"/>
      <c r="C3" s="2169" t="s">
        <v>2061</v>
      </c>
      <c r="D3" s="2179"/>
      <c r="E3" s="2179"/>
      <c r="F3" s="2179"/>
      <c r="G3" s="2179"/>
      <c r="H3" s="2179"/>
      <c r="I3" s="15"/>
    </row>
    <row r="4" spans="1:9">
      <c r="A4" s="2167"/>
      <c r="B4" s="2167"/>
      <c r="C4" s="2180" t="s">
        <v>244</v>
      </c>
      <c r="D4" s="2181"/>
      <c r="E4" s="2182"/>
      <c r="F4" s="2180" t="s">
        <v>966</v>
      </c>
      <c r="G4" s="2181"/>
      <c r="H4" s="2181"/>
      <c r="I4" s="15"/>
    </row>
    <row r="5" spans="1:9" ht="15.75" thickBot="1">
      <c r="A5" s="2168"/>
      <c r="B5" s="2168"/>
      <c r="C5" s="516" t="s">
        <v>244</v>
      </c>
      <c r="D5" s="516" t="s">
        <v>967</v>
      </c>
      <c r="E5" s="516" t="s">
        <v>968</v>
      </c>
      <c r="F5" s="516" t="s">
        <v>212</v>
      </c>
      <c r="G5" s="516" t="s">
        <v>967</v>
      </c>
      <c r="H5" s="517" t="s">
        <v>968</v>
      </c>
      <c r="I5" s="15"/>
    </row>
    <row r="6" spans="1:9" ht="15.75" thickTop="1">
      <c r="A6" s="351" t="s">
        <v>394</v>
      </c>
      <c r="B6" s="311">
        <v>2012</v>
      </c>
      <c r="C6" s="43">
        <v>8575433.1099999994</v>
      </c>
      <c r="D6" s="43">
        <v>6808504.8300000001</v>
      </c>
      <c r="E6" s="43">
        <v>1766928.28</v>
      </c>
      <c r="F6" s="576">
        <v>6102364.5700000003</v>
      </c>
      <c r="G6" s="576">
        <v>4751683.6399999997</v>
      </c>
      <c r="H6" s="579">
        <v>1350680.93</v>
      </c>
      <c r="I6" s="15"/>
    </row>
    <row r="7" spans="1:9">
      <c r="A7" s="179"/>
      <c r="B7" s="154">
        <v>2013</v>
      </c>
      <c r="C7" s="43">
        <v>8198782.1799999997</v>
      </c>
      <c r="D7" s="43">
        <v>6356136.8300000001</v>
      </c>
      <c r="E7" s="43">
        <v>1842645.35</v>
      </c>
      <c r="F7" s="576">
        <v>6110131.04</v>
      </c>
      <c r="G7" s="576">
        <v>4635109.03</v>
      </c>
      <c r="H7" s="579">
        <v>1475022.01</v>
      </c>
      <c r="I7" s="15"/>
    </row>
    <row r="8" spans="1:9">
      <c r="A8" s="180"/>
      <c r="B8" s="181" t="s">
        <v>2901</v>
      </c>
      <c r="C8" s="126">
        <v>8281206.0499999998</v>
      </c>
      <c r="D8" s="126">
        <v>6188932.71</v>
      </c>
      <c r="E8" s="126">
        <v>2092273.34</v>
      </c>
      <c r="F8" s="1221">
        <v>6495774.1399999997</v>
      </c>
      <c r="G8" s="1221">
        <v>4779986.88</v>
      </c>
      <c r="H8" s="1071">
        <v>1715787.26</v>
      </c>
      <c r="I8" s="15"/>
    </row>
    <row r="9" spans="1:9">
      <c r="A9" s="403" t="s">
        <v>1269</v>
      </c>
      <c r="B9" s="311">
        <v>2012</v>
      </c>
      <c r="C9" s="43">
        <v>272245</v>
      </c>
      <c r="D9" s="43">
        <v>205778.3</v>
      </c>
      <c r="E9" s="43">
        <v>66466.8</v>
      </c>
      <c r="F9" s="576">
        <v>194553.60000000001</v>
      </c>
      <c r="G9" s="576">
        <v>144102.70000000001</v>
      </c>
      <c r="H9" s="579">
        <v>50450.9</v>
      </c>
      <c r="I9" s="15"/>
    </row>
    <row r="10" spans="1:9">
      <c r="A10" s="184"/>
      <c r="B10" s="154">
        <v>2013</v>
      </c>
      <c r="C10" s="43">
        <v>274067.09999999998</v>
      </c>
      <c r="D10" s="43">
        <v>201236.5</v>
      </c>
      <c r="E10" s="43">
        <v>72830.600000000006</v>
      </c>
      <c r="F10" s="43">
        <v>203071.5</v>
      </c>
      <c r="G10" s="43">
        <v>146056.1</v>
      </c>
      <c r="H10" s="172">
        <v>57015.4</v>
      </c>
      <c r="I10" s="15"/>
    </row>
    <row r="11" spans="1:9">
      <c r="A11" s="184"/>
      <c r="B11" s="181" t="s">
        <v>2901</v>
      </c>
      <c r="C11" s="126">
        <v>257570.21</v>
      </c>
      <c r="D11" s="126">
        <v>178761.66</v>
      </c>
      <c r="E11" s="126">
        <v>78808.55</v>
      </c>
      <c r="F11" s="1221">
        <v>197962.42</v>
      </c>
      <c r="G11" s="1221">
        <v>134586.79999999999</v>
      </c>
      <c r="H11" s="1071">
        <v>63375.62</v>
      </c>
      <c r="I11" s="15"/>
    </row>
    <row r="12" spans="1:9" ht="30" customHeight="1">
      <c r="A12" s="1660" t="s">
        <v>2902</v>
      </c>
      <c r="B12" s="1660"/>
      <c r="C12" s="1660"/>
      <c r="D12" s="1660"/>
      <c r="E12" s="1660"/>
      <c r="F12" s="1660"/>
      <c r="G12" s="1660"/>
      <c r="H12" s="1660"/>
    </row>
  </sheetData>
  <mergeCells count="6">
    <mergeCell ref="A12:H12"/>
    <mergeCell ref="A2:H2"/>
    <mergeCell ref="A3:B5"/>
    <mergeCell ref="C3:H3"/>
    <mergeCell ref="C4:E4"/>
    <mergeCell ref="F4:H4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3">
    <tabColor rgb="FFFFFF99"/>
  </sheetPr>
  <dimension ref="A1:K20"/>
  <sheetViews>
    <sheetView showGridLines="0" workbookViewId="0"/>
  </sheetViews>
  <sheetFormatPr defaultRowHeight="15"/>
  <cols>
    <col min="1" max="1" width="15.7109375" customWidth="1"/>
    <col min="2" max="9" width="17.140625" customWidth="1"/>
    <col min="10" max="10" width="17" customWidth="1"/>
  </cols>
  <sheetData>
    <row r="1" spans="1:11" ht="35.1" customHeight="1">
      <c r="A1" s="140"/>
      <c r="B1" s="140"/>
      <c r="C1" s="140"/>
      <c r="D1" s="140"/>
      <c r="E1" s="140"/>
    </row>
    <row r="2" spans="1:11" ht="15" customHeight="1">
      <c r="A2" s="1848" t="s">
        <v>2643</v>
      </c>
      <c r="B2" s="1658"/>
      <c r="C2" s="1658"/>
      <c r="D2" s="1658"/>
      <c r="E2" s="1658"/>
      <c r="F2" s="1658"/>
      <c r="G2" s="1659"/>
      <c r="H2" s="1659"/>
      <c r="I2" s="1218"/>
      <c r="J2" s="1218"/>
    </row>
    <row r="3" spans="1:11">
      <c r="A3" s="2185" t="s">
        <v>735</v>
      </c>
      <c r="B3" s="2188" t="s">
        <v>204</v>
      </c>
      <c r="C3" s="2189"/>
      <c r="D3" s="2190" t="s">
        <v>2039</v>
      </c>
      <c r="E3" s="2198" t="s">
        <v>969</v>
      </c>
      <c r="F3" s="2199"/>
      <c r="G3" s="2199"/>
      <c r="H3" s="2199"/>
      <c r="I3" s="2199"/>
      <c r="J3" s="2199"/>
    </row>
    <row r="4" spans="1:11">
      <c r="A4" s="2186"/>
      <c r="B4" s="2193" t="s">
        <v>303</v>
      </c>
      <c r="C4" s="2196" t="s">
        <v>2058</v>
      </c>
      <c r="D4" s="2191"/>
      <c r="E4" s="2190" t="s">
        <v>212</v>
      </c>
      <c r="F4" s="2200" t="s">
        <v>260</v>
      </c>
      <c r="G4" s="2201"/>
      <c r="H4" s="2201"/>
      <c r="I4" s="2201"/>
      <c r="J4" s="2201"/>
    </row>
    <row r="5" spans="1:11">
      <c r="A5" s="2186"/>
      <c r="B5" s="2194"/>
      <c r="C5" s="2191"/>
      <c r="D5" s="2192"/>
      <c r="E5" s="2192"/>
      <c r="F5" s="1188" t="s">
        <v>2059</v>
      </c>
      <c r="G5" s="1188" t="s">
        <v>970</v>
      </c>
      <c r="H5" s="1188" t="s">
        <v>971</v>
      </c>
      <c r="I5" s="1217" t="s">
        <v>2040</v>
      </c>
      <c r="J5" s="1217" t="s">
        <v>2060</v>
      </c>
    </row>
    <row r="6" spans="1:11" ht="15.75" thickBot="1">
      <c r="A6" s="2187"/>
      <c r="B6" s="2195"/>
      <c r="C6" s="2197"/>
      <c r="D6" s="2202" t="s">
        <v>303</v>
      </c>
      <c r="E6" s="2203"/>
      <c r="F6" s="2203"/>
      <c r="G6" s="2203"/>
      <c r="H6" s="2203"/>
      <c r="I6" s="2203"/>
      <c r="J6" s="2203"/>
    </row>
    <row r="7" spans="1:11" ht="20.100000000000001" customHeight="1" thickTop="1">
      <c r="A7" s="2183" t="s">
        <v>498</v>
      </c>
      <c r="B7" s="2183"/>
      <c r="C7" s="2183"/>
      <c r="D7" s="2183"/>
      <c r="E7" s="2183"/>
      <c r="F7" s="2183"/>
      <c r="G7" s="2183"/>
      <c r="H7" s="2183"/>
      <c r="I7" s="2183"/>
      <c r="J7" s="2183"/>
    </row>
    <row r="8" spans="1:11">
      <c r="A8" s="747">
        <v>2012</v>
      </c>
      <c r="B8" s="133">
        <v>304074.40000000002</v>
      </c>
      <c r="C8" s="51">
        <v>297.2</v>
      </c>
      <c r="D8" s="168">
        <v>272245.01</v>
      </c>
      <c r="E8" s="51">
        <v>31829.4</v>
      </c>
      <c r="F8" s="51">
        <v>7627.1</v>
      </c>
      <c r="G8" s="51">
        <v>5086.8</v>
      </c>
      <c r="H8" s="168">
        <v>5025</v>
      </c>
      <c r="I8" s="61">
        <v>3757</v>
      </c>
      <c r="J8" s="52">
        <v>8028.7</v>
      </c>
    </row>
    <row r="9" spans="1:11">
      <c r="A9" s="811">
        <v>2013</v>
      </c>
      <c r="B9" s="133">
        <v>313098.09999999998</v>
      </c>
      <c r="C9" s="51">
        <v>306.3</v>
      </c>
      <c r="D9" s="51">
        <v>274067.09999999998</v>
      </c>
      <c r="E9" s="168">
        <v>39031</v>
      </c>
      <c r="F9" s="51">
        <v>8786.1</v>
      </c>
      <c r="G9" s="51">
        <v>6767.3</v>
      </c>
      <c r="H9" s="51">
        <v>5489.1</v>
      </c>
      <c r="I9" s="52">
        <v>5016.5</v>
      </c>
      <c r="J9" s="52">
        <v>10348.4</v>
      </c>
    </row>
    <row r="10" spans="1:11">
      <c r="A10" s="748">
        <v>2014</v>
      </c>
      <c r="B10" s="603">
        <v>327776.90999999997</v>
      </c>
      <c r="C10" s="51">
        <v>321.10000000000002</v>
      </c>
      <c r="D10" s="291">
        <v>257570.21</v>
      </c>
      <c r="E10" s="291">
        <v>70206.7</v>
      </c>
      <c r="F10" s="291">
        <v>16082.4</v>
      </c>
      <c r="G10" s="291">
        <v>13437.7</v>
      </c>
      <c r="H10" s="291">
        <v>11042.2</v>
      </c>
      <c r="I10" s="210">
        <v>6291.6</v>
      </c>
      <c r="J10" s="210">
        <v>17719.3</v>
      </c>
      <c r="K10" s="15"/>
    </row>
    <row r="11" spans="1:11" ht="20.100000000000001" customHeight="1">
      <c r="A11" s="2184" t="s">
        <v>972</v>
      </c>
      <c r="B11" s="2184"/>
      <c r="C11" s="2184"/>
      <c r="D11" s="2184"/>
      <c r="E11" s="2184"/>
      <c r="F11" s="2184"/>
      <c r="G11" s="2184"/>
      <c r="H11" s="2184"/>
      <c r="I11" s="2184"/>
      <c r="J11" s="2184"/>
    </row>
    <row r="12" spans="1:11">
      <c r="A12" s="747">
        <v>2012</v>
      </c>
      <c r="B12" s="133">
        <v>211162.1</v>
      </c>
      <c r="C12" s="42">
        <v>206.4</v>
      </c>
      <c r="D12" s="42">
        <v>194553.60000000001</v>
      </c>
      <c r="E12" s="42">
        <v>16608.5</v>
      </c>
      <c r="F12" s="42">
        <v>3848.9</v>
      </c>
      <c r="G12" s="42">
        <v>3317.3</v>
      </c>
      <c r="H12" s="42">
        <v>2927.2</v>
      </c>
      <c r="I12" s="239">
        <v>3349.2</v>
      </c>
      <c r="J12" s="345">
        <v>1148.2</v>
      </c>
    </row>
    <row r="13" spans="1:11">
      <c r="A13" s="811">
        <v>2013</v>
      </c>
      <c r="B13" s="43">
        <v>229777.98</v>
      </c>
      <c r="C13" s="42">
        <v>224.8</v>
      </c>
      <c r="D13" s="43">
        <v>203071.48</v>
      </c>
      <c r="E13" s="42">
        <v>26706.5</v>
      </c>
      <c r="F13" s="42">
        <v>4277.5</v>
      </c>
      <c r="G13" s="42">
        <v>6115</v>
      </c>
      <c r="H13" s="42">
        <v>4742.6000000000004</v>
      </c>
      <c r="I13" s="43">
        <v>4761.7</v>
      </c>
      <c r="J13" s="829">
        <v>4615.8999999999996</v>
      </c>
      <c r="K13" s="15"/>
    </row>
    <row r="14" spans="1:11">
      <c r="A14" s="748">
        <v>2014</v>
      </c>
      <c r="B14" s="603">
        <v>244930.82</v>
      </c>
      <c r="C14" s="182">
        <v>239.9</v>
      </c>
      <c r="D14" s="126">
        <v>197962.42</v>
      </c>
      <c r="E14" s="182">
        <v>46968.4</v>
      </c>
      <c r="F14" s="182">
        <v>5393.7</v>
      </c>
      <c r="G14" s="182">
        <v>9968.1</v>
      </c>
      <c r="H14" s="182">
        <v>9324.9</v>
      </c>
      <c r="I14" s="126">
        <v>5722.3</v>
      </c>
      <c r="J14" s="913">
        <v>12371</v>
      </c>
      <c r="K14" s="15"/>
    </row>
    <row r="15" spans="1:11">
      <c r="A15" s="111" t="s">
        <v>2057</v>
      </c>
    </row>
    <row r="16" spans="1:11">
      <c r="E16" s="1219"/>
      <c r="F16" s="1219"/>
      <c r="G16" s="1219"/>
      <c r="H16" s="1219"/>
      <c r="I16" s="1219"/>
      <c r="J16" s="1219"/>
    </row>
    <row r="17" spans="4:9">
      <c r="D17" s="48"/>
    </row>
    <row r="18" spans="4:9">
      <c r="I18" s="48"/>
    </row>
    <row r="19" spans="4:9">
      <c r="I19" s="48"/>
    </row>
    <row r="20" spans="4:9">
      <c r="I20" s="48"/>
    </row>
  </sheetData>
  <mergeCells count="12">
    <mergeCell ref="A7:J7"/>
    <mergeCell ref="A11:J11"/>
    <mergeCell ref="A2:H2"/>
    <mergeCell ref="A3:A6"/>
    <mergeCell ref="B3:C3"/>
    <mergeCell ref="D3:D5"/>
    <mergeCell ref="B4:B6"/>
    <mergeCell ref="C4:C6"/>
    <mergeCell ref="E4:E5"/>
    <mergeCell ref="E3:J3"/>
    <mergeCell ref="F4:J4"/>
    <mergeCell ref="D6:J6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4">
    <tabColor rgb="FFFFFF99"/>
  </sheetPr>
  <dimension ref="A1:G10"/>
  <sheetViews>
    <sheetView showGridLines="0" workbookViewId="0"/>
  </sheetViews>
  <sheetFormatPr defaultRowHeight="15"/>
  <cols>
    <col min="1" max="1" width="15.7109375" customWidth="1"/>
    <col min="2" max="6" width="15" customWidth="1"/>
    <col min="7" max="7" width="9.5703125" bestFit="1" customWidth="1"/>
    <col min="9" max="9" width="9.5703125" bestFit="1" customWidth="1"/>
  </cols>
  <sheetData>
    <row r="1" spans="1:7" ht="35.1" customHeight="1">
      <c r="A1" s="140"/>
      <c r="B1" s="140"/>
      <c r="C1" s="140"/>
      <c r="D1" s="140"/>
      <c r="E1" s="140"/>
    </row>
    <row r="2" spans="1:7" ht="15" customHeight="1">
      <c r="A2" s="1574" t="s">
        <v>2644</v>
      </c>
      <c r="B2" s="1729"/>
      <c r="C2" s="1729"/>
      <c r="D2" s="1729"/>
      <c r="E2" s="1729"/>
      <c r="F2" s="1729"/>
    </row>
    <row r="3" spans="1:7" ht="15" customHeight="1">
      <c r="A3" s="2208" t="s">
        <v>735</v>
      </c>
      <c r="B3" s="2209" t="s">
        <v>973</v>
      </c>
      <c r="C3" s="2210"/>
      <c r="D3" s="2210"/>
      <c r="E3" s="2210"/>
      <c r="F3" s="2211"/>
      <c r="G3" s="15"/>
    </row>
    <row r="4" spans="1:7">
      <c r="A4" s="2186"/>
      <c r="B4" s="2204" t="s">
        <v>303</v>
      </c>
      <c r="C4" s="2196" t="s">
        <v>2072</v>
      </c>
      <c r="D4" s="2180" t="s">
        <v>2073</v>
      </c>
      <c r="E4" s="2181"/>
      <c r="F4" s="2207"/>
      <c r="G4" s="15"/>
    </row>
    <row r="5" spans="1:7" ht="36">
      <c r="A5" s="2186"/>
      <c r="B5" s="2205"/>
      <c r="C5" s="2191"/>
      <c r="D5" s="515" t="s">
        <v>2071</v>
      </c>
      <c r="E5" s="515" t="s">
        <v>2037</v>
      </c>
      <c r="F5" s="1220" t="s">
        <v>2038</v>
      </c>
      <c r="G5" s="15"/>
    </row>
    <row r="6" spans="1:7" ht="15.75" thickBot="1">
      <c r="A6" s="2187"/>
      <c r="B6" s="2206"/>
      <c r="C6" s="2197"/>
      <c r="D6" s="2176" t="s">
        <v>303</v>
      </c>
      <c r="E6" s="2177"/>
      <c r="F6" s="2177"/>
    </row>
    <row r="7" spans="1:7" ht="15.75" thickTop="1">
      <c r="A7" s="747">
        <v>2012</v>
      </c>
      <c r="B7" s="168">
        <v>272245.01</v>
      </c>
      <c r="C7" s="168">
        <v>266.10000000000002</v>
      </c>
      <c r="D7" s="168">
        <v>65495.040000000001</v>
      </c>
      <c r="E7" s="168">
        <v>12196.37</v>
      </c>
      <c r="F7" s="1161">
        <v>194553.60000000001</v>
      </c>
      <c r="G7" s="1222"/>
    </row>
    <row r="8" spans="1:7">
      <c r="A8" s="811">
        <v>2013</v>
      </c>
      <c r="B8" s="168">
        <v>274067.11</v>
      </c>
      <c r="C8" s="168">
        <v>268.10000000000002</v>
      </c>
      <c r="D8" s="168">
        <v>57878.879999999997</v>
      </c>
      <c r="E8" s="168">
        <v>13116.75</v>
      </c>
      <c r="F8" s="1161">
        <v>203071.48</v>
      </c>
      <c r="G8" s="15"/>
    </row>
    <row r="9" spans="1:7">
      <c r="A9" s="748">
        <v>2014</v>
      </c>
      <c r="B9" s="291">
        <v>257570.21</v>
      </c>
      <c r="C9" s="291">
        <v>252.3</v>
      </c>
      <c r="D9" s="291">
        <v>47654.76</v>
      </c>
      <c r="E9" s="291">
        <v>11953.03</v>
      </c>
      <c r="F9" s="1223">
        <v>197962.42</v>
      </c>
      <c r="G9" s="15"/>
    </row>
    <row r="10" spans="1:7">
      <c r="A10" s="111" t="s">
        <v>2066</v>
      </c>
    </row>
  </sheetData>
  <mergeCells count="7">
    <mergeCell ref="B4:B6"/>
    <mergeCell ref="C4:C6"/>
    <mergeCell ref="D4:F4"/>
    <mergeCell ref="D6:F6"/>
    <mergeCell ref="A2:F2"/>
    <mergeCell ref="A3:A6"/>
    <mergeCell ref="B3:F3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5">
    <tabColor rgb="FFFFFF99"/>
  </sheetPr>
  <dimension ref="A1:J15"/>
  <sheetViews>
    <sheetView showGridLines="0" workbookViewId="0"/>
  </sheetViews>
  <sheetFormatPr defaultRowHeight="15"/>
  <cols>
    <col min="1" max="1" width="14.7109375" customWidth="1"/>
    <col min="2" max="2" width="5.7109375" customWidth="1"/>
    <col min="3" max="9" width="16.140625" customWidth="1"/>
  </cols>
  <sheetData>
    <row r="1" spans="1:10" ht="35.1" customHeight="1">
      <c r="A1" s="140"/>
      <c r="B1" s="140"/>
      <c r="C1" s="140"/>
      <c r="D1" s="140"/>
      <c r="E1" s="140"/>
    </row>
    <row r="2" spans="1:10" ht="15" customHeight="1">
      <c r="A2" s="1848" t="s">
        <v>2645</v>
      </c>
      <c r="B2" s="1658"/>
      <c r="C2" s="1658"/>
      <c r="D2" s="1658"/>
      <c r="E2" s="1658"/>
      <c r="F2" s="1658"/>
      <c r="G2" s="1659"/>
      <c r="H2" s="1659"/>
      <c r="I2" s="1659"/>
    </row>
    <row r="3" spans="1:10">
      <c r="A3" s="2166" t="s">
        <v>36</v>
      </c>
      <c r="B3" s="2166"/>
      <c r="C3" s="2169" t="s">
        <v>974</v>
      </c>
      <c r="D3" s="2179"/>
      <c r="E3" s="2179"/>
      <c r="F3" s="2170"/>
      <c r="G3" s="2169" t="s">
        <v>975</v>
      </c>
      <c r="H3" s="2179"/>
      <c r="I3" s="2179"/>
    </row>
    <row r="4" spans="1:10">
      <c r="A4" s="2167"/>
      <c r="B4" s="2167"/>
      <c r="C4" s="2196" t="s">
        <v>244</v>
      </c>
      <c r="D4" s="2180" t="s">
        <v>2070</v>
      </c>
      <c r="E4" s="2181"/>
      <c r="F4" s="2182"/>
      <c r="G4" s="2196" t="s">
        <v>244</v>
      </c>
      <c r="H4" s="2180" t="s">
        <v>2070</v>
      </c>
      <c r="I4" s="2181"/>
    </row>
    <row r="5" spans="1:10" ht="48" customHeight="1">
      <c r="A5" s="2167"/>
      <c r="B5" s="2167"/>
      <c r="C5" s="2192"/>
      <c r="D5" s="515" t="s">
        <v>212</v>
      </c>
      <c r="E5" s="2180" t="s">
        <v>2067</v>
      </c>
      <c r="F5" s="2182"/>
      <c r="G5" s="2192"/>
      <c r="H5" s="515" t="s">
        <v>212</v>
      </c>
      <c r="I5" s="2173" t="s">
        <v>2069</v>
      </c>
    </row>
    <row r="6" spans="1:10" ht="24.75" thickBot="1">
      <c r="A6" s="2168"/>
      <c r="B6" s="2168"/>
      <c r="C6" s="2176" t="s">
        <v>976</v>
      </c>
      <c r="D6" s="2178"/>
      <c r="E6" s="516" t="s">
        <v>212</v>
      </c>
      <c r="F6" s="516" t="s">
        <v>2068</v>
      </c>
      <c r="G6" s="2176" t="s">
        <v>976</v>
      </c>
      <c r="H6" s="2178"/>
      <c r="I6" s="2175"/>
    </row>
    <row r="7" spans="1:10" ht="15.75" thickTop="1">
      <c r="A7" s="351" t="s">
        <v>394</v>
      </c>
      <c r="B7" s="311">
        <v>2012</v>
      </c>
      <c r="C7" s="51">
        <v>527</v>
      </c>
      <c r="D7" s="51">
        <v>2197.6</v>
      </c>
      <c r="E7" s="51">
        <v>91.8</v>
      </c>
      <c r="F7" s="51">
        <v>29.3</v>
      </c>
      <c r="G7" s="51">
        <v>61</v>
      </c>
      <c r="H7" s="51">
        <v>132.1</v>
      </c>
      <c r="I7" s="52">
        <v>31.5</v>
      </c>
    </row>
    <row r="8" spans="1:10">
      <c r="A8" s="179"/>
      <c r="B8" s="154">
        <v>2013</v>
      </c>
      <c r="C8" s="51">
        <v>431</v>
      </c>
      <c r="D8" s="51">
        <v>1944.3</v>
      </c>
      <c r="E8" s="51">
        <v>100.4</v>
      </c>
      <c r="F8" s="168">
        <v>24.9</v>
      </c>
      <c r="G8" s="51">
        <v>119</v>
      </c>
      <c r="H8" s="51">
        <v>364.8</v>
      </c>
      <c r="I8" s="52">
        <v>32.9</v>
      </c>
    </row>
    <row r="9" spans="1:10">
      <c r="A9" s="180"/>
      <c r="B9" s="181">
        <v>2014</v>
      </c>
      <c r="C9" s="209">
        <v>394</v>
      </c>
      <c r="D9" s="291">
        <v>1927</v>
      </c>
      <c r="E9" s="209">
        <v>172.8</v>
      </c>
      <c r="F9" s="291">
        <v>53.5</v>
      </c>
      <c r="G9" s="209">
        <v>66</v>
      </c>
      <c r="H9" s="209">
        <v>157.9</v>
      </c>
      <c r="I9" s="292">
        <v>45</v>
      </c>
    </row>
    <row r="10" spans="1:10">
      <c r="A10" s="403" t="s">
        <v>1269</v>
      </c>
      <c r="B10" s="311">
        <v>2012</v>
      </c>
      <c r="C10" s="51">
        <v>17</v>
      </c>
      <c r="D10" s="51">
        <v>88.1</v>
      </c>
      <c r="E10" s="51">
        <v>4.9000000000000004</v>
      </c>
      <c r="F10" s="168">
        <v>2</v>
      </c>
      <c r="G10" s="51">
        <v>2</v>
      </c>
      <c r="H10" s="51">
        <v>8.1999999999999993</v>
      </c>
      <c r="I10" s="52">
        <v>5.0999999999999996</v>
      </c>
    </row>
    <row r="11" spans="1:10">
      <c r="A11" s="184"/>
      <c r="B11" s="154">
        <v>2013</v>
      </c>
      <c r="C11" s="42">
        <v>14</v>
      </c>
      <c r="D11" s="43">
        <v>80</v>
      </c>
      <c r="E11" s="43">
        <v>3</v>
      </c>
      <c r="F11" s="43">
        <v>2</v>
      </c>
      <c r="G11" s="42">
        <v>5</v>
      </c>
      <c r="H11" s="42">
        <v>19.600000000000001</v>
      </c>
      <c r="I11" s="239" t="s">
        <v>307</v>
      </c>
    </row>
    <row r="12" spans="1:10">
      <c r="A12" s="184"/>
      <c r="B12" s="181">
        <v>2014</v>
      </c>
      <c r="C12" s="182">
        <v>13</v>
      </c>
      <c r="D12" s="126">
        <v>81.900000000000006</v>
      </c>
      <c r="E12" s="126">
        <v>1.9</v>
      </c>
      <c r="F12" s="126" t="s">
        <v>307</v>
      </c>
      <c r="G12" s="182">
        <v>1</v>
      </c>
      <c r="H12" s="182">
        <v>3.3</v>
      </c>
      <c r="I12" s="305">
        <v>3.3</v>
      </c>
      <c r="J12" s="15"/>
    </row>
    <row r="13" spans="1:10">
      <c r="A13" s="111" t="s">
        <v>2057</v>
      </c>
      <c r="J13" s="15"/>
    </row>
    <row r="14" spans="1:10">
      <c r="J14" s="15"/>
    </row>
    <row r="15" spans="1:10">
      <c r="J15" s="15"/>
    </row>
  </sheetData>
  <mergeCells count="12">
    <mergeCell ref="C6:D6"/>
    <mergeCell ref="G6:H6"/>
    <mergeCell ref="A2:I2"/>
    <mergeCell ref="A3:B6"/>
    <mergeCell ref="C3:F3"/>
    <mergeCell ref="G3:I3"/>
    <mergeCell ref="C4:C5"/>
    <mergeCell ref="D4:F4"/>
    <mergeCell ref="G4:G5"/>
    <mergeCell ref="H4:I4"/>
    <mergeCell ref="E5:F5"/>
    <mergeCell ref="I5:I6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6">
    <tabColor rgb="FFFFFF99"/>
  </sheetPr>
  <dimension ref="A1:J10"/>
  <sheetViews>
    <sheetView showGridLines="0" workbookViewId="0"/>
  </sheetViews>
  <sheetFormatPr defaultRowHeight="15"/>
  <cols>
    <col min="1" max="1" width="15.7109375" customWidth="1"/>
    <col min="2" max="10" width="10.5703125" customWidth="1"/>
  </cols>
  <sheetData>
    <row r="1" spans="1:10" ht="35.1" customHeight="1">
      <c r="A1" s="140"/>
      <c r="B1" s="140"/>
      <c r="C1" s="140"/>
      <c r="D1" s="140"/>
      <c r="E1" s="140"/>
    </row>
    <row r="2" spans="1:10" ht="15" customHeight="1">
      <c r="A2" s="1848" t="s">
        <v>2646</v>
      </c>
      <c r="B2" s="1658"/>
      <c r="C2" s="1658"/>
      <c r="D2" s="1658"/>
      <c r="E2" s="1658"/>
      <c r="F2" s="1658"/>
      <c r="G2" s="1658"/>
      <c r="H2" s="1659"/>
      <c r="I2" s="1659"/>
      <c r="J2" s="1659"/>
    </row>
    <row r="3" spans="1:10">
      <c r="A3" s="2208" t="s">
        <v>735</v>
      </c>
      <c r="B3" s="2204" t="s">
        <v>204</v>
      </c>
      <c r="C3" s="2204" t="s">
        <v>977</v>
      </c>
      <c r="D3" s="2204" t="s">
        <v>978</v>
      </c>
      <c r="E3" s="2209" t="s">
        <v>2065</v>
      </c>
      <c r="F3" s="2216"/>
      <c r="G3" s="2216"/>
      <c r="H3" s="2216"/>
      <c r="I3" s="2216"/>
      <c r="J3" s="2216"/>
    </row>
    <row r="4" spans="1:10" ht="26.1" customHeight="1">
      <c r="A4" s="2186"/>
      <c r="B4" s="2205"/>
      <c r="C4" s="2205"/>
      <c r="D4" s="2205"/>
      <c r="E4" s="2196" t="s">
        <v>244</v>
      </c>
      <c r="F4" s="2196" t="s">
        <v>967</v>
      </c>
      <c r="G4" s="2196" t="s">
        <v>968</v>
      </c>
      <c r="H4" s="2180" t="s">
        <v>2064</v>
      </c>
      <c r="I4" s="2181"/>
      <c r="J4" s="2181"/>
    </row>
    <row r="5" spans="1:10">
      <c r="A5" s="2186"/>
      <c r="B5" s="2215"/>
      <c r="C5" s="2215"/>
      <c r="D5" s="2215"/>
      <c r="E5" s="2192"/>
      <c r="F5" s="2192"/>
      <c r="G5" s="2192"/>
      <c r="H5" s="515" t="s">
        <v>212</v>
      </c>
      <c r="I5" s="515" t="s">
        <v>967</v>
      </c>
      <c r="J5" s="518" t="s">
        <v>968</v>
      </c>
    </row>
    <row r="6" spans="1:10" ht="15.75" thickBot="1">
      <c r="A6" s="2187"/>
      <c r="B6" s="2212" t="s">
        <v>976</v>
      </c>
      <c r="C6" s="2213"/>
      <c r="D6" s="2213"/>
      <c r="E6" s="2213"/>
      <c r="F6" s="2213"/>
      <c r="G6" s="2214"/>
      <c r="H6" s="2176" t="s">
        <v>979</v>
      </c>
      <c r="I6" s="2177"/>
      <c r="J6" s="2177"/>
    </row>
    <row r="7" spans="1:10" ht="15.75" thickTop="1">
      <c r="A7" s="747">
        <v>2012</v>
      </c>
      <c r="B7" s="133">
        <v>17</v>
      </c>
      <c r="C7" s="51">
        <v>6</v>
      </c>
      <c r="D7" s="51">
        <v>11</v>
      </c>
      <c r="E7" s="168">
        <v>88.1</v>
      </c>
      <c r="F7" s="168">
        <v>39</v>
      </c>
      <c r="G7" s="168">
        <v>49.1</v>
      </c>
      <c r="H7" s="168">
        <v>4.9000000000000004</v>
      </c>
      <c r="I7" s="168">
        <v>2</v>
      </c>
      <c r="J7" s="61">
        <v>2.9</v>
      </c>
    </row>
    <row r="8" spans="1:10">
      <c r="A8" s="811">
        <v>2013</v>
      </c>
      <c r="B8" s="133">
        <v>14</v>
      </c>
      <c r="C8" s="51">
        <v>5</v>
      </c>
      <c r="D8" s="51">
        <v>9</v>
      </c>
      <c r="E8" s="168">
        <v>80</v>
      </c>
      <c r="F8" s="168">
        <v>35.299999999999997</v>
      </c>
      <c r="G8" s="168">
        <v>44.7</v>
      </c>
      <c r="H8" s="168">
        <v>3</v>
      </c>
      <c r="I8" s="168">
        <v>2</v>
      </c>
      <c r="J8" s="61">
        <v>1</v>
      </c>
    </row>
    <row r="9" spans="1:10">
      <c r="A9" s="748">
        <v>2014</v>
      </c>
      <c r="B9" s="395">
        <v>13</v>
      </c>
      <c r="C9" s="209">
        <v>5</v>
      </c>
      <c r="D9" s="209">
        <v>8</v>
      </c>
      <c r="E9" s="291">
        <v>81.900000000000006</v>
      </c>
      <c r="F9" s="291">
        <v>40.5</v>
      </c>
      <c r="G9" s="291">
        <v>41.4</v>
      </c>
      <c r="H9" s="291">
        <v>1.9</v>
      </c>
      <c r="I9" s="291" t="s">
        <v>307</v>
      </c>
      <c r="J9" s="292">
        <v>1.9</v>
      </c>
    </row>
    <row r="10" spans="1:10">
      <c r="A10" s="111" t="s">
        <v>2066</v>
      </c>
    </row>
  </sheetData>
  <mergeCells count="12">
    <mergeCell ref="B6:G6"/>
    <mergeCell ref="H6:J6"/>
    <mergeCell ref="A2:J2"/>
    <mergeCell ref="A3:A6"/>
    <mergeCell ref="B3:B5"/>
    <mergeCell ref="C3:C5"/>
    <mergeCell ref="D3:D5"/>
    <mergeCell ref="E3:J3"/>
    <mergeCell ref="E4:E5"/>
    <mergeCell ref="F4:F5"/>
    <mergeCell ref="G4:G5"/>
    <mergeCell ref="H4:J4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8">
    <tabColor rgb="FFFFFF99"/>
  </sheetPr>
  <dimension ref="A1:H16"/>
  <sheetViews>
    <sheetView showGridLines="0" workbookViewId="0"/>
  </sheetViews>
  <sheetFormatPr defaultRowHeight="15"/>
  <cols>
    <col min="1" max="1" width="14.7109375" customWidth="1"/>
    <col min="2" max="2" width="5.7109375" customWidth="1"/>
    <col min="3" max="8" width="14.140625" customWidth="1"/>
  </cols>
  <sheetData>
    <row r="1" spans="1:8" ht="35.1" customHeight="1">
      <c r="A1" s="140"/>
      <c r="B1" s="140"/>
      <c r="C1" s="140"/>
      <c r="D1" s="140"/>
      <c r="E1" s="140"/>
    </row>
    <row r="2" spans="1:8" ht="15" customHeight="1">
      <c r="A2" s="1848" t="s">
        <v>2651</v>
      </c>
      <c r="B2" s="1658"/>
      <c r="C2" s="1658"/>
      <c r="D2" s="1658"/>
      <c r="E2" s="1658"/>
      <c r="F2" s="1658"/>
      <c r="G2" s="1659"/>
      <c r="H2" s="1659"/>
    </row>
    <row r="3" spans="1:8" ht="15" customHeight="1">
      <c r="A3" s="2166" t="s">
        <v>36</v>
      </c>
      <c r="B3" s="2166"/>
      <c r="C3" s="2218" t="s">
        <v>2877</v>
      </c>
      <c r="D3" s="2171" t="s">
        <v>2878</v>
      </c>
      <c r="E3" s="2207"/>
      <c r="F3" s="2207"/>
      <c r="G3" s="2207"/>
      <c r="H3" s="2207"/>
    </row>
    <row r="4" spans="1:8">
      <c r="A4" s="2167"/>
      <c r="B4" s="2167"/>
      <c r="C4" s="2217"/>
      <c r="D4" s="2217" t="s">
        <v>2879</v>
      </c>
      <c r="E4" s="2180" t="s">
        <v>2880</v>
      </c>
      <c r="F4" s="2181"/>
      <c r="G4" s="2181"/>
      <c r="H4" s="2181"/>
    </row>
    <row r="5" spans="1:8" ht="15" customHeight="1">
      <c r="A5" s="2167"/>
      <c r="B5" s="2167"/>
      <c r="C5" s="2217"/>
      <c r="D5" s="2217"/>
      <c r="E5" s="2180" t="s">
        <v>980</v>
      </c>
      <c r="F5" s="2182"/>
      <c r="G5" s="2180" t="s">
        <v>2062</v>
      </c>
      <c r="H5" s="2181"/>
    </row>
    <row r="6" spans="1:8" ht="61.5" thickBot="1">
      <c r="A6" s="2168"/>
      <c r="B6" s="2168"/>
      <c r="C6" s="2175"/>
      <c r="D6" s="2175"/>
      <c r="E6" s="516" t="s">
        <v>2036</v>
      </c>
      <c r="F6" s="516" t="s">
        <v>981</v>
      </c>
      <c r="G6" s="516" t="s">
        <v>212</v>
      </c>
      <c r="H6" s="517" t="s">
        <v>2063</v>
      </c>
    </row>
    <row r="7" spans="1:8" ht="15.75" thickTop="1">
      <c r="A7" s="351" t="s">
        <v>394</v>
      </c>
      <c r="B7" s="311">
        <v>2012</v>
      </c>
      <c r="C7" s="51">
        <v>430</v>
      </c>
      <c r="D7" s="475">
        <v>244</v>
      </c>
      <c r="E7" s="51">
        <v>63</v>
      </c>
      <c r="F7" s="51">
        <v>81</v>
      </c>
      <c r="G7" s="51">
        <v>58</v>
      </c>
      <c r="H7" s="52">
        <v>163812.1</v>
      </c>
    </row>
    <row r="8" spans="1:8">
      <c r="A8" s="179"/>
      <c r="B8" s="154">
        <v>2013</v>
      </c>
      <c r="C8" s="51">
        <v>363</v>
      </c>
      <c r="D8" s="475">
        <v>199</v>
      </c>
      <c r="E8" s="51">
        <v>61</v>
      </c>
      <c r="F8" s="475">
        <v>78</v>
      </c>
      <c r="G8" s="51">
        <v>59</v>
      </c>
      <c r="H8" s="61">
        <v>162428.5</v>
      </c>
    </row>
    <row r="9" spans="1:8">
      <c r="A9" s="180"/>
      <c r="B9" s="181">
        <v>2014</v>
      </c>
      <c r="C9" s="209">
        <v>342</v>
      </c>
      <c r="D9" s="477">
        <v>159</v>
      </c>
      <c r="E9" s="209">
        <v>59</v>
      </c>
      <c r="F9" s="209">
        <v>82</v>
      </c>
      <c r="G9" s="209">
        <v>78</v>
      </c>
      <c r="H9" s="292">
        <v>148348.20000000001</v>
      </c>
    </row>
    <row r="10" spans="1:8">
      <c r="A10" s="403" t="s">
        <v>1269</v>
      </c>
      <c r="B10" s="311">
        <v>2012</v>
      </c>
      <c r="C10" s="51">
        <v>12</v>
      </c>
      <c r="D10" s="475">
        <v>11</v>
      </c>
      <c r="E10" s="51" t="s">
        <v>307</v>
      </c>
      <c r="F10" s="51">
        <v>1</v>
      </c>
      <c r="G10" s="51">
        <v>1</v>
      </c>
      <c r="H10" s="52">
        <v>3824.4</v>
      </c>
    </row>
    <row r="11" spans="1:8">
      <c r="A11" s="184"/>
      <c r="B11" s="154">
        <v>2013</v>
      </c>
      <c r="C11" s="42">
        <v>11</v>
      </c>
      <c r="D11" s="233">
        <v>9</v>
      </c>
      <c r="E11" s="51" t="s">
        <v>307</v>
      </c>
      <c r="F11" s="42">
        <v>2</v>
      </c>
      <c r="G11" s="42">
        <v>1</v>
      </c>
      <c r="H11" s="239">
        <v>3937.3</v>
      </c>
    </row>
    <row r="12" spans="1:8">
      <c r="A12" s="184"/>
      <c r="B12" s="181">
        <v>2014</v>
      </c>
      <c r="C12" s="182">
        <v>10</v>
      </c>
      <c r="D12" s="350">
        <v>7</v>
      </c>
      <c r="E12" s="182">
        <v>2</v>
      </c>
      <c r="F12" s="182">
        <v>1</v>
      </c>
      <c r="G12" s="182">
        <v>1</v>
      </c>
      <c r="H12" s="305">
        <v>3794.1</v>
      </c>
    </row>
    <row r="13" spans="1:8">
      <c r="A13" s="111" t="s">
        <v>2057</v>
      </c>
    </row>
    <row r="16" spans="1:8" ht="23.25">
      <c r="C16" s="921"/>
    </row>
  </sheetData>
  <mergeCells count="8">
    <mergeCell ref="A2:H2"/>
    <mergeCell ref="A3:B6"/>
    <mergeCell ref="E4:H4"/>
    <mergeCell ref="E5:F5"/>
    <mergeCell ref="G5:H5"/>
    <mergeCell ref="D4:D6"/>
    <mergeCell ref="C3:C6"/>
    <mergeCell ref="D3:H3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9">
    <tabColor rgb="FFF3B2A7"/>
  </sheetPr>
  <dimension ref="A1:G7"/>
  <sheetViews>
    <sheetView workbookViewId="0"/>
  </sheetViews>
  <sheetFormatPr defaultRowHeight="15"/>
  <cols>
    <col min="2" max="2" width="120" customWidth="1"/>
  </cols>
  <sheetData>
    <row r="1" spans="1:7" s="4" customFormat="1" ht="39" customHeight="1">
      <c r="B1" s="136"/>
      <c r="C1" s="137"/>
      <c r="D1" s="137"/>
      <c r="E1" s="137"/>
      <c r="F1" s="137"/>
      <c r="G1" s="137"/>
    </row>
    <row r="2" spans="1:7" ht="30" customHeight="1">
      <c r="A2" s="519"/>
      <c r="B2" s="520" t="s">
        <v>7</v>
      </c>
    </row>
    <row r="3" spans="1:7">
      <c r="A3" s="4"/>
      <c r="B3" s="4"/>
    </row>
    <row r="4" spans="1:7">
      <c r="A4" s="139" t="s">
        <v>2697</v>
      </c>
      <c r="B4" s="14" t="s">
        <v>982</v>
      </c>
    </row>
    <row r="5" spans="1:7">
      <c r="A5" s="139" t="s">
        <v>2698</v>
      </c>
      <c r="B5" s="14" t="s">
        <v>983</v>
      </c>
    </row>
    <row r="6" spans="1:7">
      <c r="A6" s="139" t="s">
        <v>2699</v>
      </c>
      <c r="B6" s="14" t="s">
        <v>984</v>
      </c>
    </row>
    <row r="7" spans="1:7">
      <c r="A7" s="139" t="s">
        <v>2700</v>
      </c>
      <c r="B7" s="14" t="s">
        <v>985</v>
      </c>
    </row>
  </sheetData>
  <hyperlinks>
    <hyperlink ref="B5" location="'2(137)'!A1" display="STĘŻENIA RADIONUKLIDÓW W POWIETRZU"/>
    <hyperlink ref="B6" location="'3(138)'!A1" display="HAŁAS  PRZEMYSŁOWY"/>
    <hyperlink ref="B7" location="'4(139)'!A1" display="HAŁAS DROGOWY W DZIEŃ W MIASTACH"/>
    <hyperlink ref="B4" location="'1(136)'!A1" display="MOC DAWKI PROMIENIOWANIA GAMMA"/>
  </hyperlink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9900FF"/>
  </sheetPr>
  <dimension ref="A1:G23"/>
  <sheetViews>
    <sheetView showGridLines="0" workbookViewId="0"/>
  </sheetViews>
  <sheetFormatPr defaultRowHeight="15"/>
  <cols>
    <col min="1" max="1" width="22.7109375" customWidth="1"/>
    <col min="2" max="6" width="24.140625" customWidth="1"/>
  </cols>
  <sheetData>
    <row r="1" spans="1:7" ht="34.5" customHeight="1">
      <c r="A1" s="924"/>
      <c r="B1" s="924"/>
      <c r="C1" s="924"/>
      <c r="D1" s="924"/>
      <c r="E1" s="924"/>
      <c r="F1" s="924"/>
    </row>
    <row r="2" spans="1:7" ht="15" customHeight="1">
      <c r="A2" s="1559" t="s">
        <v>1183</v>
      </c>
      <c r="B2" s="1559"/>
      <c r="C2" s="1559"/>
      <c r="D2" s="1559"/>
      <c r="E2" s="1559"/>
      <c r="F2" s="1559"/>
    </row>
    <row r="3" spans="1:7" ht="15" customHeight="1">
      <c r="A3" s="1574" t="s">
        <v>1285</v>
      </c>
      <c r="B3" s="1549"/>
      <c r="C3" s="1549"/>
      <c r="D3" s="1549"/>
      <c r="E3" s="1549"/>
      <c r="F3" s="1549"/>
    </row>
    <row r="4" spans="1:7" ht="24">
      <c r="A4" s="1550" t="s">
        <v>203</v>
      </c>
      <c r="B4" s="984" t="s">
        <v>204</v>
      </c>
      <c r="C4" s="984" t="s">
        <v>2236</v>
      </c>
      <c r="D4" s="984" t="s">
        <v>282</v>
      </c>
      <c r="E4" s="984" t="s">
        <v>283</v>
      </c>
      <c r="F4" s="985" t="s">
        <v>284</v>
      </c>
    </row>
    <row r="5" spans="1:7" ht="15.75" thickBot="1">
      <c r="A5" s="1552"/>
      <c r="B5" s="1577" t="s">
        <v>285</v>
      </c>
      <c r="C5" s="1578"/>
      <c r="D5" s="1578"/>
      <c r="E5" s="1578"/>
      <c r="F5" s="1578"/>
    </row>
    <row r="6" spans="1:7" ht="15.75" thickTop="1">
      <c r="A6" s="105" t="s">
        <v>217</v>
      </c>
      <c r="B6" s="1404">
        <v>2580519.9</v>
      </c>
      <c r="C6" s="1405">
        <v>1043441.9</v>
      </c>
      <c r="D6" s="1406">
        <v>839556.4</v>
      </c>
      <c r="E6" s="1404">
        <v>298372.90000000002</v>
      </c>
      <c r="F6" s="1408">
        <v>399148.7</v>
      </c>
      <c r="G6" s="15"/>
    </row>
    <row r="7" spans="1:7">
      <c r="A7" s="616" t="s">
        <v>218</v>
      </c>
      <c r="B7" s="494">
        <v>287685.5</v>
      </c>
      <c r="C7" s="705">
        <v>63555.4</v>
      </c>
      <c r="D7" s="706">
        <v>108240.7</v>
      </c>
      <c r="E7" s="494">
        <v>39943.9</v>
      </c>
      <c r="F7" s="496">
        <v>75945.399999999994</v>
      </c>
      <c r="G7" s="15"/>
    </row>
    <row r="8" spans="1:7">
      <c r="A8" s="105" t="s">
        <v>219</v>
      </c>
      <c r="B8" s="494">
        <v>187074.5</v>
      </c>
      <c r="C8" s="705">
        <v>72576.5</v>
      </c>
      <c r="D8" s="706">
        <v>26240.400000000001</v>
      </c>
      <c r="E8" s="704">
        <v>66978.399999999994</v>
      </c>
      <c r="F8" s="496">
        <v>21279.200000000001</v>
      </c>
      <c r="G8" s="15"/>
    </row>
    <row r="9" spans="1:7">
      <c r="A9" s="105" t="s">
        <v>220</v>
      </c>
      <c r="B9" s="494">
        <v>121536.4</v>
      </c>
      <c r="C9" s="705">
        <v>47431.8</v>
      </c>
      <c r="D9" s="706">
        <v>20054.599999999999</v>
      </c>
      <c r="E9" s="494">
        <v>22436.799999999999</v>
      </c>
      <c r="F9" s="496">
        <v>31613.3</v>
      </c>
      <c r="G9" s="15"/>
    </row>
    <row r="10" spans="1:7">
      <c r="A10" s="991" t="s">
        <v>221</v>
      </c>
      <c r="B10" s="992">
        <v>50886.8</v>
      </c>
      <c r="C10" s="993">
        <v>42443.1</v>
      </c>
      <c r="D10" s="994">
        <v>1627.8</v>
      </c>
      <c r="E10" s="992">
        <v>4053.1</v>
      </c>
      <c r="F10" s="995">
        <v>2762.7</v>
      </c>
      <c r="G10" s="15"/>
    </row>
    <row r="11" spans="1:7">
      <c r="A11" s="105" t="s">
        <v>222</v>
      </c>
      <c r="B11" s="494">
        <v>284184.40000000002</v>
      </c>
      <c r="C11" s="705">
        <v>110787.2</v>
      </c>
      <c r="D11" s="706">
        <v>116946.9</v>
      </c>
      <c r="E11" s="494">
        <v>13672.5</v>
      </c>
      <c r="F11" s="496">
        <v>42777.9</v>
      </c>
      <c r="G11" s="15"/>
    </row>
    <row r="12" spans="1:7">
      <c r="A12" s="105" t="s">
        <v>223</v>
      </c>
      <c r="B12" s="494">
        <v>206510</v>
      </c>
      <c r="C12" s="705">
        <v>89188.800000000003</v>
      </c>
      <c r="D12" s="706">
        <v>31347.8</v>
      </c>
      <c r="E12" s="494">
        <v>4639.6000000000004</v>
      </c>
      <c r="F12" s="496">
        <v>81333.899999999994</v>
      </c>
      <c r="G12" s="15"/>
    </row>
    <row r="13" spans="1:7">
      <c r="A13" s="105" t="s">
        <v>224</v>
      </c>
      <c r="B13" s="494">
        <v>219868.3</v>
      </c>
      <c r="C13" s="705">
        <v>115390.5</v>
      </c>
      <c r="D13" s="706">
        <v>61635.8</v>
      </c>
      <c r="E13" s="494">
        <v>16995.599999999999</v>
      </c>
      <c r="F13" s="496">
        <v>25846.400000000001</v>
      </c>
      <c r="G13" s="15"/>
    </row>
    <row r="14" spans="1:7">
      <c r="A14" s="105" t="s">
        <v>225</v>
      </c>
      <c r="B14" s="494">
        <v>149744.4</v>
      </c>
      <c r="C14" s="705">
        <v>89478.5</v>
      </c>
      <c r="D14" s="706">
        <v>46160.4</v>
      </c>
      <c r="E14" s="704">
        <v>8230.2000000000007</v>
      </c>
      <c r="F14" s="496">
        <v>5875.2</v>
      </c>
      <c r="G14" s="15"/>
    </row>
    <row r="15" spans="1:7">
      <c r="A15" s="105" t="s">
        <v>226</v>
      </c>
      <c r="B15" s="494">
        <v>77539.399999999994</v>
      </c>
      <c r="C15" s="705">
        <v>43351.5</v>
      </c>
      <c r="D15" s="706">
        <v>17649.900000000001</v>
      </c>
      <c r="E15" s="494">
        <v>7760.8</v>
      </c>
      <c r="F15" s="496">
        <v>8777.2000000000007</v>
      </c>
      <c r="G15" s="15"/>
    </row>
    <row r="16" spans="1:7">
      <c r="A16" s="105" t="s">
        <v>227</v>
      </c>
      <c r="B16" s="494">
        <v>35115.300000000003</v>
      </c>
      <c r="C16" s="705">
        <v>11358</v>
      </c>
      <c r="D16" s="706">
        <v>8275</v>
      </c>
      <c r="E16" s="494">
        <v>12456.6</v>
      </c>
      <c r="F16" s="496">
        <v>3025.7</v>
      </c>
      <c r="G16" s="15"/>
    </row>
    <row r="17" spans="1:7">
      <c r="A17" s="105" t="s">
        <v>228</v>
      </c>
      <c r="B17" s="494">
        <v>87718.9</v>
      </c>
      <c r="C17" s="705">
        <v>37710.9</v>
      </c>
      <c r="D17" s="706">
        <v>24177</v>
      </c>
      <c r="E17" s="494">
        <v>2997.8</v>
      </c>
      <c r="F17" s="496">
        <v>22833.200000000001</v>
      </c>
      <c r="G17" s="15"/>
    </row>
    <row r="18" spans="1:7">
      <c r="A18" s="105" t="s">
        <v>229</v>
      </c>
      <c r="B18" s="494">
        <v>423749.2</v>
      </c>
      <c r="C18" s="705">
        <v>126201</v>
      </c>
      <c r="D18" s="706">
        <v>243654.7</v>
      </c>
      <c r="E18" s="704">
        <v>18517.2</v>
      </c>
      <c r="F18" s="496">
        <v>35376.300000000003</v>
      </c>
      <c r="G18" s="15"/>
    </row>
    <row r="19" spans="1:7">
      <c r="A19" s="105" t="s">
        <v>230</v>
      </c>
      <c r="B19" s="494">
        <v>84540.7</v>
      </c>
      <c r="C19" s="705">
        <v>48594</v>
      </c>
      <c r="D19" s="706">
        <v>11147.8</v>
      </c>
      <c r="E19" s="494">
        <v>21345.3</v>
      </c>
      <c r="F19" s="496">
        <v>3453.7</v>
      </c>
      <c r="G19" s="15"/>
    </row>
    <row r="20" spans="1:7">
      <c r="A20" s="105" t="s">
        <v>231</v>
      </c>
      <c r="B20" s="494">
        <v>43414.8</v>
      </c>
      <c r="C20" s="705">
        <v>9721.2999999999993</v>
      </c>
      <c r="D20" s="706">
        <v>7986.3</v>
      </c>
      <c r="E20" s="704">
        <v>19665.599999999999</v>
      </c>
      <c r="F20" s="496">
        <v>6041.6</v>
      </c>
      <c r="G20" s="15"/>
    </row>
    <row r="21" spans="1:7">
      <c r="A21" s="105" t="s">
        <v>232</v>
      </c>
      <c r="B21" s="494">
        <v>173946.4</v>
      </c>
      <c r="C21" s="705">
        <v>101361</v>
      </c>
      <c r="D21" s="706">
        <v>38111.599999999999</v>
      </c>
      <c r="E21" s="494">
        <v>16788.2</v>
      </c>
      <c r="F21" s="496">
        <v>17685.599999999999</v>
      </c>
      <c r="G21" s="15"/>
    </row>
    <row r="22" spans="1:7">
      <c r="A22" s="105" t="s">
        <v>233</v>
      </c>
      <c r="B22" s="494">
        <v>147005</v>
      </c>
      <c r="C22" s="705">
        <v>34292.300000000003</v>
      </c>
      <c r="D22" s="706">
        <v>76299.8</v>
      </c>
      <c r="E22" s="494">
        <v>21891.4</v>
      </c>
      <c r="F22" s="496">
        <v>14521.5</v>
      </c>
      <c r="G22" s="15"/>
    </row>
    <row r="23" spans="1:7">
      <c r="A23" s="1561" t="s">
        <v>286</v>
      </c>
      <c r="B23" s="1562"/>
      <c r="C23" s="1562"/>
      <c r="D23" s="1562"/>
      <c r="E23" s="1562"/>
      <c r="F23" s="1562"/>
    </row>
  </sheetData>
  <mergeCells count="5">
    <mergeCell ref="A3:F3"/>
    <mergeCell ref="A4:A5"/>
    <mergeCell ref="B5:F5"/>
    <mergeCell ref="A23:F23"/>
    <mergeCell ref="A2:F2"/>
  </mergeCells>
  <pageMargins left="0.25" right="0.25" top="0.75" bottom="0.75" header="0.3" footer="0.3"/>
  <pageSetup paperSize="9" orientation="portrait" r:id="rId1"/>
  <drawing r:id="rId2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0">
    <tabColor rgb="FFF3B2A7"/>
  </sheetPr>
  <dimension ref="A1:H9"/>
  <sheetViews>
    <sheetView showGridLines="0" zoomScaleNormal="100" workbookViewId="0"/>
  </sheetViews>
  <sheetFormatPr defaultRowHeight="15"/>
  <cols>
    <col min="1" max="1" width="22.7109375" customWidth="1"/>
    <col min="2" max="7" width="16.42578125" customWidth="1"/>
  </cols>
  <sheetData>
    <row r="1" spans="1:8" ht="35.1" customHeight="1">
      <c r="A1" s="140"/>
      <c r="B1" s="140"/>
      <c r="C1" s="140"/>
      <c r="D1" s="140"/>
      <c r="E1" s="140"/>
      <c r="F1" s="140"/>
      <c r="G1" s="140"/>
    </row>
    <row r="2" spans="1:8" ht="15" customHeight="1">
      <c r="A2" s="1574" t="s">
        <v>2647</v>
      </c>
      <c r="B2" s="1729"/>
      <c r="C2" s="1729"/>
      <c r="D2" s="1729"/>
      <c r="E2" s="1729"/>
      <c r="F2" s="1562"/>
      <c r="G2" s="1562"/>
    </row>
    <row r="3" spans="1:8">
      <c r="A3" s="2219" t="s">
        <v>36</v>
      </c>
      <c r="B3" s="2222">
        <v>2012</v>
      </c>
      <c r="C3" s="2223"/>
      <c r="D3" s="2222">
        <v>2013</v>
      </c>
      <c r="E3" s="2223"/>
      <c r="F3" s="2222">
        <v>2014</v>
      </c>
      <c r="G3" s="2224"/>
    </row>
    <row r="4" spans="1:8" ht="24">
      <c r="A4" s="2220"/>
      <c r="B4" s="521" t="s">
        <v>986</v>
      </c>
      <c r="C4" s="521" t="s">
        <v>987</v>
      </c>
      <c r="D4" s="521" t="s">
        <v>986</v>
      </c>
      <c r="E4" s="521" t="s">
        <v>987</v>
      </c>
      <c r="F4" s="521" t="s">
        <v>986</v>
      </c>
      <c r="G4" s="522" t="s">
        <v>987</v>
      </c>
      <c r="H4" s="15"/>
    </row>
    <row r="5" spans="1:8" ht="15.75" thickBot="1">
      <c r="A5" s="2221"/>
      <c r="B5" s="2225" t="s">
        <v>988</v>
      </c>
      <c r="C5" s="2226"/>
      <c r="D5" s="2226"/>
      <c r="E5" s="2226"/>
      <c r="F5" s="2226"/>
      <c r="G5" s="2226"/>
    </row>
    <row r="6" spans="1:8" ht="19.5" customHeight="1" thickTop="1">
      <c r="A6" s="351" t="s">
        <v>2075</v>
      </c>
      <c r="B6" s="1446">
        <v>91</v>
      </c>
      <c r="C6" s="1447" t="s">
        <v>2077</v>
      </c>
      <c r="D6" s="1446">
        <v>90</v>
      </c>
      <c r="E6" s="1447" t="s">
        <v>2079</v>
      </c>
      <c r="F6" s="1447">
        <v>90</v>
      </c>
      <c r="G6" s="1448" t="s">
        <v>2831</v>
      </c>
    </row>
    <row r="7" spans="1:8" ht="15" customHeight="1">
      <c r="A7" s="250" t="s">
        <v>2076</v>
      </c>
      <c r="B7" s="1449">
        <v>86</v>
      </c>
      <c r="C7" s="1449" t="s">
        <v>2078</v>
      </c>
      <c r="D7" s="1449">
        <v>91</v>
      </c>
      <c r="E7" s="1449" t="s">
        <v>2080</v>
      </c>
      <c r="F7" s="1449">
        <v>85</v>
      </c>
      <c r="G7" s="1450" t="s">
        <v>2832</v>
      </c>
    </row>
    <row r="8" spans="1:8" s="523" customFormat="1" ht="11.25">
      <c r="A8" s="1960" t="s">
        <v>2833</v>
      </c>
      <c r="B8" s="1960"/>
      <c r="C8" s="1960"/>
      <c r="D8" s="1960"/>
      <c r="E8" s="1960"/>
      <c r="F8" s="1960"/>
      <c r="G8" s="1960"/>
    </row>
    <row r="9" spans="1:8" ht="15" customHeight="1">
      <c r="A9" s="1561" t="s">
        <v>989</v>
      </c>
      <c r="B9" s="1561"/>
      <c r="C9" s="1561"/>
      <c r="D9" s="1561"/>
      <c r="E9" s="1561"/>
      <c r="F9" s="1561"/>
      <c r="G9" s="1561"/>
    </row>
  </sheetData>
  <mergeCells count="8">
    <mergeCell ref="A8:G8"/>
    <mergeCell ref="A9:G9"/>
    <mergeCell ref="A2:G2"/>
    <mergeCell ref="A3:A5"/>
    <mergeCell ref="B3:C3"/>
    <mergeCell ref="D3:E3"/>
    <mergeCell ref="F3:G3"/>
    <mergeCell ref="B5:G5"/>
  </mergeCells>
  <printOptions horizontalCentered="1"/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1">
    <tabColor rgb="FFF3B2A7"/>
  </sheetPr>
  <dimension ref="A1:O12"/>
  <sheetViews>
    <sheetView showGridLines="0" zoomScaleNormal="100" workbookViewId="0"/>
  </sheetViews>
  <sheetFormatPr defaultRowHeight="15"/>
  <cols>
    <col min="1" max="1" width="18.7109375" customWidth="1"/>
    <col min="2" max="2" width="5.7109375" customWidth="1"/>
    <col min="3" max="3" width="9.7109375" customWidth="1"/>
    <col min="4" max="4" width="10.42578125" bestFit="1" customWidth="1"/>
    <col min="5" max="14" width="9.7109375" customWidth="1"/>
  </cols>
  <sheetData>
    <row r="1" spans="1:15" ht="35.1" customHeight="1">
      <c r="A1" s="140"/>
      <c r="B1" s="140"/>
      <c r="C1" s="140"/>
      <c r="D1" s="140"/>
      <c r="E1" s="140"/>
      <c r="F1" s="140"/>
      <c r="G1" s="140"/>
      <c r="H1" s="140"/>
      <c r="I1" s="140"/>
    </row>
    <row r="2" spans="1:15" ht="15" customHeight="1">
      <c r="A2" s="1574" t="s">
        <v>2648</v>
      </c>
      <c r="B2" s="1729"/>
      <c r="C2" s="1729"/>
      <c r="D2" s="1729"/>
      <c r="E2" s="1729"/>
      <c r="F2" s="1729"/>
      <c r="G2" s="1729"/>
      <c r="H2" s="1729"/>
      <c r="I2" s="1729"/>
      <c r="J2" s="1729"/>
      <c r="K2" s="1729"/>
      <c r="L2" s="1729"/>
      <c r="M2" s="1562"/>
      <c r="N2" s="1562"/>
    </row>
    <row r="3" spans="1:15" ht="15" customHeight="1">
      <c r="A3" s="2227" t="s">
        <v>36</v>
      </c>
      <c r="B3" s="2219"/>
      <c r="C3" s="2230" t="s">
        <v>990</v>
      </c>
      <c r="D3" s="2231"/>
      <c r="E3" s="2230" t="s">
        <v>991</v>
      </c>
      <c r="F3" s="2231"/>
      <c r="G3" s="2230" t="s">
        <v>992</v>
      </c>
      <c r="H3" s="2231"/>
      <c r="I3" s="2232" t="s">
        <v>993</v>
      </c>
      <c r="J3" s="2233"/>
      <c r="K3" s="2232" t="s">
        <v>994</v>
      </c>
      <c r="L3" s="2233"/>
      <c r="M3" s="2232" t="s">
        <v>995</v>
      </c>
      <c r="N3" s="2234"/>
    </row>
    <row r="4" spans="1:15">
      <c r="A4" s="2228"/>
      <c r="B4" s="2220"/>
      <c r="C4" s="524" t="s">
        <v>452</v>
      </c>
      <c r="D4" s="524" t="s">
        <v>996</v>
      </c>
      <c r="E4" s="524" t="s">
        <v>452</v>
      </c>
      <c r="F4" s="524" t="s">
        <v>996</v>
      </c>
      <c r="G4" s="524" t="s">
        <v>452</v>
      </c>
      <c r="H4" s="524" t="s">
        <v>996</v>
      </c>
      <c r="I4" s="524" t="s">
        <v>452</v>
      </c>
      <c r="J4" s="524" t="s">
        <v>996</v>
      </c>
      <c r="K4" s="524" t="s">
        <v>452</v>
      </c>
      <c r="L4" s="524" t="s">
        <v>996</v>
      </c>
      <c r="M4" s="524" t="s">
        <v>452</v>
      </c>
      <c r="N4" s="525" t="s">
        <v>996</v>
      </c>
      <c r="O4" s="15"/>
    </row>
    <row r="5" spans="1:15" ht="15.75" thickBot="1">
      <c r="A5" s="2229"/>
      <c r="B5" s="2221"/>
      <c r="C5" s="2225" t="s">
        <v>997</v>
      </c>
      <c r="D5" s="2226"/>
      <c r="E5" s="2226"/>
      <c r="F5" s="2226"/>
      <c r="G5" s="2226"/>
      <c r="H5" s="2226"/>
      <c r="I5" s="2226"/>
      <c r="J5" s="2226"/>
      <c r="K5" s="2226"/>
      <c r="L5" s="2226"/>
      <c r="M5" s="2226"/>
      <c r="N5" s="2226"/>
    </row>
    <row r="6" spans="1:15" ht="20.100000000000001" customHeight="1" thickTop="1">
      <c r="A6" s="526" t="s">
        <v>394</v>
      </c>
      <c r="B6" s="275">
        <v>2012</v>
      </c>
      <c r="C6" s="527">
        <v>1</v>
      </c>
      <c r="D6" s="527" t="s">
        <v>2081</v>
      </c>
      <c r="E6" s="528">
        <v>3240</v>
      </c>
      <c r="F6" s="527" t="s">
        <v>998</v>
      </c>
      <c r="G6" s="527">
        <v>21.3</v>
      </c>
      <c r="H6" s="527" t="s">
        <v>999</v>
      </c>
      <c r="I6" s="529">
        <v>545</v>
      </c>
      <c r="J6" s="530" t="s">
        <v>1000</v>
      </c>
      <c r="K6" s="530">
        <v>8</v>
      </c>
      <c r="L6" s="530" t="s">
        <v>1001</v>
      </c>
      <c r="M6" s="530">
        <v>1.6</v>
      </c>
      <c r="N6" s="531" t="s">
        <v>1002</v>
      </c>
    </row>
    <row r="7" spans="1:15">
      <c r="A7" s="290"/>
      <c r="B7" s="276">
        <v>2013</v>
      </c>
      <c r="C7" s="527">
        <v>1</v>
      </c>
      <c r="D7" s="527" t="s">
        <v>2082</v>
      </c>
      <c r="E7" s="528">
        <v>3100</v>
      </c>
      <c r="F7" s="527" t="s">
        <v>2083</v>
      </c>
      <c r="G7" s="527">
        <v>16</v>
      </c>
      <c r="H7" s="527" t="s">
        <v>2084</v>
      </c>
      <c r="I7" s="529">
        <v>480</v>
      </c>
      <c r="J7" s="530" t="s">
        <v>2085</v>
      </c>
      <c r="K7" s="530">
        <v>7.4</v>
      </c>
      <c r="L7" s="530" t="s">
        <v>2086</v>
      </c>
      <c r="M7" s="530">
        <v>1.4</v>
      </c>
      <c r="N7" s="531" t="s">
        <v>2087</v>
      </c>
    </row>
    <row r="8" spans="1:15">
      <c r="A8" s="290"/>
      <c r="B8" s="1229">
        <v>2014</v>
      </c>
      <c r="C8" s="532">
        <v>0.8</v>
      </c>
      <c r="D8" s="532" t="s">
        <v>2834</v>
      </c>
      <c r="E8" s="533">
        <v>3370</v>
      </c>
      <c r="F8" s="532" t="s">
        <v>2835</v>
      </c>
      <c r="G8" s="532">
        <v>14.9</v>
      </c>
      <c r="H8" s="532" t="s">
        <v>2836</v>
      </c>
      <c r="I8" s="534">
        <v>590</v>
      </c>
      <c r="J8" s="535" t="s">
        <v>2837</v>
      </c>
      <c r="K8" s="535">
        <v>6.7</v>
      </c>
      <c r="L8" s="535" t="s">
        <v>2838</v>
      </c>
      <c r="M8" s="535">
        <v>1.4</v>
      </c>
      <c r="N8" s="536" t="s">
        <v>2839</v>
      </c>
    </row>
    <row r="9" spans="1:15">
      <c r="A9" s="1162" t="s">
        <v>1230</v>
      </c>
      <c r="B9" s="1228">
        <v>2012</v>
      </c>
      <c r="C9" s="527">
        <v>0.5</v>
      </c>
      <c r="D9" s="527" t="s">
        <v>2088</v>
      </c>
      <c r="E9" s="528">
        <v>3770</v>
      </c>
      <c r="F9" s="527" t="s">
        <v>2089</v>
      </c>
      <c r="G9" s="527">
        <v>21.4</v>
      </c>
      <c r="H9" s="527" t="s">
        <v>2090</v>
      </c>
      <c r="I9" s="537">
        <v>518</v>
      </c>
      <c r="J9" s="538" t="s">
        <v>2091</v>
      </c>
      <c r="K9" s="538">
        <v>5</v>
      </c>
      <c r="L9" s="538" t="s">
        <v>2092</v>
      </c>
      <c r="M9" s="538">
        <v>1.1000000000000001</v>
      </c>
      <c r="N9" s="539" t="s">
        <v>2093</v>
      </c>
    </row>
    <row r="10" spans="1:15">
      <c r="A10" s="83"/>
      <c r="B10" s="276">
        <v>2013</v>
      </c>
      <c r="C10" s="527">
        <v>0.6</v>
      </c>
      <c r="D10" s="527" t="s">
        <v>2094</v>
      </c>
      <c r="E10" s="528">
        <v>3510</v>
      </c>
      <c r="F10" s="527" t="s">
        <v>2095</v>
      </c>
      <c r="G10" s="527">
        <v>10</v>
      </c>
      <c r="H10" s="527" t="s">
        <v>2096</v>
      </c>
      <c r="I10" s="537">
        <v>464</v>
      </c>
      <c r="J10" s="538" t="s">
        <v>2097</v>
      </c>
      <c r="K10" s="538">
        <v>5.3</v>
      </c>
      <c r="L10" s="538" t="s">
        <v>2098</v>
      </c>
      <c r="M10" s="538">
        <v>0.9</v>
      </c>
      <c r="N10" s="539" t="s">
        <v>2099</v>
      </c>
    </row>
    <row r="11" spans="1:15">
      <c r="A11" s="83"/>
      <c r="B11" s="208">
        <v>2014</v>
      </c>
      <c r="C11" s="532">
        <v>0.3</v>
      </c>
      <c r="D11" s="527" t="s">
        <v>2840</v>
      </c>
      <c r="E11" s="533">
        <v>4070</v>
      </c>
      <c r="F11" s="532" t="s">
        <v>2841</v>
      </c>
      <c r="G11" s="532">
        <v>10.1</v>
      </c>
      <c r="H11" s="527" t="s">
        <v>2842</v>
      </c>
      <c r="I11" s="540">
        <v>669</v>
      </c>
      <c r="J11" s="541" t="s">
        <v>2843</v>
      </c>
      <c r="K11" s="527" t="s">
        <v>2844</v>
      </c>
      <c r="L11" s="535" t="s">
        <v>2845</v>
      </c>
      <c r="M11" s="527" t="s">
        <v>2846</v>
      </c>
      <c r="N11" s="1451" t="s">
        <v>2847</v>
      </c>
      <c r="O11" s="15"/>
    </row>
    <row r="12" spans="1:15" ht="26.1" customHeight="1">
      <c r="A12" s="1561" t="s">
        <v>1003</v>
      </c>
      <c r="B12" s="1703"/>
      <c r="C12" s="1703"/>
      <c r="D12" s="1703"/>
      <c r="E12" s="1703"/>
      <c r="F12" s="1703"/>
      <c r="G12" s="1703"/>
      <c r="H12" s="1703"/>
      <c r="I12" s="1703"/>
      <c r="J12" s="1703"/>
      <c r="K12" s="1703"/>
      <c r="L12" s="1703"/>
      <c r="M12" s="1703"/>
      <c r="N12" s="1703"/>
    </row>
  </sheetData>
  <mergeCells count="10">
    <mergeCell ref="A12:N12"/>
    <mergeCell ref="A2:N2"/>
    <mergeCell ref="A3:B5"/>
    <mergeCell ref="C3:D3"/>
    <mergeCell ref="E3:F3"/>
    <mergeCell ref="G3:H3"/>
    <mergeCell ref="I3:J3"/>
    <mergeCell ref="K3:L3"/>
    <mergeCell ref="M3:N3"/>
    <mergeCell ref="C5:N5"/>
  </mergeCells>
  <pageMargins left="0.19685039370078741" right="0.19685039370078741" top="0.74803149606299213" bottom="0.74803149606299213" header="0.31496062992125984" footer="0.31496062992125984"/>
  <pageSetup paperSize="9" orientation="landscape" r:id="rId1"/>
  <drawing r:id="rId2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2">
    <tabColor rgb="FFF3B2A7"/>
  </sheetPr>
  <dimension ref="A1:H26"/>
  <sheetViews>
    <sheetView showGridLines="0" zoomScaleNormal="100" workbookViewId="0"/>
  </sheetViews>
  <sheetFormatPr defaultRowHeight="15"/>
  <cols>
    <col min="1" max="1" width="32.7109375" customWidth="1"/>
    <col min="2" max="7" width="10.7109375" customWidth="1"/>
  </cols>
  <sheetData>
    <row r="1" spans="1:8" ht="35.1" customHeight="1">
      <c r="A1" s="140"/>
      <c r="B1" s="140"/>
      <c r="C1" s="140"/>
      <c r="D1" s="140"/>
      <c r="E1" s="140"/>
      <c r="F1" s="140"/>
      <c r="G1" s="140"/>
    </row>
    <row r="2" spans="1:8" ht="15" customHeight="1">
      <c r="A2" s="1574" t="s">
        <v>2649</v>
      </c>
      <c r="B2" s="1574"/>
      <c r="C2" s="1574"/>
      <c r="D2" s="1574"/>
      <c r="E2" s="1729"/>
      <c r="F2" s="1562"/>
      <c r="G2" s="1562"/>
    </row>
    <row r="3" spans="1:8">
      <c r="A3" s="2235" t="s">
        <v>36</v>
      </c>
      <c r="B3" s="2237" t="s">
        <v>325</v>
      </c>
      <c r="C3" s="2238"/>
      <c r="D3" s="2238"/>
      <c r="E3" s="2239" t="s">
        <v>1269</v>
      </c>
      <c r="F3" s="2240"/>
      <c r="G3" s="2240"/>
      <c r="H3" s="15"/>
    </row>
    <row r="4" spans="1:8" ht="15.75" thickBot="1">
      <c r="A4" s="2236"/>
      <c r="B4" s="542">
        <v>2012</v>
      </c>
      <c r="C4" s="542">
        <v>2013</v>
      </c>
      <c r="D4" s="543">
        <v>2014</v>
      </c>
      <c r="E4" s="542">
        <v>2012</v>
      </c>
      <c r="F4" s="542">
        <v>2013</v>
      </c>
      <c r="G4" s="543">
        <v>2014</v>
      </c>
      <c r="H4" s="15"/>
    </row>
    <row r="5" spans="1:8" ht="15" customHeight="1" thickTop="1">
      <c r="A5" s="434" t="s">
        <v>2101</v>
      </c>
      <c r="B5" s="178">
        <v>1137</v>
      </c>
      <c r="C5" s="178">
        <v>2138</v>
      </c>
      <c r="D5" s="178">
        <v>2788</v>
      </c>
      <c r="E5" s="463">
        <v>34</v>
      </c>
      <c r="F5" s="463">
        <v>54</v>
      </c>
      <c r="G5" s="465">
        <v>88</v>
      </c>
      <c r="H5" s="15"/>
    </row>
    <row r="6" spans="1:8" ht="15" customHeight="1">
      <c r="A6" s="380" t="s">
        <v>2102</v>
      </c>
      <c r="B6" s="42">
        <v>392</v>
      </c>
      <c r="C6" s="42">
        <v>788</v>
      </c>
      <c r="D6" s="42">
        <v>890</v>
      </c>
      <c r="E6" s="42">
        <v>23</v>
      </c>
      <c r="F6" s="42">
        <v>32</v>
      </c>
      <c r="G6" s="1516">
        <v>40</v>
      </c>
      <c r="H6" s="15"/>
    </row>
    <row r="7" spans="1:8">
      <c r="A7" s="544" t="s">
        <v>1004</v>
      </c>
      <c r="B7" s="43">
        <v>52.6</v>
      </c>
      <c r="C7" s="43">
        <v>53.6</v>
      </c>
      <c r="D7" s="43">
        <v>60.8</v>
      </c>
      <c r="E7" s="43">
        <v>43.5</v>
      </c>
      <c r="F7" s="43">
        <v>34.4</v>
      </c>
      <c r="G7" s="1517">
        <v>42.5</v>
      </c>
      <c r="H7" s="15"/>
    </row>
    <row r="8" spans="1:8">
      <c r="A8" s="545" t="s">
        <v>1005</v>
      </c>
      <c r="B8" s="42">
        <v>120</v>
      </c>
      <c r="C8" s="42">
        <v>261</v>
      </c>
      <c r="D8" s="42">
        <v>262</v>
      </c>
      <c r="E8" s="42">
        <v>8</v>
      </c>
      <c r="F8" s="42">
        <v>11</v>
      </c>
      <c r="G8" s="1516">
        <v>11</v>
      </c>
      <c r="H8" s="15"/>
    </row>
    <row r="9" spans="1:8">
      <c r="A9" s="544" t="s">
        <v>1006</v>
      </c>
      <c r="B9" s="42">
        <v>105</v>
      </c>
      <c r="C9" s="42">
        <v>216</v>
      </c>
      <c r="D9" s="42">
        <v>299</v>
      </c>
      <c r="E9" s="42">
        <v>3</v>
      </c>
      <c r="F9" s="42">
        <v>3</v>
      </c>
      <c r="G9" s="1516">
        <v>9</v>
      </c>
      <c r="H9" s="15"/>
    </row>
    <row r="10" spans="1:8">
      <c r="A10" s="545" t="s">
        <v>1007</v>
      </c>
      <c r="B10" s="42">
        <v>67</v>
      </c>
      <c r="C10" s="42">
        <v>132</v>
      </c>
      <c r="D10" s="42">
        <v>132</v>
      </c>
      <c r="E10" s="42">
        <v>4</v>
      </c>
      <c r="F10" s="42">
        <v>7</v>
      </c>
      <c r="G10" s="1516">
        <v>10</v>
      </c>
      <c r="H10" s="15"/>
    </row>
    <row r="11" spans="1:8">
      <c r="A11" s="544" t="s">
        <v>1006</v>
      </c>
      <c r="B11" s="42">
        <v>57</v>
      </c>
      <c r="C11" s="42">
        <v>117</v>
      </c>
      <c r="D11" s="42">
        <v>144</v>
      </c>
      <c r="E11" s="42">
        <v>4</v>
      </c>
      <c r="F11" s="42">
        <v>3</v>
      </c>
      <c r="G11" s="1516">
        <v>6</v>
      </c>
      <c r="H11" s="15"/>
    </row>
    <row r="12" spans="1:8">
      <c r="A12" s="545" t="s">
        <v>1008</v>
      </c>
      <c r="B12" s="42">
        <v>29</v>
      </c>
      <c r="C12" s="42">
        <v>56</v>
      </c>
      <c r="D12" s="42">
        <v>45</v>
      </c>
      <c r="E12" s="42">
        <v>2</v>
      </c>
      <c r="F12" s="42">
        <v>5</v>
      </c>
      <c r="G12" s="1516">
        <v>4</v>
      </c>
      <c r="H12" s="15"/>
    </row>
    <row r="13" spans="1:8">
      <c r="A13" s="544" t="s">
        <v>1009</v>
      </c>
      <c r="B13" s="42">
        <v>26</v>
      </c>
      <c r="C13" s="42">
        <v>54</v>
      </c>
      <c r="D13" s="42">
        <v>70</v>
      </c>
      <c r="E13" s="42">
        <v>2</v>
      </c>
      <c r="F13" s="42">
        <v>4</v>
      </c>
      <c r="G13" s="1516">
        <v>1</v>
      </c>
      <c r="H13" s="15"/>
    </row>
    <row r="14" spans="1:8">
      <c r="A14" s="545" t="s">
        <v>1010</v>
      </c>
      <c r="B14" s="42">
        <v>15</v>
      </c>
      <c r="C14" s="42">
        <v>31</v>
      </c>
      <c r="D14" s="42">
        <v>19</v>
      </c>
      <c r="E14" s="42">
        <v>1</v>
      </c>
      <c r="F14" s="42">
        <v>1</v>
      </c>
      <c r="G14" s="1516">
        <v>2</v>
      </c>
      <c r="H14" s="15"/>
    </row>
    <row r="15" spans="1:8">
      <c r="A15" s="544" t="s">
        <v>1009</v>
      </c>
      <c r="B15" s="42">
        <v>11</v>
      </c>
      <c r="C15" s="42">
        <v>18</v>
      </c>
      <c r="D15" s="42">
        <v>14</v>
      </c>
      <c r="E15" s="42" t="s">
        <v>50</v>
      </c>
      <c r="F15" s="42" t="s">
        <v>50</v>
      </c>
      <c r="G15" s="1516" t="s">
        <v>2881</v>
      </c>
      <c r="H15" s="15"/>
    </row>
    <row r="16" spans="1:8">
      <c r="A16" s="545" t="s">
        <v>1011</v>
      </c>
      <c r="B16" s="42">
        <v>5</v>
      </c>
      <c r="C16" s="42">
        <v>15</v>
      </c>
      <c r="D16" s="42">
        <v>14</v>
      </c>
      <c r="E16" s="42">
        <v>1</v>
      </c>
      <c r="F16" s="42">
        <v>2</v>
      </c>
      <c r="G16" s="1516">
        <v>2</v>
      </c>
      <c r="H16" s="15"/>
    </row>
    <row r="17" spans="1:8">
      <c r="A17" s="380" t="s">
        <v>1012</v>
      </c>
      <c r="B17" s="42">
        <v>7</v>
      </c>
      <c r="C17" s="42">
        <v>17</v>
      </c>
      <c r="D17" s="42">
        <v>14</v>
      </c>
      <c r="E17" s="42">
        <v>1</v>
      </c>
      <c r="F17" s="42">
        <v>1</v>
      </c>
      <c r="G17" s="1516">
        <v>1</v>
      </c>
      <c r="H17" s="15"/>
    </row>
    <row r="18" spans="1:8">
      <c r="A18" s="380" t="s">
        <v>1013</v>
      </c>
      <c r="B18" s="42">
        <v>2320</v>
      </c>
      <c r="C18" s="42">
        <v>4740</v>
      </c>
      <c r="D18" s="42">
        <v>7172</v>
      </c>
      <c r="E18" s="42">
        <v>47</v>
      </c>
      <c r="F18" s="42">
        <v>69</v>
      </c>
      <c r="G18" s="1516">
        <v>157</v>
      </c>
      <c r="H18" s="15"/>
    </row>
    <row r="19" spans="1:8" ht="24">
      <c r="A19" s="380" t="s">
        <v>2100</v>
      </c>
      <c r="B19" s="42"/>
      <c r="C19" s="42"/>
      <c r="E19" s="42"/>
      <c r="F19" s="42"/>
      <c r="G19" s="1518"/>
      <c r="H19" s="15"/>
    </row>
    <row r="20" spans="1:8">
      <c r="A20" s="546">
        <v>2012</v>
      </c>
      <c r="B20" s="359">
        <v>156</v>
      </c>
      <c r="C20" s="843" t="s">
        <v>328</v>
      </c>
      <c r="D20" s="360" t="s">
        <v>328</v>
      </c>
      <c r="E20" s="359">
        <v>6</v>
      </c>
      <c r="F20" s="843" t="s">
        <v>328</v>
      </c>
      <c r="G20" s="1516" t="s">
        <v>328</v>
      </c>
      <c r="H20" s="15"/>
    </row>
    <row r="21" spans="1:8">
      <c r="A21" s="546">
        <v>2013</v>
      </c>
      <c r="B21" s="42" t="s">
        <v>328</v>
      </c>
      <c r="C21" s="42">
        <v>140</v>
      </c>
      <c r="D21" s="42" t="s">
        <v>328</v>
      </c>
      <c r="E21" s="42" t="s">
        <v>328</v>
      </c>
      <c r="F21" s="42">
        <v>5</v>
      </c>
      <c r="G21" s="1517" t="s">
        <v>328</v>
      </c>
      <c r="H21" s="15"/>
    </row>
    <row r="22" spans="1:8">
      <c r="A22" s="547">
        <v>2014</v>
      </c>
      <c r="B22" s="42" t="s">
        <v>328</v>
      </c>
      <c r="C22" s="42" t="s">
        <v>328</v>
      </c>
      <c r="D22" s="42">
        <v>80</v>
      </c>
      <c r="E22" s="42" t="s">
        <v>328</v>
      </c>
      <c r="F22" s="843" t="s">
        <v>328</v>
      </c>
      <c r="G22" s="1516">
        <v>9</v>
      </c>
      <c r="H22" s="15"/>
    </row>
    <row r="23" spans="1:8" ht="25.5" customHeight="1">
      <c r="A23" s="1817" t="s">
        <v>2103</v>
      </c>
      <c r="B23" s="2025"/>
      <c r="C23" s="2025"/>
      <c r="D23" s="2025"/>
      <c r="E23" s="2025"/>
      <c r="F23" s="2025"/>
      <c r="G23" s="2025"/>
    </row>
    <row r="24" spans="1:8">
      <c r="A24" s="1817" t="s">
        <v>454</v>
      </c>
      <c r="B24" s="2025"/>
      <c r="C24" s="2025"/>
      <c r="D24" s="2025"/>
      <c r="E24" s="2025"/>
      <c r="F24" s="2025"/>
      <c r="G24" s="2025"/>
    </row>
    <row r="26" spans="1:8" ht="23.25">
      <c r="A26" s="921"/>
    </row>
  </sheetData>
  <mergeCells count="6">
    <mergeCell ref="A24:G24"/>
    <mergeCell ref="A2:G2"/>
    <mergeCell ref="A3:A4"/>
    <mergeCell ref="B3:D3"/>
    <mergeCell ref="E3:G3"/>
    <mergeCell ref="A23:G23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3">
    <tabColor rgb="FFF3B2A7"/>
  </sheetPr>
  <dimension ref="A1:H30"/>
  <sheetViews>
    <sheetView showGridLines="0" zoomScaleNormal="100" zoomScaleSheetLayoutView="100" workbookViewId="0"/>
  </sheetViews>
  <sheetFormatPr defaultRowHeight="15"/>
  <cols>
    <col min="1" max="1" width="30.42578125" customWidth="1"/>
    <col min="2" max="7" width="14.42578125" customWidth="1"/>
  </cols>
  <sheetData>
    <row r="1" spans="1:8" ht="35.1" customHeight="1">
      <c r="A1" s="140"/>
      <c r="B1" s="140"/>
      <c r="C1" s="140"/>
      <c r="D1" s="140"/>
      <c r="E1" s="140"/>
      <c r="F1" s="140"/>
    </row>
    <row r="2" spans="1:8" ht="15" customHeight="1">
      <c r="A2" s="1848" t="s">
        <v>2650</v>
      </c>
      <c r="B2" s="1848"/>
      <c r="C2" s="1848"/>
      <c r="D2" s="1848"/>
      <c r="E2" s="1848"/>
      <c r="F2" s="1658"/>
      <c r="G2" s="1659"/>
    </row>
    <row r="3" spans="1:8" ht="15.75" customHeight="1">
      <c r="A3" s="2243" t="s">
        <v>36</v>
      </c>
      <c r="B3" s="2245" t="s">
        <v>2105</v>
      </c>
      <c r="C3" s="2246"/>
      <c r="D3" s="2246"/>
      <c r="E3" s="2246"/>
      <c r="F3" s="2246"/>
      <c r="G3" s="2247" t="s">
        <v>2891</v>
      </c>
      <c r="H3" s="15"/>
    </row>
    <row r="4" spans="1:8" ht="24" customHeight="1">
      <c r="A4" s="2243"/>
      <c r="B4" s="2249" t="s">
        <v>244</v>
      </c>
      <c r="C4" s="2249" t="s">
        <v>2104</v>
      </c>
      <c r="D4" s="2251" t="s">
        <v>1014</v>
      </c>
      <c r="E4" s="2252"/>
      <c r="F4" s="2252"/>
      <c r="G4" s="2247"/>
      <c r="H4" s="15"/>
    </row>
    <row r="5" spans="1:8" ht="39" customHeight="1" thickBot="1">
      <c r="A5" s="2244"/>
      <c r="B5" s="2250"/>
      <c r="C5" s="2250"/>
      <c r="D5" s="548" t="s">
        <v>212</v>
      </c>
      <c r="E5" s="548" t="s">
        <v>1015</v>
      </c>
      <c r="F5" s="548" t="s">
        <v>2107</v>
      </c>
      <c r="G5" s="2248"/>
      <c r="H5" s="15"/>
    </row>
    <row r="6" spans="1:8" ht="15.75" thickTop="1">
      <c r="A6" s="2241">
        <v>2012</v>
      </c>
      <c r="B6" s="2241"/>
      <c r="C6" s="2241"/>
      <c r="D6" s="2241"/>
      <c r="E6" s="2241"/>
      <c r="F6" s="2241"/>
      <c r="G6" s="2241"/>
      <c r="H6" s="15"/>
    </row>
    <row r="7" spans="1:8">
      <c r="A7" s="1230" t="s">
        <v>1538</v>
      </c>
      <c r="B7" s="43" t="s">
        <v>348</v>
      </c>
      <c r="C7" s="43">
        <v>97</v>
      </c>
      <c r="D7" s="43">
        <v>97</v>
      </c>
      <c r="E7" s="43" t="s">
        <v>307</v>
      </c>
      <c r="F7" s="43">
        <v>97</v>
      </c>
      <c r="G7" s="760">
        <v>276</v>
      </c>
      <c r="H7" s="15"/>
    </row>
    <row r="8" spans="1:8">
      <c r="A8" s="173" t="s">
        <v>1539</v>
      </c>
      <c r="B8" s="43" t="s">
        <v>348</v>
      </c>
      <c r="C8" s="43">
        <v>1.1000000000000001</v>
      </c>
      <c r="D8" s="43">
        <v>1.1000000000000001</v>
      </c>
      <c r="E8" s="43" t="s">
        <v>307</v>
      </c>
      <c r="F8" s="43">
        <v>1.1000000000000001</v>
      </c>
      <c r="G8" s="760" t="s">
        <v>348</v>
      </c>
      <c r="H8" s="15"/>
    </row>
    <row r="9" spans="1:8">
      <c r="A9" s="173" t="s">
        <v>1540</v>
      </c>
      <c r="B9" s="43" t="s">
        <v>348</v>
      </c>
      <c r="C9" s="43">
        <v>0.5</v>
      </c>
      <c r="D9" s="43">
        <v>0.5</v>
      </c>
      <c r="E9" s="43" t="s">
        <v>307</v>
      </c>
      <c r="F9" s="43">
        <v>0.5</v>
      </c>
      <c r="G9" s="760">
        <v>439</v>
      </c>
      <c r="H9" s="15"/>
    </row>
    <row r="10" spans="1:8">
      <c r="A10" s="173" t="s">
        <v>1542</v>
      </c>
      <c r="B10" s="43" t="s">
        <v>348</v>
      </c>
      <c r="C10" s="43">
        <v>8</v>
      </c>
      <c r="D10" s="43">
        <v>0.8</v>
      </c>
      <c r="E10" s="43">
        <v>0.8</v>
      </c>
      <c r="F10" s="43" t="s">
        <v>307</v>
      </c>
      <c r="G10" s="760">
        <v>260</v>
      </c>
      <c r="H10" s="15"/>
    </row>
    <row r="11" spans="1:8">
      <c r="A11" s="2242">
        <v>2013</v>
      </c>
      <c r="B11" s="2242"/>
      <c r="C11" s="2242"/>
      <c r="D11" s="2242"/>
      <c r="E11" s="2242"/>
      <c r="F11" s="2242"/>
      <c r="G11" s="2242"/>
      <c r="H11" s="15"/>
    </row>
    <row r="12" spans="1:8">
      <c r="A12" s="1230" t="s">
        <v>1538</v>
      </c>
      <c r="B12" s="43" t="s">
        <v>348</v>
      </c>
      <c r="C12" s="43">
        <v>97</v>
      </c>
      <c r="D12" s="43">
        <v>97</v>
      </c>
      <c r="E12" s="43" t="s">
        <v>307</v>
      </c>
      <c r="F12" s="43">
        <v>97</v>
      </c>
      <c r="G12" s="760">
        <v>276</v>
      </c>
      <c r="H12" s="15"/>
    </row>
    <row r="13" spans="1:8">
      <c r="A13" s="173" t="s">
        <v>1539</v>
      </c>
      <c r="B13" s="43" t="s">
        <v>348</v>
      </c>
      <c r="C13" s="43">
        <v>1.1000000000000001</v>
      </c>
      <c r="D13" s="43">
        <v>1.1000000000000001</v>
      </c>
      <c r="E13" s="43" t="s">
        <v>307</v>
      </c>
      <c r="F13" s="43">
        <v>1.1000000000000001</v>
      </c>
      <c r="G13" s="760" t="s">
        <v>348</v>
      </c>
      <c r="H13" s="15"/>
    </row>
    <row r="14" spans="1:8">
      <c r="A14" s="173" t="s">
        <v>1540</v>
      </c>
      <c r="B14" s="43" t="s">
        <v>348</v>
      </c>
      <c r="C14" s="43">
        <v>0.5</v>
      </c>
      <c r="D14" s="43">
        <v>0.5</v>
      </c>
      <c r="E14" s="43" t="s">
        <v>307</v>
      </c>
      <c r="F14" s="43">
        <v>0.5</v>
      </c>
      <c r="G14" s="760">
        <v>439</v>
      </c>
      <c r="H14" s="15"/>
    </row>
    <row r="15" spans="1:8">
      <c r="A15" s="173" t="s">
        <v>1542</v>
      </c>
      <c r="B15" s="43" t="s">
        <v>348</v>
      </c>
      <c r="C15" s="43">
        <v>8</v>
      </c>
      <c r="D15" s="43">
        <v>0.8</v>
      </c>
      <c r="E15" s="43">
        <v>0.8</v>
      </c>
      <c r="F15" s="43" t="s">
        <v>307</v>
      </c>
      <c r="G15" s="760">
        <v>260</v>
      </c>
      <c r="H15" s="15"/>
    </row>
    <row r="16" spans="1:8">
      <c r="A16" s="173" t="s">
        <v>1546</v>
      </c>
      <c r="B16" s="43">
        <v>77.400000000000006</v>
      </c>
      <c r="C16" s="43">
        <v>0.1</v>
      </c>
      <c r="D16" s="43">
        <v>0.1</v>
      </c>
      <c r="E16" s="43" t="s">
        <v>307</v>
      </c>
      <c r="F16" s="43">
        <v>0.1</v>
      </c>
      <c r="G16" s="737">
        <v>209</v>
      </c>
      <c r="H16" s="15"/>
    </row>
    <row r="17" spans="1:8">
      <c r="A17" s="2242">
        <v>2014</v>
      </c>
      <c r="B17" s="2242"/>
      <c r="C17" s="2242"/>
      <c r="D17" s="2242"/>
      <c r="E17" s="2242"/>
      <c r="F17" s="2242"/>
      <c r="G17" s="2242"/>
      <c r="H17" s="15"/>
    </row>
    <row r="18" spans="1:8">
      <c r="A18" s="1230" t="s">
        <v>2882</v>
      </c>
      <c r="B18" s="911" t="s">
        <v>348</v>
      </c>
      <c r="C18" s="911">
        <v>0.4</v>
      </c>
      <c r="D18" s="911">
        <v>0.4</v>
      </c>
      <c r="E18" s="911">
        <v>0.4</v>
      </c>
      <c r="F18" s="43" t="s">
        <v>307</v>
      </c>
      <c r="G18" s="760" t="s">
        <v>348</v>
      </c>
      <c r="H18" s="15"/>
    </row>
    <row r="19" spans="1:8">
      <c r="A19" s="1230" t="s">
        <v>2883</v>
      </c>
      <c r="B19" s="911" t="s">
        <v>348</v>
      </c>
      <c r="C19" s="911">
        <v>0.4</v>
      </c>
      <c r="D19" s="911">
        <v>0.4</v>
      </c>
      <c r="E19" s="43" t="s">
        <v>307</v>
      </c>
      <c r="F19" s="911">
        <v>0.4</v>
      </c>
      <c r="G19" s="760" t="s">
        <v>348</v>
      </c>
      <c r="H19" s="15"/>
    </row>
    <row r="20" spans="1:8">
      <c r="A20" s="1230" t="s">
        <v>2884</v>
      </c>
      <c r="B20" s="1519" t="s">
        <v>348</v>
      </c>
      <c r="C20" s="1519">
        <v>0.4</v>
      </c>
      <c r="D20" s="1519">
        <v>0.4</v>
      </c>
      <c r="E20" s="43" t="s">
        <v>307</v>
      </c>
      <c r="F20" s="1519">
        <v>0.4</v>
      </c>
      <c r="G20" s="1516" t="s">
        <v>348</v>
      </c>
      <c r="H20" s="15"/>
    </row>
    <row r="21" spans="1:8">
      <c r="A21" s="1230" t="s">
        <v>1449</v>
      </c>
      <c r="B21" s="1519" t="s">
        <v>348</v>
      </c>
      <c r="C21" s="1519">
        <v>0.2</v>
      </c>
      <c r="D21" s="1519">
        <v>0.2</v>
      </c>
      <c r="E21" s="1519">
        <v>0.1</v>
      </c>
      <c r="F21" s="1519">
        <v>0.1</v>
      </c>
      <c r="G21" s="1516">
        <v>452</v>
      </c>
      <c r="H21" s="15"/>
    </row>
    <row r="22" spans="1:8">
      <c r="A22" s="1230" t="s">
        <v>2885</v>
      </c>
      <c r="B22" s="1519" t="s">
        <v>348</v>
      </c>
      <c r="C22" s="1519">
        <v>0.6</v>
      </c>
      <c r="D22" s="1519">
        <v>0.6</v>
      </c>
      <c r="E22" s="43" t="s">
        <v>307</v>
      </c>
      <c r="F22" s="1519">
        <v>0.6</v>
      </c>
      <c r="G22" s="1516">
        <v>174</v>
      </c>
      <c r="H22" s="15"/>
    </row>
    <row r="23" spans="1:8">
      <c r="A23" s="173" t="s">
        <v>2886</v>
      </c>
      <c r="B23" s="43" t="s">
        <v>348</v>
      </c>
      <c r="C23" s="43">
        <v>1.1000000000000001</v>
      </c>
      <c r="D23" s="43">
        <v>1.1000000000000001</v>
      </c>
      <c r="E23" s="43" t="s">
        <v>307</v>
      </c>
      <c r="F23" s="43">
        <v>1.1000000000000001</v>
      </c>
      <c r="G23" s="760" t="s">
        <v>348</v>
      </c>
      <c r="H23" s="15"/>
    </row>
    <row r="24" spans="1:8">
      <c r="A24" s="173" t="s">
        <v>2887</v>
      </c>
      <c r="B24" s="43">
        <v>64.7</v>
      </c>
      <c r="C24" s="43">
        <v>0.5</v>
      </c>
      <c r="D24" s="43">
        <v>0.5</v>
      </c>
      <c r="E24" s="43" t="s">
        <v>307</v>
      </c>
      <c r="F24" s="43">
        <v>0.5</v>
      </c>
      <c r="G24" s="760">
        <v>439</v>
      </c>
      <c r="H24" s="15"/>
    </row>
    <row r="25" spans="1:8">
      <c r="A25" s="173" t="s">
        <v>2888</v>
      </c>
      <c r="B25" s="43" t="s">
        <v>348</v>
      </c>
      <c r="C25" s="43">
        <v>0.8</v>
      </c>
      <c r="D25" s="43">
        <v>0.8</v>
      </c>
      <c r="E25" s="43">
        <v>0.8</v>
      </c>
      <c r="F25" s="43" t="s">
        <v>307</v>
      </c>
      <c r="G25" s="760">
        <v>3</v>
      </c>
      <c r="H25" s="15"/>
    </row>
    <row r="26" spans="1:8">
      <c r="A26" s="1230" t="s">
        <v>2889</v>
      </c>
      <c r="B26" s="1519" t="s">
        <v>348</v>
      </c>
      <c r="C26" s="1519">
        <v>0.4</v>
      </c>
      <c r="D26" s="1519">
        <v>0.4</v>
      </c>
      <c r="E26" s="1519">
        <v>0.4</v>
      </c>
      <c r="F26" s="43" t="s">
        <v>307</v>
      </c>
      <c r="G26" s="1516">
        <v>170</v>
      </c>
      <c r="H26" s="15"/>
    </row>
    <row r="27" spans="1:8">
      <c r="A27" s="173" t="s">
        <v>2890</v>
      </c>
      <c r="B27" s="43" t="s">
        <v>348</v>
      </c>
      <c r="C27" s="43">
        <v>0.4</v>
      </c>
      <c r="D27" s="43">
        <v>0.4</v>
      </c>
      <c r="E27" s="43" t="s">
        <v>307</v>
      </c>
      <c r="F27" s="43">
        <v>0.4</v>
      </c>
      <c r="G27" s="760">
        <v>209</v>
      </c>
      <c r="H27" s="15"/>
    </row>
    <row r="28" spans="1:8" ht="30" customHeight="1">
      <c r="A28" s="1817" t="s">
        <v>2106</v>
      </c>
      <c r="B28" s="2025"/>
      <c r="C28" s="2025"/>
      <c r="D28" s="2025"/>
      <c r="E28" s="2025"/>
      <c r="F28" s="2025"/>
      <c r="G28" s="2025"/>
    </row>
    <row r="30" spans="1:8" ht="23.25">
      <c r="A30" s="921"/>
    </row>
  </sheetData>
  <mergeCells count="11">
    <mergeCell ref="A6:G6"/>
    <mergeCell ref="A17:G17"/>
    <mergeCell ref="A11:G11"/>
    <mergeCell ref="A28:G28"/>
    <mergeCell ref="A2:G2"/>
    <mergeCell ref="A3:A5"/>
    <mergeCell ref="B3:F3"/>
    <mergeCell ref="G3:G5"/>
    <mergeCell ref="B4:B5"/>
    <mergeCell ref="C4:C5"/>
    <mergeCell ref="D4:F4"/>
  </mergeCells>
  <pageMargins left="0.19685039370078741" right="0.19685039370078741" top="0.74803149606299213" bottom="0.74803149606299213" header="0.31496062992125984" footer="0.31496062992125984"/>
  <pageSetup paperSize="9" scale="78" orientation="portrait" r:id="rId1"/>
  <drawing r:id="rId2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5">
    <tabColor rgb="FFCA945E"/>
  </sheetPr>
  <dimension ref="A1:G31"/>
  <sheetViews>
    <sheetView workbookViewId="0"/>
  </sheetViews>
  <sheetFormatPr defaultRowHeight="15"/>
  <cols>
    <col min="2" max="2" width="148.5703125" customWidth="1"/>
  </cols>
  <sheetData>
    <row r="1" spans="1:7" s="4" customFormat="1" ht="39" customHeight="1">
      <c r="B1" s="136"/>
      <c r="C1" s="137"/>
      <c r="D1" s="137"/>
      <c r="E1" s="137"/>
      <c r="F1" s="137"/>
      <c r="G1" s="137"/>
    </row>
    <row r="2" spans="1:7" ht="30" customHeight="1">
      <c r="A2" s="550"/>
      <c r="B2" s="551" t="s">
        <v>1182</v>
      </c>
    </row>
    <row r="3" spans="1:7">
      <c r="A3" s="4"/>
      <c r="B3" s="4"/>
    </row>
    <row r="4" spans="1:7">
      <c r="A4" s="139" t="s">
        <v>2701</v>
      </c>
      <c r="B4" s="14" t="s">
        <v>1016</v>
      </c>
    </row>
    <row r="5" spans="1:7">
      <c r="A5" s="139" t="s">
        <v>2702</v>
      </c>
      <c r="B5" s="14" t="s">
        <v>1017</v>
      </c>
    </row>
    <row r="6" spans="1:7">
      <c r="A6" s="139" t="s">
        <v>2703</v>
      </c>
      <c r="B6" s="14" t="s">
        <v>2108</v>
      </c>
    </row>
    <row r="7" spans="1:7">
      <c r="A7" s="139" t="s">
        <v>2704</v>
      </c>
      <c r="B7" s="14" t="s">
        <v>1018</v>
      </c>
    </row>
    <row r="8" spans="1:7">
      <c r="A8" s="139" t="s">
        <v>2705</v>
      </c>
      <c r="B8" s="14" t="s">
        <v>2729</v>
      </c>
    </row>
    <row r="9" spans="1:7">
      <c r="A9" s="139" t="s">
        <v>2706</v>
      </c>
      <c r="B9" s="14" t="s">
        <v>2730</v>
      </c>
    </row>
    <row r="10" spans="1:7">
      <c r="A10" s="139" t="s">
        <v>2707</v>
      </c>
      <c r="B10" s="14" t="s">
        <v>1019</v>
      </c>
    </row>
    <row r="11" spans="1:7">
      <c r="A11" s="139" t="s">
        <v>2708</v>
      </c>
      <c r="B11" s="14" t="s">
        <v>1020</v>
      </c>
    </row>
    <row r="12" spans="1:7">
      <c r="A12" s="139" t="s">
        <v>2709</v>
      </c>
      <c r="B12" s="14" t="s">
        <v>1021</v>
      </c>
    </row>
    <row r="13" spans="1:7">
      <c r="A13" s="139" t="s">
        <v>2710</v>
      </c>
      <c r="B13" s="14" t="s">
        <v>1022</v>
      </c>
    </row>
    <row r="14" spans="1:7">
      <c r="A14" s="139" t="s">
        <v>2711</v>
      </c>
      <c r="B14" s="14" t="s">
        <v>1023</v>
      </c>
    </row>
    <row r="15" spans="1:7">
      <c r="A15" s="139" t="s">
        <v>2712</v>
      </c>
      <c r="B15" s="14" t="s">
        <v>1024</v>
      </c>
    </row>
    <row r="16" spans="1:7">
      <c r="A16" s="139" t="s">
        <v>2713</v>
      </c>
      <c r="B16" s="14" t="s">
        <v>1025</v>
      </c>
    </row>
    <row r="17" spans="1:2">
      <c r="A17" s="139" t="s">
        <v>2714</v>
      </c>
      <c r="B17" s="14" t="s">
        <v>1026</v>
      </c>
    </row>
    <row r="18" spans="1:2">
      <c r="A18" s="139" t="s">
        <v>2715</v>
      </c>
      <c r="B18" s="14" t="s">
        <v>1027</v>
      </c>
    </row>
    <row r="19" spans="1:2">
      <c r="A19" s="139" t="s">
        <v>2716</v>
      </c>
      <c r="B19" s="14" t="s">
        <v>1028</v>
      </c>
    </row>
    <row r="20" spans="1:2">
      <c r="A20" s="139" t="s">
        <v>2717</v>
      </c>
      <c r="B20" s="14" t="s">
        <v>1029</v>
      </c>
    </row>
    <row r="21" spans="1:2">
      <c r="A21" s="139" t="s">
        <v>2718</v>
      </c>
      <c r="B21" s="14" t="s">
        <v>1030</v>
      </c>
    </row>
    <row r="22" spans="1:2">
      <c r="A22" s="139" t="s">
        <v>2719</v>
      </c>
      <c r="B22" s="14" t="s">
        <v>1031</v>
      </c>
    </row>
    <row r="23" spans="1:2">
      <c r="A23" s="139" t="s">
        <v>2720</v>
      </c>
      <c r="B23" s="14" t="s">
        <v>1032</v>
      </c>
    </row>
    <row r="24" spans="1:2">
      <c r="A24" s="139" t="s">
        <v>2721</v>
      </c>
      <c r="B24" s="14" t="s">
        <v>1033</v>
      </c>
    </row>
    <row r="25" spans="1:2">
      <c r="A25" s="139" t="s">
        <v>2722</v>
      </c>
      <c r="B25" s="14" t="s">
        <v>2190</v>
      </c>
    </row>
    <row r="26" spans="1:2">
      <c r="A26" s="139" t="s">
        <v>2723</v>
      </c>
      <c r="B26" s="14" t="s">
        <v>2191</v>
      </c>
    </row>
    <row r="27" spans="1:2">
      <c r="A27" s="139" t="s">
        <v>2724</v>
      </c>
      <c r="B27" s="14" t="s">
        <v>1034</v>
      </c>
    </row>
    <row r="28" spans="1:2">
      <c r="A28" s="139" t="s">
        <v>2725</v>
      </c>
      <c r="B28" s="14" t="s">
        <v>1035</v>
      </c>
    </row>
    <row r="29" spans="1:2">
      <c r="A29" s="139" t="s">
        <v>2726</v>
      </c>
      <c r="B29" s="14" t="s">
        <v>2192</v>
      </c>
    </row>
    <row r="30" spans="1:2">
      <c r="A30" s="139" t="s">
        <v>2727</v>
      </c>
      <c r="B30" s="14" t="s">
        <v>2193</v>
      </c>
    </row>
    <row r="31" spans="1:2">
      <c r="A31" s="139" t="s">
        <v>2728</v>
      </c>
      <c r="B31" s="14" t="s">
        <v>2194</v>
      </c>
    </row>
  </sheetData>
  <hyperlinks>
    <hyperlink ref="B5" location="'2(141)'!A1" display="NAKŁADY NA ŚRODKI TRWAŁE SŁUŻĄCE OCHRONIE ŚRODOWISKA I GOSPODARCE WODNEJ WEDŁUG GRUP INWESTORÓW (ceny bieżące)"/>
    <hyperlink ref="B6" location="'3(142)'!A1" display="NAKŁADY NA ŚRODKI TRWAŁE SŁUŻĄCE OCHRONIE ŚRODOWISKA I GOSPODARCE WODNEJ WEDŁUG SEKCJI POLSKIEJ KLASYFIKACJI DZIAŁALNOŚCI W 2014 R. (ceny bieżące)"/>
    <hyperlink ref="B10" location="'7(146)'!A1" display="EFEKTY RZECZOWE UZYSKANE W WYNIKU PRZEKAZANIA DO UŻYTKU INWESTYCJI OCHRONY ŚRODOWISKA I GOSPODARKI WODNEJ"/>
    <hyperlink ref="B11" location="'8(147)'!A1" display="STAN WYPOSAŻENIA WSI W NIEKTÓRE URZĄDZENIA I OBIEKTY OCHRONY ŚRODOWISKA I GOSPODARKI WODNEJ"/>
    <hyperlink ref="B7" location="'4(143)'!A1" display="NAKŁADY NA ŚRODKI TRWAŁE SŁUŻĄCE OCHRONIE ŚRODOWISKA I GOSPODARCE WODNEJ (ceny bieżące)"/>
    <hyperlink ref="B8" location="'5(144)'!A1" display="NAKŁADY NA ŚRODKI TRWAŁEa SŁUŻĄCE OCHRONIE ŚRODOWISKA WEDŁUG KIERUNKÓW INWESTOWANIA, PODREGIONÓW, POWIATÓW I GMIN (ceny bieżące)  "/>
    <hyperlink ref="B9" location="'6(145)'!A1" display="NAKŁADY NA ŚRODKI TRWAŁEa SŁUŻĄCE GOSPODARCE WODNEJ WEDŁUG KIERUNKÓW INWESTOWANIA, PODREGIONÓW, POWIATÓW I GMIN (ceny bieżące)  "/>
    <hyperlink ref="B4" location="'1(140)'!A1" display="NAKŁADY NA ŚRODKI TRWAŁE SŁUŻĄCE OCHRONIE ŚRODOWISKA I GOSPODARCE WODNEJ WEDŁUG ŹRÓDEŁ FINANSOWANIA (ceny bieżące)"/>
    <hyperlink ref="B13" location="'10(149)'!A1" display="NAKŁADY NA KOMUNALNE OCZYSZCZALNIE ŚCIEKÓW I EFEKTY RZECZOWE"/>
    <hyperlink ref="B14" location="'11(150)'!A1" display="NAKŁADY INWESTYCYJNE NA MAŁĄ RETENCJĘ WODNĄ"/>
    <hyperlink ref="B15" location="'12(151)'!A1" display="EFEKTY RZECZOWE INWESTYCJI MAŁEJ RETENCJI WODNEJ "/>
    <hyperlink ref="B16" location="'13(152)'!A1" display="KREDYTY PROEKOLOGICZNE UDZIELONE PRZEZ BANK OCHRONY ŚRODOWISKA S.A. WE WSPÓŁPRACY Z WFOŚiGW"/>
    <hyperlink ref="B17" location="'14(153)'!A1" display="KOMERCYJNE KREDYTY PROEKOLOGICZNE UDZIELONE PRZEZ BANK OCHRONY ŚRODOWISKA S.A."/>
    <hyperlink ref="B18" location="'15(154)'!A1" display="REALIZACJA INWESTYCJI OCHRONY ŚRODOWISKA I GOSPODARKI WODNEJ NA WSI "/>
    <hyperlink ref="B19" location="'16(155)'!A1" display="OPŁATY ZA KORZYSTANIE ZE ŚRODOWISKA I INNE WPŁYWY NA OCHRONĘ ŚRODOWISKA I GOSPODARKĘ WODNĄ "/>
    <hyperlink ref="B20" location="'17(156)'!A1" display="WPŁYWY NA WOJEWÓDZKI FUNDUSZ OCHRONY ŚRODOWISKA I GOSPODARKI WODNEJ"/>
    <hyperlink ref="B21" location="'18(157)'!A1" display="WYDATKI WOJEWÓDZKIEGO FUNDUSZU OCHRONY ŚRODOWISKA I GOSPODARKI WODNEJ"/>
    <hyperlink ref="B22" location="'19(158)'!A1" display="KIERUNKI FINANSOWANIA WOJEWÓDZKIEGO FUNDUSZU OCHRONY ŚRODOWISKA I GOSPODARKI WODNEJ "/>
    <hyperlink ref="B23" location="'20(159)'!A1" display="WPŁYWY NA OCHRONĘ ŚRODOWISKA I GOSPODARKĘ WODNĄ Z TYTUŁU KAR "/>
    <hyperlink ref="B24" location="'21(160)'!A1" display="REDYSTRYBUCJA WPŁYWÓW Z TYTUŁU KAR NA OCHRONĘ ŚRODOWISKA I GOSPODARKĘ WODNĄ "/>
    <hyperlink ref="B25" location="'22(161)'!A1" display="GOSPODAROWANIE POWIATOWYMI ŚRODKAMI OCHRONY ŚRODOWISKA I GOSPODARKI WODNEJ "/>
    <hyperlink ref="B26" location="'23(162)'!A1" display="GOSPODAROWANIE GMINNYMI ŚRODKAMI OCHRONY ŚRODOWISKA I GOSPODARKI WODNEJ "/>
    <hyperlink ref="B27" location="'24(163)'!A1" display="OPŁATY PRODUKTOWE – WPŁYWY I REDYSTRYBUCJA"/>
    <hyperlink ref="B28" location="'25(164)'!A1" display="WYSOKOŚĆ OPŁATY PRODUKTOWEJ OGÓŁEM WPŁACONEJ DO URZĘDU MARSZAŁKOWSKIEGO"/>
    <hyperlink ref="B29" location="'26(165)'!A1" display="GROMADZENIE ŚRODKÓW PIENIĘŻNYCH Z TYTUŁU OCHRONY GRUNTÓW ROLNYCH I LEŚNYCH"/>
    <hyperlink ref="B30" location="'27(166)'!A1" display="WPŁYWY I GOSPODAROWANIE ŚRODKAMI PIENIĘŻNYMI Z TYTUŁU OCHRONY GRUNTÓW ROLNYCH I LEŚNYCH"/>
    <hyperlink ref="B31" location="'28(167)'!A1" display="PRACE I PRZEDSIĘWZIĘCIA ZREALIZOWANE W OPARCIU O ŚRODKI PIENIĘŻNE Z TYTUŁU OCHRONY GRUNTÓW ROLNYCH I LEŚNYCH"/>
    <hyperlink ref="B12" location="'9(148)'!A1" display="NAKŁADY INWESTYCYJNE NA OCHRONĘ ŚRODOWISKA I GOSPODARKĘ WODNĄ NA WSI WEDŁUG INWESTORÓW  (ceny bieżące)"/>
  </hyperlinks>
  <pageMargins left="0.7" right="0.7" top="0.75" bottom="0.75" header="0.3" footer="0.3"/>
  <drawing r:id="rId1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6">
    <tabColor rgb="FFCA945E"/>
  </sheetPr>
  <dimension ref="A1:P14"/>
  <sheetViews>
    <sheetView showGridLines="0" zoomScaleNormal="100" workbookViewId="0"/>
  </sheetViews>
  <sheetFormatPr defaultRowHeight="15"/>
  <cols>
    <col min="1" max="1" width="22.7109375" customWidth="1"/>
    <col min="2" max="11" width="14.28515625" customWidth="1"/>
  </cols>
  <sheetData>
    <row r="1" spans="1:16" ht="35.1" customHeight="1">
      <c r="A1" s="140"/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81"/>
      <c r="M1" s="81"/>
      <c r="N1" s="81"/>
      <c r="O1" s="81"/>
      <c r="P1" s="81"/>
    </row>
    <row r="2" spans="1:16" ht="15" customHeight="1">
      <c r="A2" s="1966" t="s">
        <v>2652</v>
      </c>
      <c r="B2" s="2257"/>
      <c r="C2" s="2257"/>
      <c r="D2" s="2257"/>
      <c r="E2" s="2257"/>
      <c r="F2" s="2257"/>
      <c r="G2" s="2257"/>
      <c r="H2" s="2257"/>
      <c r="I2" s="2257"/>
      <c r="J2" s="2257"/>
      <c r="K2" s="2257"/>
    </row>
    <row r="3" spans="1:16" ht="20.100000000000001" customHeight="1">
      <c r="A3" s="2258" t="s">
        <v>36</v>
      </c>
      <c r="B3" s="2261" t="s">
        <v>204</v>
      </c>
      <c r="C3" s="2264" t="s">
        <v>1036</v>
      </c>
      <c r="D3" s="2265"/>
      <c r="E3" s="2265"/>
      <c r="F3" s="2265"/>
      <c r="G3" s="2265"/>
      <c r="H3" s="2266"/>
      <c r="I3" s="2267" t="s">
        <v>2155</v>
      </c>
      <c r="J3" s="2267" t="s">
        <v>1037</v>
      </c>
      <c r="K3" s="2268" t="s">
        <v>2154</v>
      </c>
    </row>
    <row r="4" spans="1:16" ht="20.100000000000001" customHeight="1">
      <c r="A4" s="2259"/>
      <c r="B4" s="2262"/>
      <c r="C4" s="2261" t="s">
        <v>1038</v>
      </c>
      <c r="D4" s="2264" t="s">
        <v>1039</v>
      </c>
      <c r="E4" s="2265"/>
      <c r="F4" s="2265"/>
      <c r="G4" s="2266"/>
      <c r="H4" s="2261" t="s">
        <v>1040</v>
      </c>
      <c r="I4" s="2262"/>
      <c r="J4" s="2262"/>
      <c r="K4" s="2269"/>
    </row>
    <row r="5" spans="1:16" ht="28.5" customHeight="1">
      <c r="A5" s="2259"/>
      <c r="B5" s="2263"/>
      <c r="C5" s="2263"/>
      <c r="D5" s="552" t="s">
        <v>1041</v>
      </c>
      <c r="E5" s="552" t="s">
        <v>1042</v>
      </c>
      <c r="F5" s="552" t="s">
        <v>1043</v>
      </c>
      <c r="G5" s="553" t="s">
        <v>1044</v>
      </c>
      <c r="H5" s="2263"/>
      <c r="I5" s="2263"/>
      <c r="J5" s="2263"/>
      <c r="K5" s="2270"/>
    </row>
    <row r="6" spans="1:16" ht="15.75" thickBot="1">
      <c r="A6" s="2260"/>
      <c r="B6" s="2253" t="s">
        <v>285</v>
      </c>
      <c r="C6" s="2254"/>
      <c r="D6" s="2254"/>
      <c r="E6" s="2254"/>
      <c r="F6" s="2254"/>
      <c r="G6" s="2254"/>
      <c r="H6" s="2254"/>
      <c r="I6" s="2254"/>
      <c r="J6" s="2254"/>
      <c r="K6" s="2254"/>
    </row>
    <row r="7" spans="1:16" ht="18" customHeight="1" thickTop="1">
      <c r="A7" s="2255" t="s">
        <v>1045</v>
      </c>
      <c r="B7" s="2255"/>
      <c r="C7" s="2255"/>
      <c r="D7" s="2255"/>
      <c r="E7" s="2255"/>
      <c r="F7" s="2255"/>
      <c r="G7" s="2255"/>
      <c r="H7" s="2255"/>
      <c r="I7" s="2255"/>
      <c r="J7" s="2255"/>
      <c r="K7" s="2255"/>
    </row>
    <row r="8" spans="1:16">
      <c r="A8" s="276">
        <v>2012</v>
      </c>
      <c r="B8" s="554">
        <v>206418.6</v>
      </c>
      <c r="C8" s="554">
        <v>75819.3</v>
      </c>
      <c r="D8" s="554">
        <v>424</v>
      </c>
      <c r="E8" s="303" t="s">
        <v>307</v>
      </c>
      <c r="F8" s="303" t="s">
        <v>307</v>
      </c>
      <c r="G8" s="554">
        <v>3301.4</v>
      </c>
      <c r="H8" s="554">
        <v>100081.2</v>
      </c>
      <c r="I8" s="554">
        <v>1176.5999999999999</v>
      </c>
      <c r="J8" s="555">
        <v>23662.2</v>
      </c>
      <c r="K8" s="556">
        <v>1953.9</v>
      </c>
    </row>
    <row r="9" spans="1:16">
      <c r="A9" s="276">
        <v>2013</v>
      </c>
      <c r="B9" s="554">
        <v>218627.20000000001</v>
      </c>
      <c r="C9" s="554">
        <v>67810.100000000006</v>
      </c>
      <c r="D9" s="554">
        <v>1422.9</v>
      </c>
      <c r="E9" s="303" t="s">
        <v>307</v>
      </c>
      <c r="F9" s="554">
        <v>29.8</v>
      </c>
      <c r="G9" s="554">
        <v>1653.8</v>
      </c>
      <c r="H9" s="554">
        <v>110709.1</v>
      </c>
      <c r="I9" s="554">
        <v>13793.6</v>
      </c>
      <c r="J9" s="555">
        <v>22114.2</v>
      </c>
      <c r="K9" s="556">
        <v>1093.7</v>
      </c>
    </row>
    <row r="10" spans="1:16">
      <c r="A10" s="294">
        <v>2014</v>
      </c>
      <c r="B10" s="1365">
        <v>364378.3</v>
      </c>
      <c r="C10" s="1365">
        <v>144772.70000000001</v>
      </c>
      <c r="D10" s="1365">
        <v>4559.6000000000004</v>
      </c>
      <c r="E10" s="1366">
        <v>647.4</v>
      </c>
      <c r="F10" s="1365">
        <v>230</v>
      </c>
      <c r="G10" s="1365">
        <v>5012.6000000000004</v>
      </c>
      <c r="H10" s="1365">
        <v>153164.6</v>
      </c>
      <c r="I10" s="1365">
        <v>15416</v>
      </c>
      <c r="J10" s="1367">
        <v>40037.800000000003</v>
      </c>
      <c r="K10" s="1368">
        <v>537.6</v>
      </c>
    </row>
    <row r="11" spans="1:16" ht="18" customHeight="1">
      <c r="A11" s="2256" t="s">
        <v>1046</v>
      </c>
      <c r="B11" s="2256"/>
      <c r="C11" s="2256"/>
      <c r="D11" s="2256"/>
      <c r="E11" s="2256"/>
      <c r="F11" s="2256"/>
      <c r="G11" s="2256"/>
      <c r="H11" s="2256"/>
      <c r="I11" s="2256"/>
      <c r="J11" s="2256"/>
      <c r="K11" s="2256"/>
    </row>
    <row r="12" spans="1:16">
      <c r="A12" s="276">
        <v>2012</v>
      </c>
      <c r="B12" s="554">
        <v>87299.5</v>
      </c>
      <c r="C12" s="554">
        <v>37269.4</v>
      </c>
      <c r="D12" s="554">
        <v>355.3</v>
      </c>
      <c r="E12" s="554">
        <v>16991.8</v>
      </c>
      <c r="F12" s="303">
        <v>30</v>
      </c>
      <c r="G12" s="554">
        <v>553</v>
      </c>
      <c r="H12" s="554">
        <v>24175.3</v>
      </c>
      <c r="I12" s="554">
        <v>2584.1999999999998</v>
      </c>
      <c r="J12" s="555">
        <v>5323.5</v>
      </c>
      <c r="K12" s="556">
        <v>17</v>
      </c>
    </row>
    <row r="13" spans="1:16">
      <c r="A13" s="276">
        <v>2013</v>
      </c>
      <c r="B13" s="554">
        <v>88966.3</v>
      </c>
      <c r="C13" s="554">
        <v>28881.8</v>
      </c>
      <c r="D13" s="554">
        <v>1106.3</v>
      </c>
      <c r="E13" s="554">
        <v>20334.5</v>
      </c>
      <c r="F13" s="303">
        <v>20</v>
      </c>
      <c r="G13" s="554">
        <v>2003.7</v>
      </c>
      <c r="H13" s="554">
        <v>25907.3</v>
      </c>
      <c r="I13" s="554">
        <v>8072.1</v>
      </c>
      <c r="J13" s="555">
        <v>2609.6</v>
      </c>
      <c r="K13" s="556">
        <v>31</v>
      </c>
    </row>
    <row r="14" spans="1:16">
      <c r="A14" s="294">
        <v>2014</v>
      </c>
      <c r="B14" s="1365">
        <v>120992.1</v>
      </c>
      <c r="C14" s="1365">
        <v>26203.9</v>
      </c>
      <c r="D14" s="1365">
        <v>897</v>
      </c>
      <c r="E14" s="1365">
        <v>30640.9</v>
      </c>
      <c r="F14" s="1366">
        <v>214.8</v>
      </c>
      <c r="G14" s="1365">
        <v>4367.3</v>
      </c>
      <c r="H14" s="1365">
        <v>47199.3</v>
      </c>
      <c r="I14" s="1365">
        <v>9976</v>
      </c>
      <c r="J14" s="1367">
        <v>1492.9</v>
      </c>
      <c r="K14" s="1369">
        <v>0</v>
      </c>
    </row>
  </sheetData>
  <mergeCells count="13">
    <mergeCell ref="B6:K6"/>
    <mergeCell ref="A7:K7"/>
    <mergeCell ref="A11:K11"/>
    <mergeCell ref="A2:K2"/>
    <mergeCell ref="A3:A6"/>
    <mergeCell ref="B3:B5"/>
    <mergeCell ref="C3:H3"/>
    <mergeCell ref="I3:I5"/>
    <mergeCell ref="J3:J5"/>
    <mergeCell ref="K3:K5"/>
    <mergeCell ref="C4:C5"/>
    <mergeCell ref="D4:G4"/>
    <mergeCell ref="H4:H5"/>
  </mergeCells>
  <pageMargins left="0.19685039370078741" right="0.19685039370078741" top="0.74803149606299213" bottom="0.74803149606299213" header="0.31496062992125984" footer="0.31496062992125984"/>
  <pageSetup paperSize="9" orientation="landscape" r:id="rId1"/>
  <drawing r:id="rId2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7">
    <tabColor rgb="FFCA945E"/>
  </sheetPr>
  <dimension ref="A1:P13"/>
  <sheetViews>
    <sheetView showGridLines="0" zoomScaleNormal="100" workbookViewId="0"/>
  </sheetViews>
  <sheetFormatPr defaultRowHeight="15"/>
  <cols>
    <col min="1" max="1" width="22.7109375" customWidth="1"/>
    <col min="2" max="5" width="25.28515625" customWidth="1"/>
  </cols>
  <sheetData>
    <row r="1" spans="1:16" ht="35.1" customHeight="1">
      <c r="A1" s="140"/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81"/>
      <c r="M1" s="81"/>
      <c r="N1" s="81"/>
      <c r="O1" s="81"/>
      <c r="P1" s="81"/>
    </row>
    <row r="2" spans="1:16" s="150" customFormat="1" ht="15" customHeight="1">
      <c r="A2" s="1848" t="s">
        <v>2653</v>
      </c>
      <c r="B2" s="1659"/>
      <c r="C2" s="1659"/>
      <c r="D2" s="1659"/>
      <c r="E2" s="1659"/>
    </row>
    <row r="3" spans="1:16">
      <c r="A3" s="2258" t="s">
        <v>36</v>
      </c>
      <c r="B3" s="2271" t="s">
        <v>204</v>
      </c>
      <c r="C3" s="2273" t="s">
        <v>1047</v>
      </c>
      <c r="D3" s="2274"/>
      <c r="E3" s="2274"/>
    </row>
    <row r="4" spans="1:16">
      <c r="A4" s="2259"/>
      <c r="B4" s="2272"/>
      <c r="C4" s="557" t="s">
        <v>1048</v>
      </c>
      <c r="D4" s="557" t="s">
        <v>1049</v>
      </c>
      <c r="E4" s="558" t="s">
        <v>2141</v>
      </c>
    </row>
    <row r="5" spans="1:16" ht="15" customHeight="1" thickBot="1">
      <c r="A5" s="2260"/>
      <c r="B5" s="2275" t="s">
        <v>285</v>
      </c>
      <c r="C5" s="2276"/>
      <c r="D5" s="2276"/>
      <c r="E5" s="2276"/>
      <c r="F5" s="15"/>
    </row>
    <row r="6" spans="1:16" ht="18" customHeight="1" thickTop="1">
      <c r="A6" s="2255" t="s">
        <v>1045</v>
      </c>
      <c r="B6" s="2255"/>
      <c r="C6" s="2255"/>
      <c r="D6" s="2255"/>
      <c r="E6" s="2255"/>
    </row>
    <row r="7" spans="1:16">
      <c r="A7" s="162">
        <v>2012</v>
      </c>
      <c r="B7" s="555">
        <v>206418.6</v>
      </c>
      <c r="C7" s="316">
        <v>76687.399999999994</v>
      </c>
      <c r="D7" s="555">
        <v>57908.4</v>
      </c>
      <c r="E7" s="308">
        <v>71822.8</v>
      </c>
      <c r="G7" s="48"/>
    </row>
    <row r="8" spans="1:16">
      <c r="A8" s="162">
        <v>2013</v>
      </c>
      <c r="B8" s="555">
        <v>218627.20000000001</v>
      </c>
      <c r="C8" s="316">
        <v>88049.2</v>
      </c>
      <c r="D8" s="555">
        <v>60931.5</v>
      </c>
      <c r="E8" s="308">
        <v>69646.5</v>
      </c>
      <c r="G8" s="48"/>
    </row>
    <row r="9" spans="1:16">
      <c r="A9" s="208">
        <v>2014</v>
      </c>
      <c r="B9" s="1367">
        <v>364378.3</v>
      </c>
      <c r="C9" s="404">
        <v>209285.2</v>
      </c>
      <c r="D9" s="1367">
        <v>103171.1</v>
      </c>
      <c r="E9" s="1370">
        <v>51922</v>
      </c>
      <c r="G9" s="48"/>
    </row>
    <row r="10" spans="1:16" ht="18" customHeight="1">
      <c r="A10" s="2256" t="s">
        <v>1046</v>
      </c>
      <c r="B10" s="2256"/>
      <c r="C10" s="2256"/>
      <c r="D10" s="2256"/>
      <c r="E10" s="2256"/>
      <c r="G10" s="48"/>
    </row>
    <row r="11" spans="1:16">
      <c r="A11" s="162">
        <v>2012</v>
      </c>
      <c r="B11" s="555">
        <v>87299.5</v>
      </c>
      <c r="C11" s="316">
        <v>31504.400000000001</v>
      </c>
      <c r="D11" s="555">
        <v>18593.599999999999</v>
      </c>
      <c r="E11" s="308">
        <v>37201.5</v>
      </c>
      <c r="G11" s="48"/>
    </row>
    <row r="12" spans="1:16">
      <c r="A12" s="162">
        <v>2013</v>
      </c>
      <c r="B12" s="555">
        <v>88966.3</v>
      </c>
      <c r="C12" s="316">
        <v>21076.5</v>
      </c>
      <c r="D12" s="555">
        <v>17915.5</v>
      </c>
      <c r="E12" s="308">
        <v>49974.3</v>
      </c>
      <c r="G12" s="48"/>
    </row>
    <row r="13" spans="1:16">
      <c r="A13" s="208">
        <v>2014</v>
      </c>
      <c r="B13" s="1367">
        <v>120992.1</v>
      </c>
      <c r="C13" s="404">
        <v>19686.400000000001</v>
      </c>
      <c r="D13" s="1367">
        <v>19308.900000000001</v>
      </c>
      <c r="E13" s="1370">
        <v>81996.800000000003</v>
      </c>
    </row>
  </sheetData>
  <mergeCells count="7">
    <mergeCell ref="A10:E10"/>
    <mergeCell ref="A2:E2"/>
    <mergeCell ref="A3:A5"/>
    <mergeCell ref="B3:B4"/>
    <mergeCell ref="C3:E3"/>
    <mergeCell ref="B5:E5"/>
    <mergeCell ref="A6:E6"/>
  </mergeCells>
  <pageMargins left="0.19685039370078741" right="0.19685039370078741" top="0.74803149606299213" bottom="0.74803149606299213" header="0.31496062992125984" footer="0.31496062992125984"/>
  <pageSetup paperSize="9" scale="89" orientation="portrait" r:id="rId1"/>
  <drawing r:id="rId2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8">
    <tabColor rgb="FFCA945E"/>
  </sheetPr>
  <dimension ref="A1:P17"/>
  <sheetViews>
    <sheetView showGridLines="0" zoomScaleNormal="100" workbookViewId="0"/>
  </sheetViews>
  <sheetFormatPr defaultRowHeight="15"/>
  <cols>
    <col min="1" max="1" width="66.7109375" customWidth="1"/>
    <col min="2" max="5" width="13.7109375" customWidth="1"/>
  </cols>
  <sheetData>
    <row r="1" spans="1:16" ht="35.1" customHeight="1">
      <c r="A1" s="140"/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81"/>
      <c r="M1" s="81"/>
      <c r="N1" s="81"/>
      <c r="O1" s="81"/>
      <c r="P1" s="81"/>
    </row>
    <row r="2" spans="1:16" ht="30" customHeight="1">
      <c r="A2" s="1848" t="s">
        <v>2654</v>
      </c>
      <c r="B2" s="1659"/>
      <c r="C2" s="1659"/>
      <c r="D2" s="1659"/>
      <c r="E2" s="1659"/>
    </row>
    <row r="3" spans="1:16">
      <c r="A3" s="2258" t="s">
        <v>36</v>
      </c>
      <c r="B3" s="2273" t="s">
        <v>1050</v>
      </c>
      <c r="C3" s="2277"/>
      <c r="D3" s="2273" t="s">
        <v>1051</v>
      </c>
      <c r="E3" s="2274"/>
    </row>
    <row r="4" spans="1:16" ht="15.75" thickBot="1">
      <c r="A4" s="2260"/>
      <c r="B4" s="559" t="s">
        <v>285</v>
      </c>
      <c r="C4" s="559" t="s">
        <v>259</v>
      </c>
      <c r="D4" s="559" t="s">
        <v>285</v>
      </c>
      <c r="E4" s="560" t="s">
        <v>259</v>
      </c>
    </row>
    <row r="5" spans="1:16" ht="18" customHeight="1" thickTop="1">
      <c r="A5" s="561" t="s">
        <v>401</v>
      </c>
      <c r="B5" s="1371">
        <v>364378.3</v>
      </c>
      <c r="C5" s="126">
        <v>100</v>
      </c>
      <c r="D5" s="1371">
        <v>120992.1</v>
      </c>
      <c r="E5" s="183">
        <v>100</v>
      </c>
    </row>
    <row r="6" spans="1:16">
      <c r="A6" s="162" t="s">
        <v>509</v>
      </c>
      <c r="B6" s="60">
        <v>198550.6</v>
      </c>
      <c r="C6" s="43">
        <v>54.490237206771098</v>
      </c>
      <c r="D6" s="60">
        <v>19650.2</v>
      </c>
      <c r="E6" s="172">
        <v>16.240895066702702</v>
      </c>
    </row>
    <row r="7" spans="1:16">
      <c r="A7" s="1335" t="s">
        <v>2734</v>
      </c>
      <c r="B7" s="60"/>
      <c r="C7" s="43"/>
      <c r="D7" s="60"/>
      <c r="E7" s="172"/>
    </row>
    <row r="8" spans="1:16">
      <c r="A8" s="130" t="s">
        <v>2735</v>
      </c>
      <c r="B8" s="60">
        <v>42928</v>
      </c>
      <c r="C8" s="43">
        <v>11.781162599419341</v>
      </c>
      <c r="D8" s="60" t="s">
        <v>307</v>
      </c>
      <c r="E8" s="172" t="s">
        <v>328</v>
      </c>
    </row>
    <row r="9" spans="1:16">
      <c r="A9" s="130" t="s">
        <v>2736</v>
      </c>
      <c r="B9" s="60">
        <v>118676.7</v>
      </c>
      <c r="C9" s="43">
        <v>32.569639849573917</v>
      </c>
      <c r="D9" s="60">
        <v>14671.7</v>
      </c>
      <c r="E9" s="172">
        <v>12.126163609029019</v>
      </c>
    </row>
    <row r="10" spans="1:16">
      <c r="A10" s="162" t="s">
        <v>1052</v>
      </c>
      <c r="B10" s="60">
        <v>229</v>
      </c>
      <c r="C10" s="43">
        <v>6.2846772159593473E-2</v>
      </c>
      <c r="D10" s="60">
        <v>148</v>
      </c>
      <c r="E10" s="172">
        <v>0.12232203590151754</v>
      </c>
    </row>
    <row r="11" spans="1:16">
      <c r="A11" s="154" t="s">
        <v>1053</v>
      </c>
      <c r="B11" s="60">
        <v>2436.6</v>
      </c>
      <c r="C11" s="43">
        <v>0.66870063338019858</v>
      </c>
      <c r="D11" s="60">
        <v>41.2</v>
      </c>
      <c r="E11" s="172">
        <v>3.4051809994206234E-2</v>
      </c>
    </row>
    <row r="12" spans="1:16">
      <c r="A12" s="162" t="s">
        <v>1054</v>
      </c>
      <c r="B12" s="60"/>
      <c r="C12" s="43"/>
      <c r="D12" s="60"/>
      <c r="E12" s="172"/>
    </row>
    <row r="13" spans="1:16">
      <c r="A13" s="162" t="s">
        <v>1055</v>
      </c>
      <c r="B13" s="60">
        <v>16758.5</v>
      </c>
      <c r="C13" s="43">
        <v>4.5992036298539185</v>
      </c>
      <c r="D13" s="60">
        <v>26.4</v>
      </c>
      <c r="E13" s="172">
        <v>2.1819606404054479E-2</v>
      </c>
    </row>
    <row r="14" spans="1:16">
      <c r="A14" s="162" t="s">
        <v>2731</v>
      </c>
      <c r="B14" s="60">
        <v>25.2</v>
      </c>
      <c r="C14" s="43">
        <v>6.9158893380862696E-3</v>
      </c>
      <c r="D14" s="60">
        <v>1070</v>
      </c>
      <c r="E14" s="172">
        <v>0.88435525955826866</v>
      </c>
    </row>
    <row r="15" spans="1:16">
      <c r="A15" s="1232" t="s">
        <v>2733</v>
      </c>
      <c r="B15" s="60">
        <v>439.9</v>
      </c>
      <c r="C15" s="43">
        <v>0.12072617935810119</v>
      </c>
      <c r="D15" s="60" t="s">
        <v>307</v>
      </c>
      <c r="E15" s="172" t="s">
        <v>328</v>
      </c>
    </row>
    <row r="16" spans="1:16" ht="15" customHeight="1">
      <c r="A16" s="564" t="s">
        <v>537</v>
      </c>
      <c r="B16" s="60">
        <v>143900.29999999999</v>
      </c>
      <c r="C16" s="43">
        <v>39.492005972913311</v>
      </c>
      <c r="D16" s="60">
        <v>99733.3</v>
      </c>
      <c r="E16" s="172">
        <v>82.429596643086612</v>
      </c>
    </row>
    <row r="17" spans="1:5">
      <c r="A17" s="162" t="s">
        <v>538</v>
      </c>
      <c r="B17" s="60">
        <v>2038.2</v>
      </c>
      <c r="C17" s="43">
        <v>0.55936371622569181</v>
      </c>
      <c r="D17" s="60">
        <v>323</v>
      </c>
      <c r="E17" s="172">
        <v>0.26695957835263623</v>
      </c>
    </row>
  </sheetData>
  <mergeCells count="4">
    <mergeCell ref="A2:E2"/>
    <mergeCell ref="A3:A4"/>
    <mergeCell ref="B3:C3"/>
    <mergeCell ref="D3:E3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9">
    <tabColor rgb="FFCA945E"/>
  </sheetPr>
  <dimension ref="A1:I34"/>
  <sheetViews>
    <sheetView showGridLines="0" zoomScaleNormal="100" workbookViewId="0"/>
  </sheetViews>
  <sheetFormatPr defaultRowHeight="15"/>
  <cols>
    <col min="1" max="1" width="50.140625" customWidth="1"/>
    <col min="2" max="4" width="16.7109375" customWidth="1"/>
  </cols>
  <sheetData>
    <row r="1" spans="1:9" ht="35.1" customHeight="1">
      <c r="A1" s="140"/>
      <c r="B1" s="140"/>
      <c r="C1" s="140"/>
      <c r="D1" s="140"/>
      <c r="E1" s="81"/>
      <c r="F1" s="81"/>
      <c r="G1" s="81"/>
      <c r="H1" s="81"/>
      <c r="I1" s="81"/>
    </row>
    <row r="2" spans="1:9" ht="15" customHeight="1">
      <c r="A2" s="1848" t="s">
        <v>2655</v>
      </c>
      <c r="B2" s="1659"/>
      <c r="C2" s="1659"/>
      <c r="D2" s="1659"/>
    </row>
    <row r="3" spans="1:9">
      <c r="A3" s="2258" t="s">
        <v>36</v>
      </c>
      <c r="B3" s="557">
        <v>2012</v>
      </c>
      <c r="C3" s="557">
        <v>2013</v>
      </c>
      <c r="D3" s="558">
        <v>2014</v>
      </c>
    </row>
    <row r="4" spans="1:9" ht="15.75" thickBot="1">
      <c r="A4" s="2260"/>
      <c r="B4" s="2275" t="s">
        <v>285</v>
      </c>
      <c r="C4" s="2276"/>
      <c r="D4" s="2276"/>
    </row>
    <row r="5" spans="1:9" ht="2.1" customHeight="1" thickTop="1">
      <c r="A5" s="565"/>
      <c r="B5" s="566"/>
      <c r="C5" s="567"/>
      <c r="D5" s="567"/>
    </row>
    <row r="6" spans="1:9" ht="18" customHeight="1">
      <c r="A6" s="568" t="s">
        <v>1056</v>
      </c>
      <c r="B6" s="569">
        <v>206418.6</v>
      </c>
      <c r="C6" s="569">
        <v>218627.20000000001</v>
      </c>
      <c r="D6" s="1334">
        <v>364378.3</v>
      </c>
    </row>
    <row r="7" spans="1:9">
      <c r="A7" s="130" t="s">
        <v>117</v>
      </c>
      <c r="B7" s="352"/>
      <c r="C7" s="352"/>
      <c r="D7" s="330"/>
    </row>
    <row r="8" spans="1:9" ht="15" customHeight="1">
      <c r="A8" s="154" t="s">
        <v>1057</v>
      </c>
      <c r="B8" s="352">
        <v>16519.400000000001</v>
      </c>
      <c r="C8" s="352">
        <v>10388.200000000001</v>
      </c>
      <c r="D8" s="330">
        <v>60523.7</v>
      </c>
    </row>
    <row r="9" spans="1:9">
      <c r="A9" s="155" t="s">
        <v>149</v>
      </c>
      <c r="B9" s="352"/>
      <c r="C9" s="352"/>
      <c r="D9" s="330"/>
    </row>
    <row r="10" spans="1:9" ht="24">
      <c r="A10" s="130" t="s">
        <v>2160</v>
      </c>
      <c r="B10" s="45">
        <v>8367.2000000000007</v>
      </c>
      <c r="C10" s="352">
        <v>306</v>
      </c>
      <c r="D10" s="330">
        <v>7272.8</v>
      </c>
    </row>
    <row r="11" spans="1:9">
      <c r="A11" s="130" t="s">
        <v>1058</v>
      </c>
      <c r="B11" s="45">
        <v>8137</v>
      </c>
      <c r="C11" s="352">
        <v>4229.6000000000004</v>
      </c>
      <c r="D11" s="330">
        <v>17528.7</v>
      </c>
    </row>
    <row r="12" spans="1:9" ht="24" customHeight="1">
      <c r="A12" s="130" t="s">
        <v>2161</v>
      </c>
      <c r="B12" s="45" t="s">
        <v>50</v>
      </c>
      <c r="C12" s="352">
        <v>173</v>
      </c>
      <c r="D12" s="330">
        <v>192.5</v>
      </c>
    </row>
    <row r="13" spans="1:9" ht="15" customHeight="1">
      <c r="A13" s="154" t="s">
        <v>1059</v>
      </c>
      <c r="B13" s="352">
        <v>150514.1</v>
      </c>
      <c r="C13" s="352">
        <v>161282.1</v>
      </c>
      <c r="D13" s="330">
        <v>242718.7</v>
      </c>
    </row>
    <row r="14" spans="1:9">
      <c r="A14" s="155" t="s">
        <v>149</v>
      </c>
      <c r="B14" s="352"/>
      <c r="C14" s="352"/>
      <c r="D14" s="330"/>
    </row>
    <row r="15" spans="1:9">
      <c r="A15" s="1337" t="s">
        <v>2737</v>
      </c>
      <c r="B15" s="352">
        <v>5286.4</v>
      </c>
      <c r="C15" s="352">
        <v>13458.1</v>
      </c>
      <c r="D15" s="330">
        <v>50551.7</v>
      </c>
    </row>
    <row r="16" spans="1:9" ht="15" customHeight="1">
      <c r="A16" s="130" t="s">
        <v>2159</v>
      </c>
      <c r="B16" s="352">
        <v>141212.79999999999</v>
      </c>
      <c r="C16" s="1233">
        <v>139289.29999999999</v>
      </c>
      <c r="D16" s="1336">
        <v>179167.4</v>
      </c>
    </row>
    <row r="17" spans="1:4" ht="24" customHeight="1">
      <c r="A17" s="346" t="s">
        <v>2754</v>
      </c>
      <c r="B17" s="1340">
        <v>13631.4</v>
      </c>
      <c r="C17" s="1340">
        <v>7052.3</v>
      </c>
      <c r="D17" s="1385">
        <v>9400.1</v>
      </c>
    </row>
    <row r="18" spans="1:4">
      <c r="A18" s="155" t="s">
        <v>149</v>
      </c>
      <c r="B18" s="352"/>
      <c r="C18" s="352"/>
      <c r="D18" s="330"/>
    </row>
    <row r="19" spans="1:4">
      <c r="A19" s="130" t="s">
        <v>2157</v>
      </c>
      <c r="B19" s="352">
        <v>201.4</v>
      </c>
      <c r="C19" s="352">
        <v>5352.7</v>
      </c>
      <c r="D19" s="330">
        <v>8047.9</v>
      </c>
    </row>
    <row r="20" spans="1:4">
      <c r="A20" s="155" t="s">
        <v>1060</v>
      </c>
      <c r="B20" s="316">
        <v>201.4</v>
      </c>
      <c r="C20" s="316">
        <v>5344.6</v>
      </c>
      <c r="D20" s="308">
        <v>8047.9</v>
      </c>
    </row>
    <row r="21" spans="1:4">
      <c r="A21" s="130" t="s">
        <v>1061</v>
      </c>
      <c r="B21" s="316">
        <v>4</v>
      </c>
      <c r="C21" s="316">
        <v>3264.2</v>
      </c>
      <c r="D21" s="308">
        <v>1006.9</v>
      </c>
    </row>
    <row r="22" spans="1:4">
      <c r="A22" s="155" t="s">
        <v>1062</v>
      </c>
      <c r="B22" s="316">
        <v>4</v>
      </c>
      <c r="C22" s="316">
        <v>3256.1</v>
      </c>
      <c r="D22" s="308">
        <v>1006.9</v>
      </c>
    </row>
    <row r="23" spans="1:4">
      <c r="A23" s="130" t="s">
        <v>2158</v>
      </c>
      <c r="B23" s="316">
        <v>12504.6</v>
      </c>
      <c r="C23" s="316">
        <v>1398</v>
      </c>
      <c r="D23" s="308">
        <v>135</v>
      </c>
    </row>
    <row r="24" spans="1:4" ht="30" customHeight="1">
      <c r="A24" s="130" t="s">
        <v>2162</v>
      </c>
      <c r="B24" s="43">
        <v>582.20000000000005</v>
      </c>
      <c r="C24" s="43">
        <v>273.8</v>
      </c>
      <c r="D24" s="46" t="s">
        <v>50</v>
      </c>
    </row>
    <row r="25" spans="1:4">
      <c r="A25" s="130" t="s">
        <v>1063</v>
      </c>
      <c r="B25" s="43" t="s">
        <v>50</v>
      </c>
      <c r="C25" s="43" t="s">
        <v>50</v>
      </c>
      <c r="D25" s="308">
        <v>1207.2</v>
      </c>
    </row>
    <row r="26" spans="1:4" ht="15" customHeight="1">
      <c r="A26" s="154" t="s">
        <v>2144</v>
      </c>
      <c r="B26" s="316">
        <v>4735.6000000000004</v>
      </c>
      <c r="C26" s="316">
        <v>15550</v>
      </c>
      <c r="D26" s="308">
        <v>8797.7999999999993</v>
      </c>
    </row>
    <row r="27" spans="1:4">
      <c r="A27" s="154" t="s">
        <v>1064</v>
      </c>
      <c r="B27" s="316">
        <v>3952.8</v>
      </c>
      <c r="C27" s="316">
        <v>14485.3</v>
      </c>
      <c r="D27" s="308">
        <v>12332</v>
      </c>
    </row>
    <row r="28" spans="1:4">
      <c r="A28" s="570" t="s">
        <v>1065</v>
      </c>
      <c r="B28" s="569">
        <v>87299.5</v>
      </c>
      <c r="C28" s="569">
        <v>88966.3</v>
      </c>
      <c r="D28" s="1334">
        <v>120992.1</v>
      </c>
    </row>
    <row r="29" spans="1:4">
      <c r="A29" s="154" t="s">
        <v>1066</v>
      </c>
      <c r="B29" s="316">
        <v>25362.5</v>
      </c>
      <c r="C29" s="316">
        <v>19914.3</v>
      </c>
      <c r="D29" s="308">
        <v>21778.6</v>
      </c>
    </row>
    <row r="30" spans="1:4" ht="15.75" customHeight="1">
      <c r="A30" s="154" t="s">
        <v>2142</v>
      </c>
      <c r="B30" s="316">
        <v>10715.1</v>
      </c>
      <c r="C30" s="316">
        <v>9109</v>
      </c>
      <c r="D30" s="308">
        <v>11088.5</v>
      </c>
    </row>
    <row r="31" spans="1:4">
      <c r="A31" s="154" t="s">
        <v>1067</v>
      </c>
      <c r="B31" s="316">
        <v>15022</v>
      </c>
      <c r="C31" s="316">
        <v>11927</v>
      </c>
      <c r="D31" s="308">
        <v>7695.3</v>
      </c>
    </row>
    <row r="32" spans="1:4">
      <c r="A32" s="154" t="s">
        <v>1068</v>
      </c>
      <c r="B32" s="316">
        <v>3550.9</v>
      </c>
      <c r="C32" s="316">
        <v>7823.6</v>
      </c>
      <c r="D32" s="308">
        <v>20389.900000000001</v>
      </c>
    </row>
    <row r="33" spans="1:4" ht="15" customHeight="1">
      <c r="A33" s="154" t="s">
        <v>2143</v>
      </c>
      <c r="B33" s="316">
        <v>32649</v>
      </c>
      <c r="C33" s="174">
        <v>40192.400000000001</v>
      </c>
      <c r="D33" s="308">
        <v>60039.8</v>
      </c>
    </row>
    <row r="34" spans="1:4" ht="28.5" customHeight="1">
      <c r="A34" s="1660" t="s">
        <v>2163</v>
      </c>
      <c r="B34" s="2278"/>
      <c r="C34" s="2278"/>
      <c r="D34" s="2278"/>
    </row>
  </sheetData>
  <mergeCells count="4">
    <mergeCell ref="A2:D2"/>
    <mergeCell ref="A3:A4"/>
    <mergeCell ref="B4:D4"/>
    <mergeCell ref="A34:D34"/>
  </mergeCells>
  <pageMargins left="0.19685039370078741" right="0.19685039370078741" top="0.74803149606299213" bottom="0.74803149606299213" header="0.31496062992125984" footer="0.31496062992125984"/>
  <pageSetup paperSize="9" fitToHeight="0" orientation="portrait" horizontalDpi="4294967294" r:id="rId1"/>
  <drawing r:id="rId2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0">
    <tabColor rgb="FFCA945E"/>
  </sheetPr>
  <dimension ref="A1:J123"/>
  <sheetViews>
    <sheetView showGridLines="0" zoomScaleNormal="100" workbookViewId="0">
      <pane ySplit="6" topLeftCell="A7" activePane="bottomLeft" state="frozen"/>
      <selection activeCell="I24" sqref="I24"/>
      <selection pane="bottomLeft"/>
    </sheetView>
  </sheetViews>
  <sheetFormatPr defaultRowHeight="15"/>
  <cols>
    <col min="1" max="1" width="30" customWidth="1"/>
    <col min="2" max="6" width="22.42578125" customWidth="1"/>
    <col min="7" max="7" width="9.140625" style="15"/>
  </cols>
  <sheetData>
    <row r="1" spans="1:10" ht="35.1" customHeight="1">
      <c r="A1" s="140"/>
      <c r="B1" s="140"/>
      <c r="C1" s="140"/>
      <c r="D1" s="140"/>
      <c r="E1" s="140"/>
      <c r="F1" s="140"/>
      <c r="G1" s="608"/>
      <c r="H1" s="81"/>
      <c r="I1" s="81"/>
      <c r="J1" s="81"/>
    </row>
    <row r="2" spans="1:10" ht="26.25" customHeight="1">
      <c r="A2" s="1848" t="s">
        <v>2656</v>
      </c>
      <c r="B2" s="1659"/>
      <c r="C2" s="1659"/>
      <c r="D2" s="1659"/>
      <c r="E2" s="1659"/>
      <c r="F2" s="1659"/>
    </row>
    <row r="3" spans="1:10">
      <c r="A3" s="2258" t="s">
        <v>36</v>
      </c>
      <c r="B3" s="2279" t="s">
        <v>204</v>
      </c>
      <c r="C3" s="2282" t="s">
        <v>264</v>
      </c>
      <c r="D3" s="2283"/>
      <c r="E3" s="2283"/>
      <c r="F3" s="2283"/>
    </row>
    <row r="4" spans="1:10" ht="15" customHeight="1">
      <c r="A4" s="2259"/>
      <c r="B4" s="2280"/>
      <c r="C4" s="2279" t="s">
        <v>2145</v>
      </c>
      <c r="D4" s="2282" t="s">
        <v>2128</v>
      </c>
      <c r="E4" s="2284"/>
      <c r="F4" s="2285" t="s">
        <v>2755</v>
      </c>
    </row>
    <row r="5" spans="1:10" ht="105" customHeight="1">
      <c r="A5" s="2259"/>
      <c r="B5" s="2281"/>
      <c r="C5" s="2281"/>
      <c r="D5" s="571" t="s">
        <v>212</v>
      </c>
      <c r="E5" s="571" t="s">
        <v>2738</v>
      </c>
      <c r="F5" s="2286"/>
    </row>
    <row r="6" spans="1:10" ht="15.75" thickBot="1">
      <c r="A6" s="2260"/>
      <c r="B6" s="2253" t="s">
        <v>285</v>
      </c>
      <c r="C6" s="2254"/>
      <c r="D6" s="2254"/>
      <c r="E6" s="2254"/>
      <c r="F6" s="2287"/>
    </row>
    <row r="7" spans="1:10" ht="15.75" thickTop="1">
      <c r="A7" s="294" t="s">
        <v>2744</v>
      </c>
      <c r="B7" s="45">
        <v>206418.6</v>
      </c>
      <c r="C7" s="352">
        <v>16519.400000000001</v>
      </c>
      <c r="D7" s="352">
        <v>150514.1</v>
      </c>
      <c r="E7" s="352">
        <v>5286.4</v>
      </c>
      <c r="F7" s="1386">
        <v>13631.4</v>
      </c>
      <c r="H7" s="48"/>
    </row>
    <row r="8" spans="1:10" ht="15" customHeight="1">
      <c r="A8" s="572">
        <v>2013</v>
      </c>
      <c r="B8" s="45">
        <v>218627.20000000001</v>
      </c>
      <c r="C8" s="352">
        <v>10388.200000000001</v>
      </c>
      <c r="D8" s="352">
        <v>161282.1</v>
      </c>
      <c r="E8" s="352">
        <v>13458.1</v>
      </c>
      <c r="F8" s="1386">
        <v>7052.3</v>
      </c>
    </row>
    <row r="9" spans="1:10" ht="15" customHeight="1">
      <c r="A9" s="573">
        <v>2014</v>
      </c>
      <c r="B9" s="1338">
        <v>364378.3</v>
      </c>
      <c r="C9" s="1338">
        <v>60523.7</v>
      </c>
      <c r="D9" s="1338">
        <v>242718.7</v>
      </c>
      <c r="E9" s="1338">
        <v>50551.7</v>
      </c>
      <c r="F9" s="1386">
        <v>9400.1</v>
      </c>
    </row>
    <row r="10" spans="1:10">
      <c r="A10" s="570" t="s">
        <v>1187</v>
      </c>
      <c r="B10" s="574">
        <v>138314.5</v>
      </c>
      <c r="C10" s="574">
        <v>7846.5</v>
      </c>
      <c r="D10" s="574">
        <v>104143.3</v>
      </c>
      <c r="E10" s="574">
        <v>18315</v>
      </c>
      <c r="F10" s="1357">
        <v>1780</v>
      </c>
    </row>
    <row r="11" spans="1:10">
      <c r="A11" s="154" t="s">
        <v>545</v>
      </c>
      <c r="B11" s="45"/>
      <c r="C11" s="352"/>
      <c r="D11" s="45"/>
      <c r="E11" s="45"/>
      <c r="F11" s="1339"/>
      <c r="G11" s="575"/>
    </row>
    <row r="12" spans="1:10">
      <c r="A12" s="756" t="s">
        <v>1378</v>
      </c>
      <c r="B12" s="45">
        <v>45695.8</v>
      </c>
      <c r="C12" s="45" t="s">
        <v>50</v>
      </c>
      <c r="D12" s="45">
        <v>38507.9</v>
      </c>
      <c r="E12" s="352">
        <v>3501</v>
      </c>
      <c r="F12" s="1339">
        <v>943</v>
      </c>
      <c r="G12" s="575"/>
    </row>
    <row r="13" spans="1:10">
      <c r="A13" s="756" t="s">
        <v>1379</v>
      </c>
      <c r="B13" s="45"/>
      <c r="C13" s="352"/>
      <c r="D13" s="352"/>
      <c r="E13" s="352"/>
      <c r="F13" s="1339"/>
      <c r="G13" s="575"/>
    </row>
    <row r="14" spans="1:10">
      <c r="A14" s="757" t="s">
        <v>1380</v>
      </c>
      <c r="B14" s="45">
        <v>7527.4</v>
      </c>
      <c r="C14" s="45" t="s">
        <v>50</v>
      </c>
      <c r="D14" s="352">
        <v>3827.3</v>
      </c>
      <c r="E14" s="352">
        <v>1359</v>
      </c>
      <c r="F14" s="1339">
        <v>943</v>
      </c>
      <c r="G14" s="575"/>
    </row>
    <row r="15" spans="1:10">
      <c r="A15" s="756" t="s">
        <v>1381</v>
      </c>
      <c r="B15" s="45"/>
      <c r="C15" s="352"/>
      <c r="D15" s="352"/>
      <c r="E15" s="352"/>
      <c r="F15" s="1339"/>
      <c r="G15" s="575"/>
    </row>
    <row r="16" spans="1:10">
      <c r="A16" s="757" t="s">
        <v>1382</v>
      </c>
      <c r="B16" s="45">
        <v>73.400000000000006</v>
      </c>
      <c r="C16" s="45" t="s">
        <v>50</v>
      </c>
      <c r="D16" s="352">
        <v>73.400000000000006</v>
      </c>
      <c r="E16" s="45" t="s">
        <v>50</v>
      </c>
      <c r="F16" s="909" t="s">
        <v>50</v>
      </c>
      <c r="G16" s="575"/>
    </row>
    <row r="17" spans="1:7">
      <c r="A17" s="756" t="s">
        <v>1384</v>
      </c>
      <c r="B17" s="45"/>
      <c r="C17" s="352"/>
      <c r="D17" s="352"/>
      <c r="E17" s="352"/>
      <c r="F17" s="1339"/>
      <c r="G17" s="575"/>
    </row>
    <row r="18" spans="1:7">
      <c r="A18" s="757" t="s">
        <v>1385</v>
      </c>
      <c r="B18" s="45">
        <v>6270.3</v>
      </c>
      <c r="C18" s="45" t="s">
        <v>50</v>
      </c>
      <c r="D18" s="352">
        <v>6270.3</v>
      </c>
      <c r="E18" s="45" t="s">
        <v>50</v>
      </c>
      <c r="F18" s="909" t="s">
        <v>50</v>
      </c>
      <c r="G18" s="575"/>
    </row>
    <row r="19" spans="1:7">
      <c r="A19" s="757" t="s">
        <v>1386</v>
      </c>
      <c r="B19" s="45">
        <v>17703.8</v>
      </c>
      <c r="C19" s="45" t="s">
        <v>50</v>
      </c>
      <c r="D19" s="352">
        <v>14216</v>
      </c>
      <c r="E19" s="45" t="s">
        <v>50</v>
      </c>
      <c r="F19" s="909" t="s">
        <v>50</v>
      </c>
      <c r="G19" s="575"/>
    </row>
    <row r="20" spans="1:7">
      <c r="A20" s="757" t="s">
        <v>1387</v>
      </c>
      <c r="B20" s="45">
        <v>5011.8</v>
      </c>
      <c r="C20" s="45" t="s">
        <v>50</v>
      </c>
      <c r="D20" s="352">
        <v>5011.8</v>
      </c>
      <c r="E20" s="45" t="s">
        <v>50</v>
      </c>
      <c r="F20" s="909" t="s">
        <v>50</v>
      </c>
      <c r="G20" s="575"/>
    </row>
    <row r="21" spans="1:7">
      <c r="A21" s="757" t="s">
        <v>1389</v>
      </c>
      <c r="B21" s="45">
        <v>9109.1</v>
      </c>
      <c r="C21" s="45" t="s">
        <v>50</v>
      </c>
      <c r="D21" s="352">
        <v>9109.1</v>
      </c>
      <c r="E21" s="352">
        <v>2142</v>
      </c>
      <c r="F21" s="909" t="s">
        <v>50</v>
      </c>
      <c r="G21" s="575"/>
    </row>
    <row r="22" spans="1:7">
      <c r="A22" s="756" t="s">
        <v>1390</v>
      </c>
      <c r="B22" s="45">
        <v>38250.1</v>
      </c>
      <c r="C22" s="352">
        <v>693</v>
      </c>
      <c r="D22" s="352">
        <v>26684.1</v>
      </c>
      <c r="E22" s="352">
        <v>2948</v>
      </c>
      <c r="F22" s="1339">
        <v>19</v>
      </c>
      <c r="G22" s="575"/>
    </row>
    <row r="23" spans="1:7">
      <c r="A23" s="756" t="s">
        <v>1391</v>
      </c>
      <c r="B23" s="45"/>
      <c r="C23" s="352"/>
      <c r="D23" s="352"/>
      <c r="E23" s="352"/>
      <c r="F23" s="1339"/>
      <c r="G23" s="575"/>
    </row>
    <row r="24" spans="1:7">
      <c r="A24" s="757" t="s">
        <v>1392</v>
      </c>
      <c r="B24" s="45">
        <v>13582</v>
      </c>
      <c r="C24" s="352">
        <v>693</v>
      </c>
      <c r="D24" s="352">
        <v>10018</v>
      </c>
      <c r="E24" s="352">
        <v>169</v>
      </c>
      <c r="F24" s="1339">
        <v>19</v>
      </c>
      <c r="G24" s="575"/>
    </row>
    <row r="25" spans="1:7">
      <c r="A25" s="757" t="s">
        <v>1393</v>
      </c>
      <c r="B25" s="45">
        <v>5058</v>
      </c>
      <c r="C25" s="45" t="s">
        <v>50</v>
      </c>
      <c r="D25" s="352">
        <v>3054</v>
      </c>
      <c r="E25" s="45" t="s">
        <v>50</v>
      </c>
      <c r="F25" s="909" t="s">
        <v>50</v>
      </c>
      <c r="G25" s="575"/>
    </row>
    <row r="26" spans="1:7">
      <c r="A26" s="757" t="s">
        <v>1394</v>
      </c>
      <c r="B26" s="45">
        <v>2069.8000000000002</v>
      </c>
      <c r="C26" s="45" t="s">
        <v>50</v>
      </c>
      <c r="D26" s="352">
        <v>2069.8000000000002</v>
      </c>
      <c r="E26" s="45" t="s">
        <v>50</v>
      </c>
      <c r="F26" s="909" t="s">
        <v>50</v>
      </c>
      <c r="G26" s="575"/>
    </row>
    <row r="27" spans="1:7">
      <c r="A27" s="756" t="s">
        <v>1384</v>
      </c>
      <c r="B27" s="45"/>
      <c r="C27" s="352"/>
      <c r="D27" s="352"/>
      <c r="E27" s="352"/>
      <c r="F27" s="1339"/>
      <c r="G27" s="575"/>
    </row>
    <row r="28" spans="1:7">
      <c r="A28" s="757" t="s">
        <v>1395</v>
      </c>
      <c r="B28" s="45">
        <v>13720</v>
      </c>
      <c r="C28" s="45" t="s">
        <v>50</v>
      </c>
      <c r="D28" s="352">
        <v>7925</v>
      </c>
      <c r="E28" s="45" t="s">
        <v>50</v>
      </c>
      <c r="F28" s="909" t="s">
        <v>50</v>
      </c>
      <c r="G28" s="575"/>
    </row>
    <row r="29" spans="1:7">
      <c r="A29" s="757" t="s">
        <v>1396</v>
      </c>
      <c r="B29" s="45">
        <v>313.39999999999998</v>
      </c>
      <c r="C29" s="45" t="s">
        <v>50</v>
      </c>
      <c r="D29" s="352">
        <v>110.4</v>
      </c>
      <c r="E29" s="45" t="s">
        <v>50</v>
      </c>
      <c r="F29" s="909" t="s">
        <v>50</v>
      </c>
      <c r="G29" s="575"/>
    </row>
    <row r="30" spans="1:7">
      <c r="A30" s="757" t="s">
        <v>1397</v>
      </c>
      <c r="B30" s="45">
        <v>3506.9</v>
      </c>
      <c r="C30" s="45" t="s">
        <v>50</v>
      </c>
      <c r="D30" s="352">
        <v>3506.9</v>
      </c>
      <c r="E30" s="352">
        <v>2779</v>
      </c>
      <c r="F30" s="909" t="s">
        <v>50</v>
      </c>
      <c r="G30" s="575"/>
    </row>
    <row r="31" spans="1:7">
      <c r="A31" s="756" t="s">
        <v>1398</v>
      </c>
      <c r="B31" s="45">
        <v>7897.1</v>
      </c>
      <c r="C31" s="352">
        <v>6961</v>
      </c>
      <c r="D31" s="352">
        <v>936.1</v>
      </c>
      <c r="E31" s="45" t="s">
        <v>50</v>
      </c>
      <c r="F31" s="909" t="s">
        <v>50</v>
      </c>
      <c r="G31" s="575"/>
    </row>
    <row r="32" spans="1:7">
      <c r="A32" s="756" t="s">
        <v>1391</v>
      </c>
      <c r="B32" s="45"/>
      <c r="C32" s="352"/>
      <c r="D32" s="352"/>
      <c r="E32" s="352"/>
      <c r="F32" s="1339"/>
      <c r="G32" s="575"/>
    </row>
    <row r="33" spans="1:7">
      <c r="A33" s="757" t="s">
        <v>1399</v>
      </c>
      <c r="B33" s="45">
        <v>796</v>
      </c>
      <c r="C33" s="45" t="s">
        <v>50</v>
      </c>
      <c r="D33" s="352">
        <v>796</v>
      </c>
      <c r="E33" s="45" t="s">
        <v>50</v>
      </c>
      <c r="F33" s="909" t="s">
        <v>50</v>
      </c>
      <c r="G33" s="575"/>
    </row>
    <row r="34" spans="1:7">
      <c r="A34" s="757" t="s">
        <v>1400</v>
      </c>
      <c r="B34" s="45">
        <v>125.7</v>
      </c>
      <c r="C34" s="45" t="s">
        <v>50</v>
      </c>
      <c r="D34" s="352">
        <v>125.7</v>
      </c>
      <c r="E34" s="45" t="s">
        <v>50</v>
      </c>
      <c r="F34" s="909" t="s">
        <v>50</v>
      </c>
      <c r="G34" s="575"/>
    </row>
    <row r="35" spans="1:7">
      <c r="A35" s="757" t="s">
        <v>1402</v>
      </c>
      <c r="B35" s="45">
        <v>6971.4</v>
      </c>
      <c r="C35" s="352">
        <v>6961</v>
      </c>
      <c r="D35" s="352">
        <v>10.4</v>
      </c>
      <c r="E35" s="45" t="s">
        <v>50</v>
      </c>
      <c r="F35" s="909" t="s">
        <v>50</v>
      </c>
      <c r="G35" s="575"/>
    </row>
    <row r="36" spans="1:7">
      <c r="A36" s="756" t="s">
        <v>1403</v>
      </c>
      <c r="B36" s="45"/>
      <c r="C36" s="352"/>
      <c r="D36" s="352"/>
      <c r="E36" s="352"/>
      <c r="F36" s="1339"/>
      <c r="G36" s="575"/>
    </row>
    <row r="37" spans="1:7">
      <c r="A37" s="757" t="s">
        <v>1404</v>
      </c>
      <c r="B37" s="45">
        <v>4</v>
      </c>
      <c r="C37" s="45" t="s">
        <v>50</v>
      </c>
      <c r="D37" s="352">
        <v>4</v>
      </c>
      <c r="E37" s="45" t="s">
        <v>50</v>
      </c>
      <c r="F37" s="909" t="s">
        <v>50</v>
      </c>
      <c r="G37" s="575"/>
    </row>
    <row r="38" spans="1:7">
      <c r="A38" s="756" t="s">
        <v>1477</v>
      </c>
      <c r="B38" s="45">
        <v>9283.7000000000007</v>
      </c>
      <c r="C38" s="45" t="s">
        <v>50</v>
      </c>
      <c r="D38" s="352">
        <v>9283.7000000000007</v>
      </c>
      <c r="E38" s="352">
        <v>28</v>
      </c>
      <c r="F38" s="909" t="s">
        <v>50</v>
      </c>
      <c r="G38" s="575"/>
    </row>
    <row r="39" spans="1:7">
      <c r="A39" s="756" t="s">
        <v>1391</v>
      </c>
      <c r="B39" s="45"/>
      <c r="C39" s="352"/>
      <c r="D39" s="352"/>
      <c r="E39" s="352"/>
      <c r="F39" s="1339"/>
      <c r="G39" s="575"/>
    </row>
    <row r="40" spans="1:7">
      <c r="A40" s="757" t="s">
        <v>1405</v>
      </c>
      <c r="B40" s="45">
        <v>1884.3</v>
      </c>
      <c r="C40" s="45" t="s">
        <v>50</v>
      </c>
      <c r="D40" s="352">
        <v>1884.3</v>
      </c>
      <c r="E40" s="45" t="s">
        <v>50</v>
      </c>
      <c r="F40" s="909" t="s">
        <v>50</v>
      </c>
      <c r="G40" s="575"/>
    </row>
    <row r="41" spans="1:7">
      <c r="A41" s="757" t="s">
        <v>1406</v>
      </c>
      <c r="B41" s="45">
        <v>28</v>
      </c>
      <c r="C41" s="45" t="s">
        <v>50</v>
      </c>
      <c r="D41" s="352">
        <v>28</v>
      </c>
      <c r="E41" s="352">
        <v>28</v>
      </c>
      <c r="F41" s="909" t="s">
        <v>50</v>
      </c>
      <c r="G41" s="575"/>
    </row>
    <row r="42" spans="1:7">
      <c r="A42" s="757" t="s">
        <v>1407</v>
      </c>
      <c r="B42" s="45">
        <v>7371.4</v>
      </c>
      <c r="C42" s="45" t="s">
        <v>50</v>
      </c>
      <c r="D42" s="352">
        <v>7371.4</v>
      </c>
      <c r="E42" s="45" t="s">
        <v>50</v>
      </c>
      <c r="F42" s="909" t="s">
        <v>50</v>
      </c>
      <c r="G42" s="575"/>
    </row>
    <row r="43" spans="1:7">
      <c r="A43" s="756" t="s">
        <v>1410</v>
      </c>
      <c r="B43" s="45">
        <v>5059.7</v>
      </c>
      <c r="C43" s="45" t="s">
        <v>50</v>
      </c>
      <c r="D43" s="352">
        <v>5055.7</v>
      </c>
      <c r="E43" s="45" t="s">
        <v>50</v>
      </c>
      <c r="F43" s="1339">
        <v>4</v>
      </c>
      <c r="G43" s="575"/>
    </row>
    <row r="44" spans="1:7">
      <c r="A44" s="756" t="s">
        <v>1391</v>
      </c>
      <c r="B44" s="45"/>
      <c r="C44" s="352"/>
      <c r="D44" s="352"/>
      <c r="E44" s="352"/>
      <c r="F44" s="1339"/>
      <c r="G44" s="575"/>
    </row>
    <row r="45" spans="1:7">
      <c r="A45" s="757" t="s">
        <v>1412</v>
      </c>
      <c r="B45" s="45">
        <v>3881.3</v>
      </c>
      <c r="C45" s="45" t="s">
        <v>50</v>
      </c>
      <c r="D45" s="352">
        <v>3881.3</v>
      </c>
      <c r="E45" s="45" t="s">
        <v>50</v>
      </c>
      <c r="F45" s="909" t="s">
        <v>50</v>
      </c>
      <c r="G45" s="575"/>
    </row>
    <row r="46" spans="1:7">
      <c r="A46" s="757" t="s">
        <v>1413</v>
      </c>
      <c r="B46" s="45">
        <v>553.4</v>
      </c>
      <c r="C46" s="45" t="s">
        <v>50</v>
      </c>
      <c r="D46" s="352">
        <v>553.4</v>
      </c>
      <c r="E46" s="45" t="s">
        <v>50</v>
      </c>
      <c r="F46" s="909" t="s">
        <v>50</v>
      </c>
      <c r="G46" s="575"/>
    </row>
    <row r="47" spans="1:7">
      <c r="A47" s="756" t="s">
        <v>1384</v>
      </c>
      <c r="B47" s="45"/>
      <c r="C47" s="352"/>
      <c r="D47" s="352"/>
      <c r="E47" s="352"/>
      <c r="F47" s="1339"/>
      <c r="G47" s="575"/>
    </row>
    <row r="48" spans="1:7">
      <c r="A48" s="757" t="s">
        <v>1414</v>
      </c>
      <c r="B48" s="45">
        <v>197</v>
      </c>
      <c r="C48" s="45" t="s">
        <v>50</v>
      </c>
      <c r="D48" s="352">
        <v>193</v>
      </c>
      <c r="E48" s="45" t="s">
        <v>50</v>
      </c>
      <c r="F48" s="1339">
        <v>4</v>
      </c>
      <c r="G48" s="575"/>
    </row>
    <row r="49" spans="1:7">
      <c r="A49" s="757" t="s">
        <v>1415</v>
      </c>
      <c r="B49" s="45">
        <v>428</v>
      </c>
      <c r="C49" s="45" t="s">
        <v>50</v>
      </c>
      <c r="D49" s="352">
        <v>428</v>
      </c>
      <c r="E49" s="45" t="s">
        <v>50</v>
      </c>
      <c r="F49" s="909" t="s">
        <v>50</v>
      </c>
      <c r="G49" s="575"/>
    </row>
    <row r="50" spans="1:7">
      <c r="A50" s="756" t="s">
        <v>1416</v>
      </c>
      <c r="B50" s="45"/>
      <c r="C50" s="352"/>
      <c r="D50" s="352"/>
      <c r="E50" s="352"/>
      <c r="F50" s="1339"/>
      <c r="G50" s="575"/>
    </row>
    <row r="51" spans="1:7">
      <c r="A51" s="757" t="s">
        <v>1417</v>
      </c>
      <c r="B51" s="45">
        <v>32128.1</v>
      </c>
      <c r="C51" s="352">
        <v>192.5</v>
      </c>
      <c r="D51" s="352">
        <v>23675.8</v>
      </c>
      <c r="E51" s="352">
        <v>11838</v>
      </c>
      <c r="F51" s="1339">
        <v>814</v>
      </c>
      <c r="G51" s="575"/>
    </row>
    <row r="52" spans="1:7">
      <c r="A52" s="1231" t="s">
        <v>1476</v>
      </c>
      <c r="B52" s="574">
        <v>226063.8</v>
      </c>
      <c r="C52" s="574">
        <v>52677.2</v>
      </c>
      <c r="D52" s="574">
        <v>138575.40000000002</v>
      </c>
      <c r="E52" s="574">
        <v>32236.699999999997</v>
      </c>
      <c r="F52" s="1357">
        <v>7620.1</v>
      </c>
      <c r="G52" s="575"/>
    </row>
    <row r="53" spans="1:7">
      <c r="A53" s="756" t="s">
        <v>1418</v>
      </c>
      <c r="B53" s="45"/>
      <c r="C53" s="352"/>
      <c r="D53" s="352"/>
      <c r="E53" s="352"/>
      <c r="F53" s="1339"/>
      <c r="G53" s="575"/>
    </row>
    <row r="54" spans="1:7">
      <c r="A54" s="756" t="s">
        <v>1419</v>
      </c>
      <c r="B54" s="45">
        <v>29798.1</v>
      </c>
      <c r="C54" s="352">
        <v>10428</v>
      </c>
      <c r="D54" s="352">
        <v>17105.099999999999</v>
      </c>
      <c r="E54" s="352">
        <v>1853.9</v>
      </c>
      <c r="F54" s="909" t="s">
        <v>50</v>
      </c>
      <c r="G54" s="575"/>
    </row>
    <row r="55" spans="1:7">
      <c r="A55" s="756" t="s">
        <v>1379</v>
      </c>
      <c r="B55" s="45"/>
      <c r="C55" s="352"/>
      <c r="D55" s="352"/>
      <c r="E55" s="352"/>
      <c r="F55" s="1339"/>
      <c r="G55" s="575"/>
    </row>
    <row r="56" spans="1:7">
      <c r="A56" s="757" t="s">
        <v>1420</v>
      </c>
      <c r="B56" s="45">
        <v>1049.9000000000001</v>
      </c>
      <c r="C56" s="352">
        <v>200</v>
      </c>
      <c r="D56" s="352">
        <v>849.9</v>
      </c>
      <c r="E56" s="352">
        <v>345.9</v>
      </c>
      <c r="F56" s="909" t="s">
        <v>50</v>
      </c>
      <c r="G56" s="575"/>
    </row>
    <row r="57" spans="1:7">
      <c r="A57" s="756" t="s">
        <v>1381</v>
      </c>
      <c r="B57" s="45"/>
      <c r="C57" s="352"/>
      <c r="D57" s="352"/>
      <c r="E57" s="352"/>
      <c r="F57" s="1339"/>
      <c r="G57" s="575"/>
    </row>
    <row r="58" spans="1:7">
      <c r="A58" s="757" t="s">
        <v>1421</v>
      </c>
      <c r="B58" s="45">
        <v>9411.7000000000007</v>
      </c>
      <c r="C58" s="45" t="s">
        <v>50</v>
      </c>
      <c r="D58" s="352">
        <v>9411.7000000000007</v>
      </c>
      <c r="E58" s="45" t="s">
        <v>50</v>
      </c>
      <c r="F58" s="909" t="s">
        <v>50</v>
      </c>
      <c r="G58" s="575"/>
    </row>
    <row r="59" spans="1:7">
      <c r="A59" s="756" t="s">
        <v>1384</v>
      </c>
      <c r="B59" s="45"/>
      <c r="C59" s="352"/>
      <c r="D59" s="352"/>
      <c r="E59" s="352"/>
      <c r="F59" s="1339"/>
      <c r="G59" s="575"/>
    </row>
    <row r="60" spans="1:7">
      <c r="A60" s="757" t="s">
        <v>1422</v>
      </c>
      <c r="B60" s="45">
        <v>12472</v>
      </c>
      <c r="C60" s="352">
        <v>10207</v>
      </c>
      <c r="D60" s="45" t="s">
        <v>50</v>
      </c>
      <c r="E60" s="45" t="s">
        <v>50</v>
      </c>
      <c r="F60" s="909" t="s">
        <v>50</v>
      </c>
      <c r="G60" s="575"/>
    </row>
    <row r="61" spans="1:7">
      <c r="A61" s="757" t="s">
        <v>1423</v>
      </c>
      <c r="B61" s="45">
        <v>614</v>
      </c>
      <c r="C61" s="45" t="s">
        <v>50</v>
      </c>
      <c r="D61" s="352">
        <v>614</v>
      </c>
      <c r="E61" s="352">
        <v>255</v>
      </c>
      <c r="F61" s="909" t="s">
        <v>50</v>
      </c>
      <c r="G61" s="575"/>
    </row>
    <row r="62" spans="1:7">
      <c r="A62" s="757" t="s">
        <v>1424</v>
      </c>
      <c r="B62" s="45">
        <v>756</v>
      </c>
      <c r="C62" s="45" t="s">
        <v>50</v>
      </c>
      <c r="D62" s="352">
        <v>756</v>
      </c>
      <c r="E62" s="45" t="s">
        <v>50</v>
      </c>
      <c r="F62" s="909" t="s">
        <v>50</v>
      </c>
      <c r="G62" s="575"/>
    </row>
    <row r="63" spans="1:7">
      <c r="A63" s="757" t="s">
        <v>1420</v>
      </c>
      <c r="B63" s="45">
        <v>2264.5</v>
      </c>
      <c r="C63" s="352">
        <v>21</v>
      </c>
      <c r="D63" s="352">
        <v>2243.5</v>
      </c>
      <c r="E63" s="352">
        <v>24</v>
      </c>
      <c r="F63" s="909" t="s">
        <v>50</v>
      </c>
      <c r="G63" s="575"/>
    </row>
    <row r="64" spans="1:7">
      <c r="A64" s="757" t="s">
        <v>1425</v>
      </c>
      <c r="B64" s="45">
        <v>3230</v>
      </c>
      <c r="C64" s="45" t="s">
        <v>50</v>
      </c>
      <c r="D64" s="352">
        <v>3230</v>
      </c>
      <c r="E64" s="352">
        <v>1229</v>
      </c>
      <c r="F64" s="909" t="s">
        <v>50</v>
      </c>
      <c r="G64" s="575"/>
    </row>
    <row r="65" spans="1:7">
      <c r="A65" s="756" t="s">
        <v>1426</v>
      </c>
      <c r="B65" s="45">
        <v>47977.2</v>
      </c>
      <c r="C65" s="352">
        <v>645.9</v>
      </c>
      <c r="D65" s="352">
        <v>45134.1</v>
      </c>
      <c r="E65" s="352">
        <v>7483</v>
      </c>
      <c r="F65" s="1339">
        <v>1347.2</v>
      </c>
      <c r="G65" s="575"/>
    </row>
    <row r="66" spans="1:7">
      <c r="A66" s="756" t="s">
        <v>1379</v>
      </c>
      <c r="B66" s="45"/>
      <c r="C66" s="352"/>
      <c r="D66" s="352"/>
      <c r="E66" s="352"/>
      <c r="F66" s="1339"/>
      <c r="G66" s="575"/>
    </row>
    <row r="67" spans="1:7">
      <c r="A67" s="757" t="s">
        <v>1427</v>
      </c>
      <c r="B67" s="45">
        <v>18191.8</v>
      </c>
      <c r="C67" s="352">
        <v>645.9</v>
      </c>
      <c r="D67" s="352">
        <v>15995.7</v>
      </c>
      <c r="E67" s="45" t="s">
        <v>50</v>
      </c>
      <c r="F67" s="1339">
        <v>1321.2</v>
      </c>
      <c r="G67" s="575"/>
    </row>
    <row r="68" spans="1:7">
      <c r="A68" s="756" t="s">
        <v>1391</v>
      </c>
      <c r="B68" s="45"/>
      <c r="C68" s="352"/>
      <c r="D68" s="352"/>
      <c r="E68" s="352"/>
      <c r="F68" s="1339"/>
      <c r="G68" s="575"/>
    </row>
    <row r="69" spans="1:7">
      <c r="A69" s="757" t="s">
        <v>1428</v>
      </c>
      <c r="B69" s="45">
        <v>2767.3</v>
      </c>
      <c r="C69" s="45" t="s">
        <v>50</v>
      </c>
      <c r="D69" s="352">
        <v>2767.3</v>
      </c>
      <c r="E69" s="45" t="s">
        <v>50</v>
      </c>
      <c r="F69" s="909" t="s">
        <v>50</v>
      </c>
      <c r="G69" s="575"/>
    </row>
    <row r="70" spans="1:7">
      <c r="A70" s="757" t="s">
        <v>1429</v>
      </c>
      <c r="B70" s="45">
        <v>1030</v>
      </c>
      <c r="C70" s="45" t="s">
        <v>50</v>
      </c>
      <c r="D70" s="352">
        <v>409</v>
      </c>
      <c r="E70" s="45" t="s">
        <v>50</v>
      </c>
      <c r="F70" s="909" t="s">
        <v>50</v>
      </c>
      <c r="G70" s="575"/>
    </row>
    <row r="71" spans="1:7">
      <c r="A71" s="757" t="s">
        <v>1430</v>
      </c>
      <c r="B71" s="45">
        <v>35</v>
      </c>
      <c r="C71" s="45" t="s">
        <v>50</v>
      </c>
      <c r="D71" s="352">
        <v>9</v>
      </c>
      <c r="E71" s="45" t="s">
        <v>50</v>
      </c>
      <c r="F71" s="1339">
        <v>26</v>
      </c>
      <c r="G71" s="575"/>
    </row>
    <row r="72" spans="1:7">
      <c r="A72" s="756" t="s">
        <v>1384</v>
      </c>
      <c r="B72" s="45"/>
      <c r="C72" s="352"/>
      <c r="D72" s="352"/>
      <c r="E72" s="352"/>
      <c r="F72" s="1339"/>
      <c r="G72" s="575"/>
    </row>
    <row r="73" spans="1:7">
      <c r="A73" s="757" t="s">
        <v>1431</v>
      </c>
      <c r="B73" s="45">
        <v>163</v>
      </c>
      <c r="C73" s="45" t="s">
        <v>50</v>
      </c>
      <c r="D73" s="352">
        <v>163</v>
      </c>
      <c r="E73" s="352">
        <v>163</v>
      </c>
      <c r="F73" s="909" t="s">
        <v>50</v>
      </c>
      <c r="G73" s="575"/>
    </row>
    <row r="74" spans="1:7">
      <c r="A74" s="757" t="s">
        <v>1427</v>
      </c>
      <c r="B74" s="45">
        <v>8256.9</v>
      </c>
      <c r="C74" s="45" t="s">
        <v>50</v>
      </c>
      <c r="D74" s="352">
        <v>8256.9</v>
      </c>
      <c r="E74" s="352">
        <v>7320</v>
      </c>
      <c r="F74" s="909" t="s">
        <v>50</v>
      </c>
      <c r="G74" s="575"/>
    </row>
    <row r="75" spans="1:7">
      <c r="A75" s="757" t="s">
        <v>1432</v>
      </c>
      <c r="B75" s="45">
        <v>17533.2</v>
      </c>
      <c r="C75" s="45" t="s">
        <v>50</v>
      </c>
      <c r="D75" s="352">
        <v>17533.2</v>
      </c>
      <c r="E75" s="45" t="s">
        <v>50</v>
      </c>
      <c r="F75" s="909" t="s">
        <v>50</v>
      </c>
      <c r="G75" s="575"/>
    </row>
    <row r="76" spans="1:7">
      <c r="A76" s="756" t="s">
        <v>1434</v>
      </c>
      <c r="B76" s="45">
        <v>2211.5</v>
      </c>
      <c r="C76" s="352">
        <v>29</v>
      </c>
      <c r="D76" s="352">
        <v>2157.5</v>
      </c>
      <c r="E76" s="45" t="s">
        <v>50</v>
      </c>
      <c r="F76" s="909" t="s">
        <v>50</v>
      </c>
      <c r="G76" s="575"/>
    </row>
    <row r="77" spans="1:7">
      <c r="A77" s="756" t="s">
        <v>1391</v>
      </c>
      <c r="B77" s="45"/>
      <c r="C77" s="352"/>
      <c r="D77" s="352"/>
      <c r="E77" s="352"/>
      <c r="F77" s="1339"/>
      <c r="G77" s="575"/>
    </row>
    <row r="78" spans="1:7">
      <c r="A78" s="757" t="s">
        <v>1435</v>
      </c>
      <c r="B78" s="45">
        <v>99.4</v>
      </c>
      <c r="C78" s="45" t="s">
        <v>50</v>
      </c>
      <c r="D78" s="352">
        <v>75</v>
      </c>
      <c r="E78" s="45" t="s">
        <v>50</v>
      </c>
      <c r="F78" s="909" t="s">
        <v>50</v>
      </c>
      <c r="G78" s="575"/>
    </row>
    <row r="79" spans="1:7">
      <c r="A79" s="757" t="s">
        <v>1436</v>
      </c>
      <c r="B79" s="45">
        <v>100</v>
      </c>
      <c r="C79" s="45" t="s">
        <v>50</v>
      </c>
      <c r="D79" s="352">
        <v>100</v>
      </c>
      <c r="E79" s="45" t="s">
        <v>50</v>
      </c>
      <c r="F79" s="909" t="s">
        <v>50</v>
      </c>
      <c r="G79" s="575"/>
    </row>
    <row r="80" spans="1:7">
      <c r="A80" s="756" t="s">
        <v>1384</v>
      </c>
      <c r="B80" s="45"/>
      <c r="C80" s="352"/>
      <c r="D80" s="352"/>
      <c r="E80" s="352"/>
      <c r="F80" s="1339"/>
      <c r="G80" s="575"/>
    </row>
    <row r="81" spans="1:7">
      <c r="A81" s="757" t="s">
        <v>1437</v>
      </c>
      <c r="B81" s="45">
        <v>29</v>
      </c>
      <c r="C81" s="352">
        <v>29</v>
      </c>
      <c r="D81" s="45" t="s">
        <v>50</v>
      </c>
      <c r="E81" s="45" t="s">
        <v>50</v>
      </c>
      <c r="F81" s="909" t="s">
        <v>50</v>
      </c>
      <c r="G81" s="575"/>
    </row>
    <row r="82" spans="1:7">
      <c r="A82" s="757" t="s">
        <v>1438</v>
      </c>
      <c r="B82" s="45">
        <v>7</v>
      </c>
      <c r="C82" s="45" t="s">
        <v>50</v>
      </c>
      <c r="D82" s="352">
        <v>7</v>
      </c>
      <c r="E82" s="45" t="s">
        <v>50</v>
      </c>
      <c r="F82" s="909" t="s">
        <v>50</v>
      </c>
      <c r="G82" s="575"/>
    </row>
    <row r="83" spans="1:7">
      <c r="A83" s="757" t="s">
        <v>1439</v>
      </c>
      <c r="B83" s="45">
        <v>1633.6</v>
      </c>
      <c r="C83" s="45" t="s">
        <v>50</v>
      </c>
      <c r="D83" s="352">
        <v>1633</v>
      </c>
      <c r="E83" s="45" t="s">
        <v>50</v>
      </c>
      <c r="F83" s="909" t="s">
        <v>50</v>
      </c>
      <c r="G83" s="575"/>
    </row>
    <row r="84" spans="1:7">
      <c r="A84" s="757" t="s">
        <v>1440</v>
      </c>
      <c r="B84" s="45">
        <v>342.5</v>
      </c>
      <c r="C84" s="45" t="s">
        <v>50</v>
      </c>
      <c r="D84" s="352">
        <v>342.5</v>
      </c>
      <c r="E84" s="45" t="s">
        <v>50</v>
      </c>
      <c r="F84" s="909" t="s">
        <v>50</v>
      </c>
      <c r="G84" s="575"/>
    </row>
    <row r="85" spans="1:7">
      <c r="A85" s="756" t="s">
        <v>1441</v>
      </c>
      <c r="B85" s="45">
        <v>690</v>
      </c>
      <c r="C85" s="45" t="s">
        <v>50</v>
      </c>
      <c r="D85" s="352">
        <v>690</v>
      </c>
      <c r="E85" s="45" t="s">
        <v>50</v>
      </c>
      <c r="F85" s="909" t="s">
        <v>50</v>
      </c>
      <c r="G85" s="575"/>
    </row>
    <row r="86" spans="1:7">
      <c r="A86" s="756" t="s">
        <v>1391</v>
      </c>
      <c r="B86" s="45"/>
      <c r="C86" s="352"/>
      <c r="D86" s="352"/>
      <c r="E86" s="352"/>
      <c r="F86" s="1339"/>
      <c r="G86" s="575"/>
    </row>
    <row r="87" spans="1:7">
      <c r="A87" s="757" t="s">
        <v>1443</v>
      </c>
      <c r="B87" s="45">
        <v>105</v>
      </c>
      <c r="C87" s="45" t="s">
        <v>50</v>
      </c>
      <c r="D87" s="352">
        <v>105</v>
      </c>
      <c r="E87" s="45" t="s">
        <v>50</v>
      </c>
      <c r="F87" s="909" t="s">
        <v>50</v>
      </c>
      <c r="G87" s="575"/>
    </row>
    <row r="88" spans="1:7">
      <c r="A88" s="757" t="s">
        <v>1444</v>
      </c>
      <c r="B88" s="45">
        <v>585</v>
      </c>
      <c r="C88" s="45" t="s">
        <v>50</v>
      </c>
      <c r="D88" s="352">
        <v>585</v>
      </c>
      <c r="E88" s="45" t="s">
        <v>50</v>
      </c>
      <c r="F88" s="909" t="s">
        <v>50</v>
      </c>
      <c r="G88" s="575"/>
    </row>
    <row r="89" spans="1:7">
      <c r="A89" s="756" t="s">
        <v>1445</v>
      </c>
      <c r="B89" s="45">
        <v>56650.3</v>
      </c>
      <c r="C89" s="352">
        <v>33577.199999999997</v>
      </c>
      <c r="D89" s="352">
        <v>20038.900000000001</v>
      </c>
      <c r="E89" s="352">
        <v>3384.2</v>
      </c>
      <c r="F89" s="1339">
        <v>453</v>
      </c>
      <c r="G89" s="575"/>
    </row>
    <row r="90" spans="1:7">
      <c r="A90" s="756" t="s">
        <v>1391</v>
      </c>
      <c r="B90" s="45"/>
      <c r="C90" s="352"/>
      <c r="D90" s="352"/>
      <c r="E90" s="352"/>
      <c r="F90" s="1339"/>
      <c r="G90" s="575"/>
    </row>
    <row r="91" spans="1:7">
      <c r="A91" s="757" t="s">
        <v>1446</v>
      </c>
      <c r="B91" s="45">
        <v>393.1</v>
      </c>
      <c r="C91" s="45" t="s">
        <v>50</v>
      </c>
      <c r="D91" s="352">
        <v>383.1</v>
      </c>
      <c r="E91" s="45" t="s">
        <v>50</v>
      </c>
      <c r="F91" s="909">
        <v>10</v>
      </c>
      <c r="G91" s="575"/>
    </row>
    <row r="92" spans="1:7">
      <c r="A92" s="757" t="s">
        <v>1447</v>
      </c>
      <c r="B92" s="45">
        <v>1000.3</v>
      </c>
      <c r="C92" s="45" t="s">
        <v>50</v>
      </c>
      <c r="D92" s="352">
        <v>1000.3</v>
      </c>
      <c r="E92" s="45" t="s">
        <v>50</v>
      </c>
      <c r="F92" s="909" t="s">
        <v>50</v>
      </c>
      <c r="G92" s="575"/>
    </row>
    <row r="93" spans="1:7">
      <c r="A93" s="757" t="s">
        <v>1448</v>
      </c>
      <c r="B93" s="45">
        <v>705</v>
      </c>
      <c r="C93" s="45" t="s">
        <v>50</v>
      </c>
      <c r="D93" s="352">
        <v>245</v>
      </c>
      <c r="E93" s="45" t="s">
        <v>50</v>
      </c>
      <c r="F93" s="1339">
        <v>175</v>
      </c>
      <c r="G93" s="575"/>
    </row>
    <row r="94" spans="1:7">
      <c r="A94" s="757" t="s">
        <v>1449</v>
      </c>
      <c r="B94" s="45">
        <v>284.2</v>
      </c>
      <c r="C94" s="45" t="s">
        <v>50</v>
      </c>
      <c r="D94" s="352">
        <v>197.2</v>
      </c>
      <c r="E94" s="45" t="s">
        <v>50</v>
      </c>
      <c r="F94" s="909" t="s">
        <v>50</v>
      </c>
      <c r="G94" s="575"/>
    </row>
    <row r="95" spans="1:7">
      <c r="A95" s="757" t="s">
        <v>1450</v>
      </c>
      <c r="B95" s="45">
        <v>37203.9</v>
      </c>
      <c r="C95" s="352">
        <v>33577.199999999997</v>
      </c>
      <c r="D95" s="352">
        <v>1386.5</v>
      </c>
      <c r="E95" s="45" t="s">
        <v>50</v>
      </c>
      <c r="F95" s="1339">
        <v>31</v>
      </c>
      <c r="G95" s="575"/>
    </row>
    <row r="96" spans="1:7">
      <c r="A96" s="756" t="s">
        <v>1384</v>
      </c>
      <c r="B96" s="45"/>
      <c r="C96" s="352"/>
      <c r="D96" s="352"/>
      <c r="E96" s="352"/>
      <c r="F96" s="1339"/>
      <c r="G96" s="575"/>
    </row>
    <row r="97" spans="1:7">
      <c r="A97" s="757" t="s">
        <v>1451</v>
      </c>
      <c r="B97" s="45">
        <v>7</v>
      </c>
      <c r="C97" s="45" t="s">
        <v>50</v>
      </c>
      <c r="D97" s="352">
        <v>7</v>
      </c>
      <c r="E97" s="45" t="s">
        <v>50</v>
      </c>
      <c r="F97" s="909" t="s">
        <v>50</v>
      </c>
      <c r="G97" s="575"/>
    </row>
    <row r="98" spans="1:7">
      <c r="A98" s="757" t="s">
        <v>1452</v>
      </c>
      <c r="B98" s="45">
        <v>3768</v>
      </c>
      <c r="C98" s="45" t="s">
        <v>50</v>
      </c>
      <c r="D98" s="352">
        <v>3768</v>
      </c>
      <c r="E98" s="45" t="s">
        <v>50</v>
      </c>
      <c r="F98" s="909" t="s">
        <v>50</v>
      </c>
      <c r="G98" s="575"/>
    </row>
    <row r="99" spans="1:7">
      <c r="A99" s="757" t="s">
        <v>1453</v>
      </c>
      <c r="B99" s="45">
        <v>237</v>
      </c>
      <c r="C99" s="45" t="s">
        <v>50</v>
      </c>
      <c r="D99" s="45" t="s">
        <v>50</v>
      </c>
      <c r="E99" s="45" t="s">
        <v>50</v>
      </c>
      <c r="F99" s="1339">
        <v>237</v>
      </c>
      <c r="G99" s="575"/>
    </row>
    <row r="100" spans="1:7">
      <c r="A100" s="757" t="s">
        <v>1454</v>
      </c>
      <c r="B100" s="45">
        <v>3119</v>
      </c>
      <c r="C100" s="45" t="s">
        <v>50</v>
      </c>
      <c r="D100" s="352">
        <v>3119</v>
      </c>
      <c r="E100" s="352">
        <v>1535</v>
      </c>
      <c r="F100" s="909" t="s">
        <v>50</v>
      </c>
      <c r="G100" s="575"/>
    </row>
    <row r="101" spans="1:7">
      <c r="A101" s="757" t="s">
        <v>1455</v>
      </c>
      <c r="B101" s="45">
        <v>9932.7999999999993</v>
      </c>
      <c r="C101" s="45" t="s">
        <v>50</v>
      </c>
      <c r="D101" s="352">
        <v>9932.7999999999993</v>
      </c>
      <c r="E101" s="352">
        <v>1849.2</v>
      </c>
      <c r="F101" s="909" t="s">
        <v>50</v>
      </c>
      <c r="G101" s="575"/>
    </row>
    <row r="102" spans="1:7">
      <c r="A102" s="756" t="s">
        <v>1456</v>
      </c>
      <c r="B102" s="45">
        <v>32985.9</v>
      </c>
      <c r="C102" s="352">
        <v>2659.1</v>
      </c>
      <c r="D102" s="352">
        <v>30241.8</v>
      </c>
      <c r="E102" s="352">
        <v>18163</v>
      </c>
      <c r="F102" s="1339">
        <v>85</v>
      </c>
      <c r="G102" s="575"/>
    </row>
    <row r="103" spans="1:7">
      <c r="A103" s="756" t="s">
        <v>1379</v>
      </c>
      <c r="B103" s="45"/>
      <c r="C103" s="352"/>
      <c r="D103" s="352"/>
      <c r="E103" s="352"/>
      <c r="F103" s="1339"/>
      <c r="G103" s="575"/>
    </row>
    <row r="104" spans="1:7">
      <c r="A104" s="757" t="s">
        <v>1459</v>
      </c>
      <c r="B104" s="45">
        <v>556.9</v>
      </c>
      <c r="C104" s="352">
        <v>538.1</v>
      </c>
      <c r="D104" s="352">
        <v>18.8</v>
      </c>
      <c r="E104" s="45" t="s">
        <v>50</v>
      </c>
      <c r="F104" s="909" t="s">
        <v>50</v>
      </c>
      <c r="G104" s="575"/>
    </row>
    <row r="105" spans="1:7">
      <c r="A105" s="756" t="s">
        <v>1391</v>
      </c>
      <c r="B105" s="45"/>
      <c r="C105" s="352"/>
      <c r="D105" s="352"/>
      <c r="E105" s="352"/>
      <c r="F105" s="1339"/>
      <c r="G105" s="575"/>
    </row>
    <row r="106" spans="1:7">
      <c r="A106" s="757" t="s">
        <v>1460</v>
      </c>
      <c r="B106" s="45">
        <v>73</v>
      </c>
      <c r="C106" s="45" t="s">
        <v>50</v>
      </c>
      <c r="D106" s="352">
        <v>28</v>
      </c>
      <c r="E106" s="45" t="s">
        <v>50</v>
      </c>
      <c r="F106" s="1339">
        <v>45</v>
      </c>
      <c r="G106" s="575"/>
    </row>
    <row r="107" spans="1:7">
      <c r="A107" s="757" t="s">
        <v>1461</v>
      </c>
      <c r="B107" s="45">
        <v>323</v>
      </c>
      <c r="C107" s="45" t="s">
        <v>50</v>
      </c>
      <c r="D107" s="352">
        <v>323</v>
      </c>
      <c r="E107" s="45" t="s">
        <v>50</v>
      </c>
      <c r="F107" s="909" t="s">
        <v>50</v>
      </c>
      <c r="G107" s="575"/>
    </row>
    <row r="108" spans="1:7">
      <c r="A108" s="757" t="s">
        <v>1462</v>
      </c>
      <c r="B108" s="45">
        <v>29963</v>
      </c>
      <c r="C108" s="352">
        <v>73</v>
      </c>
      <c r="D108" s="352">
        <v>29872</v>
      </c>
      <c r="E108" s="352">
        <v>18163</v>
      </c>
      <c r="F108" s="1339">
        <v>18</v>
      </c>
      <c r="G108" s="575"/>
    </row>
    <row r="109" spans="1:7">
      <c r="A109" s="756" t="s">
        <v>1403</v>
      </c>
      <c r="B109" s="45"/>
      <c r="C109" s="352"/>
      <c r="D109" s="352"/>
      <c r="E109" s="352"/>
      <c r="F109" s="1339"/>
      <c r="G109" s="575"/>
    </row>
    <row r="110" spans="1:7">
      <c r="A110" s="757" t="s">
        <v>1459</v>
      </c>
      <c r="B110" s="45">
        <v>2070</v>
      </c>
      <c r="C110" s="352">
        <v>2048</v>
      </c>
      <c r="D110" s="45" t="s">
        <v>50</v>
      </c>
      <c r="E110" s="45" t="s">
        <v>50</v>
      </c>
      <c r="F110" s="1339">
        <v>22</v>
      </c>
      <c r="G110" s="575"/>
    </row>
    <row r="111" spans="1:7">
      <c r="A111" s="756" t="s">
        <v>1466</v>
      </c>
      <c r="B111" s="45">
        <v>23465.1</v>
      </c>
      <c r="C111" s="352">
        <v>5238.3999999999996</v>
      </c>
      <c r="D111" s="352">
        <v>10796.3</v>
      </c>
      <c r="E111" s="352">
        <v>1352.6</v>
      </c>
      <c r="F111" s="1339">
        <v>5703</v>
      </c>
      <c r="G111" s="575"/>
    </row>
    <row r="112" spans="1:7">
      <c r="A112" s="756" t="s">
        <v>1457</v>
      </c>
      <c r="B112" s="45"/>
      <c r="C112" s="352"/>
      <c r="D112" s="352"/>
      <c r="E112" s="352"/>
      <c r="F112" s="1339"/>
      <c r="G112" s="575"/>
    </row>
    <row r="113" spans="1:7">
      <c r="A113" s="757" t="s">
        <v>1467</v>
      </c>
      <c r="B113" s="45">
        <v>77</v>
      </c>
      <c r="C113" s="352"/>
      <c r="D113" s="352">
        <v>77</v>
      </c>
      <c r="E113" s="45" t="s">
        <v>50</v>
      </c>
      <c r="F113" s="909" t="s">
        <v>50</v>
      </c>
      <c r="G113" s="575"/>
    </row>
    <row r="114" spans="1:7">
      <c r="A114" s="757" t="s">
        <v>1468</v>
      </c>
      <c r="B114" s="45">
        <v>14004.8</v>
      </c>
      <c r="C114" s="352">
        <v>4581.3999999999996</v>
      </c>
      <c r="D114" s="352">
        <v>1993</v>
      </c>
      <c r="E114" s="45" t="s">
        <v>50</v>
      </c>
      <c r="F114" s="1339">
        <v>5703</v>
      </c>
      <c r="G114" s="575"/>
    </row>
    <row r="115" spans="1:7">
      <c r="A115" s="756" t="s">
        <v>1391</v>
      </c>
      <c r="B115" s="45"/>
      <c r="C115" s="352"/>
      <c r="D115" s="352"/>
      <c r="E115" s="352"/>
      <c r="F115" s="1339"/>
      <c r="G115" s="575"/>
    </row>
    <row r="116" spans="1:7">
      <c r="A116" s="757" t="s">
        <v>1469</v>
      </c>
      <c r="B116" s="45">
        <v>715</v>
      </c>
      <c r="C116" s="45" t="s">
        <v>50</v>
      </c>
      <c r="D116" s="352">
        <v>715</v>
      </c>
      <c r="E116" s="45" t="s">
        <v>50</v>
      </c>
      <c r="F116" s="909" t="s">
        <v>50</v>
      </c>
      <c r="G116" s="575"/>
    </row>
    <row r="117" spans="1:7">
      <c r="A117" s="757" t="s">
        <v>1470</v>
      </c>
      <c r="B117" s="45">
        <v>6651.3</v>
      </c>
      <c r="C117" s="352">
        <v>123</v>
      </c>
      <c r="D117" s="352">
        <v>6528.3</v>
      </c>
      <c r="E117" s="352">
        <v>1352.6</v>
      </c>
      <c r="F117" s="1339"/>
      <c r="G117" s="575"/>
    </row>
    <row r="118" spans="1:7">
      <c r="A118" s="756" t="s">
        <v>1384</v>
      </c>
      <c r="B118" s="45"/>
      <c r="C118" s="352"/>
      <c r="D118" s="352"/>
      <c r="E118" s="352"/>
      <c r="F118" s="1339"/>
      <c r="G118" s="575"/>
    </row>
    <row r="119" spans="1:7">
      <c r="A119" s="757" t="s">
        <v>1474</v>
      </c>
      <c r="B119" s="45">
        <v>534</v>
      </c>
      <c r="C119" s="352">
        <v>534</v>
      </c>
      <c r="D119" s="45" t="s">
        <v>50</v>
      </c>
      <c r="E119" s="45" t="s">
        <v>50</v>
      </c>
      <c r="F119" s="909" t="s">
        <v>50</v>
      </c>
      <c r="G119" s="575"/>
    </row>
    <row r="120" spans="1:7">
      <c r="A120" s="757" t="s">
        <v>1468</v>
      </c>
      <c r="B120" s="45">
        <v>1483</v>
      </c>
      <c r="C120" s="45" t="s">
        <v>50</v>
      </c>
      <c r="D120" s="352">
        <v>1483</v>
      </c>
      <c r="E120" s="45" t="s">
        <v>50</v>
      </c>
      <c r="F120" s="909" t="s">
        <v>50</v>
      </c>
      <c r="G120" s="575"/>
    </row>
    <row r="121" spans="1:7">
      <c r="A121" s="756" t="s">
        <v>1416</v>
      </c>
      <c r="B121" s="45"/>
      <c r="C121" s="352"/>
      <c r="D121" s="352"/>
      <c r="E121" s="352"/>
      <c r="F121" s="1339"/>
      <c r="G121" s="575"/>
    </row>
    <row r="122" spans="1:7">
      <c r="A122" s="757" t="s">
        <v>1455</v>
      </c>
      <c r="B122" s="45">
        <v>32285.7</v>
      </c>
      <c r="C122" s="352">
        <v>99.6</v>
      </c>
      <c r="D122" s="352">
        <v>12411.7</v>
      </c>
      <c r="E122" s="45" t="s">
        <v>50</v>
      </c>
      <c r="F122" s="1339">
        <v>31.9</v>
      </c>
      <c r="G122" s="575"/>
    </row>
    <row r="123" spans="1:7">
      <c r="A123" s="111" t="s">
        <v>2109</v>
      </c>
      <c r="B123" s="577"/>
      <c r="C123" s="577"/>
      <c r="D123" s="577"/>
      <c r="E123" s="577"/>
      <c r="F123" s="577"/>
      <c r="G123" s="575"/>
    </row>
  </sheetData>
  <mergeCells count="8">
    <mergeCell ref="A2:F2"/>
    <mergeCell ref="A3:A6"/>
    <mergeCell ref="B3:B5"/>
    <mergeCell ref="C3:F3"/>
    <mergeCell ref="C4:C5"/>
    <mergeCell ref="D4:E4"/>
    <mergeCell ref="F4:F5"/>
    <mergeCell ref="B6:F6"/>
  </mergeCells>
  <pageMargins left="0.19685039370078741" right="0.19685039370078741" top="0.74803149606299213" bottom="0.74803149606299213" header="0.31496062992125984" footer="0.31496062992125984"/>
  <pageSetup paperSize="9" orientation="landscape" r:id="rId1"/>
  <rowBreaks count="2" manualBreakCount="2">
    <brk id="38" max="16383" man="1"/>
    <brk id="77" max="16383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rgb="FF9900FF"/>
  </sheetPr>
  <dimension ref="A1:AB43"/>
  <sheetViews>
    <sheetView showGridLines="0" zoomScaleNormal="100" workbookViewId="0">
      <pane xSplit="1" ySplit="9" topLeftCell="B10" activePane="bottomRight" state="frozen"/>
      <selection activeCell="K167" sqref="K167"/>
      <selection pane="topRight" activeCell="K167" sqref="K167"/>
      <selection pane="bottomLeft" activeCell="K167" sqref="K167"/>
      <selection pane="bottomRight"/>
    </sheetView>
  </sheetViews>
  <sheetFormatPr defaultRowHeight="15"/>
  <cols>
    <col min="1" max="1" width="22.5703125" style="83" customWidth="1"/>
    <col min="2" max="24" width="15" style="83" customWidth="1"/>
    <col min="25" max="27" width="15" customWidth="1"/>
  </cols>
  <sheetData>
    <row r="1" spans="1:28" ht="34.5" customHeight="1">
      <c r="A1" s="925"/>
      <c r="B1" s="925"/>
      <c r="C1" s="925"/>
      <c r="D1" s="925"/>
      <c r="E1" s="925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</row>
    <row r="2" spans="1:28">
      <c r="A2" s="1641" t="s">
        <v>1266</v>
      </c>
      <c r="B2" s="1641"/>
      <c r="C2" s="1641"/>
      <c r="D2" s="1641"/>
      <c r="E2" s="1641"/>
      <c r="F2" s="1641"/>
      <c r="G2" s="1641"/>
      <c r="H2" s="987"/>
      <c r="I2" s="987"/>
    </row>
    <row r="3" spans="1:28" s="1648" customFormat="1" ht="15" customHeight="1"/>
    <row r="4" spans="1:28" ht="24" customHeight="1">
      <c r="A4" s="1642" t="s">
        <v>36</v>
      </c>
      <c r="B4" s="1645" t="s">
        <v>287</v>
      </c>
      <c r="C4" s="1645"/>
      <c r="D4" s="1645"/>
      <c r="E4" s="1646" t="s">
        <v>2208</v>
      </c>
      <c r="F4" s="1627"/>
      <c r="G4" s="1589" t="s">
        <v>288</v>
      </c>
      <c r="H4" s="1646" t="s">
        <v>2207</v>
      </c>
      <c r="I4" s="1622"/>
      <c r="J4" s="1622"/>
      <c r="K4" s="1622"/>
      <c r="L4" s="1627"/>
      <c r="M4" s="1646" t="s">
        <v>2210</v>
      </c>
      <c r="N4" s="1627"/>
      <c r="O4" s="1592" t="s">
        <v>2927</v>
      </c>
      <c r="P4" s="1595"/>
      <c r="Q4" s="1595"/>
      <c r="R4" s="1595"/>
      <c r="S4" s="1595"/>
      <c r="T4" s="1593"/>
      <c r="U4" s="1592" t="s">
        <v>289</v>
      </c>
      <c r="V4" s="1593"/>
      <c r="W4" s="1621" t="s">
        <v>2928</v>
      </c>
      <c r="X4" s="1627"/>
      <c r="Y4" s="1618" t="s">
        <v>2929</v>
      </c>
      <c r="Z4" s="1621" t="s">
        <v>2239</v>
      </c>
      <c r="AA4" s="1622"/>
      <c r="AB4" s="15"/>
    </row>
    <row r="5" spans="1:28" ht="24" customHeight="1">
      <c r="A5" s="1643"/>
      <c r="B5" s="1632" t="s">
        <v>2238</v>
      </c>
      <c r="C5" s="1632" t="s">
        <v>291</v>
      </c>
      <c r="D5" s="1632"/>
      <c r="E5" s="1647"/>
      <c r="F5" s="1629"/>
      <c r="G5" s="1630"/>
      <c r="H5" s="1647"/>
      <c r="I5" s="1626"/>
      <c r="J5" s="1626"/>
      <c r="K5" s="1626"/>
      <c r="L5" s="1629"/>
      <c r="M5" s="1652"/>
      <c r="N5" s="1653"/>
      <c r="O5" s="1592" t="s">
        <v>292</v>
      </c>
      <c r="P5" s="1595"/>
      <c r="Q5" s="1595"/>
      <c r="R5" s="1595"/>
      <c r="S5" s="1593"/>
      <c r="T5" s="1589" t="s">
        <v>2926</v>
      </c>
      <c r="U5" s="1621" t="s">
        <v>244</v>
      </c>
      <c r="V5" s="1633" t="s">
        <v>2211</v>
      </c>
      <c r="W5" s="1623"/>
      <c r="X5" s="1628"/>
      <c r="Y5" s="1619"/>
      <c r="Z5" s="1623"/>
      <c r="AA5" s="1624"/>
      <c r="AB5" s="15"/>
    </row>
    <row r="6" spans="1:28" ht="18" customHeight="1">
      <c r="A6" s="1643"/>
      <c r="B6" s="1632"/>
      <c r="C6" s="1632" t="s">
        <v>2930</v>
      </c>
      <c r="D6" s="1632" t="s">
        <v>2932</v>
      </c>
      <c r="E6" s="1589" t="s">
        <v>290</v>
      </c>
      <c r="F6" s="1589" t="s">
        <v>293</v>
      </c>
      <c r="G6" s="1630"/>
      <c r="H6" s="1589" t="s">
        <v>294</v>
      </c>
      <c r="I6" s="1575" t="s">
        <v>295</v>
      </c>
      <c r="J6" s="1585"/>
      <c r="K6" s="1585"/>
      <c r="L6" s="1591"/>
      <c r="M6" s="1652"/>
      <c r="N6" s="1653"/>
      <c r="O6" s="1632" t="s">
        <v>244</v>
      </c>
      <c r="P6" s="1633" t="s">
        <v>2935</v>
      </c>
      <c r="Q6" s="1633" t="s">
        <v>2936</v>
      </c>
      <c r="R6" s="1633" t="s">
        <v>1295</v>
      </c>
      <c r="S6" s="1633" t="s">
        <v>2022</v>
      </c>
      <c r="T6" s="1630"/>
      <c r="U6" s="1623"/>
      <c r="V6" s="1651"/>
      <c r="W6" s="1623"/>
      <c r="X6" s="1628"/>
      <c r="Y6" s="1619"/>
      <c r="Z6" s="1623"/>
      <c r="AA6" s="1624"/>
      <c r="AB6" s="15"/>
    </row>
    <row r="7" spans="1:28" ht="18" customHeight="1">
      <c r="A7" s="1643"/>
      <c r="B7" s="1632"/>
      <c r="C7" s="1632"/>
      <c r="D7" s="1632"/>
      <c r="E7" s="1630"/>
      <c r="F7" s="1630"/>
      <c r="G7" s="1630"/>
      <c r="H7" s="1630"/>
      <c r="I7" s="1589" t="s">
        <v>244</v>
      </c>
      <c r="J7" s="1575" t="s">
        <v>260</v>
      </c>
      <c r="K7" s="1585"/>
      <c r="L7" s="1591"/>
      <c r="M7" s="1647"/>
      <c r="N7" s="1629"/>
      <c r="O7" s="1632"/>
      <c r="P7" s="1635"/>
      <c r="Q7" s="1635"/>
      <c r="R7" s="1635"/>
      <c r="S7" s="1635"/>
      <c r="T7" s="1630"/>
      <c r="U7" s="1623"/>
      <c r="V7" s="1651"/>
      <c r="W7" s="1625"/>
      <c r="X7" s="1629"/>
      <c r="Y7" s="1619"/>
      <c r="Z7" s="1625"/>
      <c r="AA7" s="1626"/>
      <c r="AB7" s="15"/>
    </row>
    <row r="8" spans="1:28" ht="36" customHeight="1">
      <c r="A8" s="1643"/>
      <c r="B8" s="1632"/>
      <c r="C8" s="1632"/>
      <c r="D8" s="1632"/>
      <c r="E8" s="1630"/>
      <c r="F8" s="1630"/>
      <c r="G8" s="1630"/>
      <c r="H8" s="1631"/>
      <c r="I8" s="1631"/>
      <c r="J8" s="986" t="s">
        <v>296</v>
      </c>
      <c r="K8" s="986" t="s">
        <v>265</v>
      </c>
      <c r="L8" s="986" t="s">
        <v>267</v>
      </c>
      <c r="M8" s="986" t="s">
        <v>297</v>
      </c>
      <c r="N8" s="986" t="s">
        <v>2209</v>
      </c>
      <c r="O8" s="1632"/>
      <c r="P8" s="1631"/>
      <c r="Q8" s="1631"/>
      <c r="R8" s="1631"/>
      <c r="S8" s="1631"/>
      <c r="T8" s="1631"/>
      <c r="U8" s="1625"/>
      <c r="V8" s="1651"/>
      <c r="W8" s="1633" t="s">
        <v>300</v>
      </c>
      <c r="X8" s="1633" t="s">
        <v>301</v>
      </c>
      <c r="Y8" s="1619"/>
      <c r="Z8" s="1633" t="s">
        <v>298</v>
      </c>
      <c r="AA8" s="1621" t="s">
        <v>299</v>
      </c>
      <c r="AB8" s="15"/>
    </row>
    <row r="9" spans="1:28" ht="14.25" customHeight="1" thickBot="1">
      <c r="A9" s="1644"/>
      <c r="B9" s="1637"/>
      <c r="C9" s="1637" t="s">
        <v>302</v>
      </c>
      <c r="D9" s="1637"/>
      <c r="E9" s="1590"/>
      <c r="F9" s="1590"/>
      <c r="G9" s="1590"/>
      <c r="H9" s="1638" t="s">
        <v>303</v>
      </c>
      <c r="I9" s="1639"/>
      <c r="J9" s="1639"/>
      <c r="K9" s="1639"/>
      <c r="L9" s="1640"/>
      <c r="M9" s="1638" t="s">
        <v>304</v>
      </c>
      <c r="N9" s="1640"/>
      <c r="O9" s="1649" t="s">
        <v>269</v>
      </c>
      <c r="P9" s="1650"/>
      <c r="Q9" s="1650"/>
      <c r="R9" s="1650"/>
      <c r="S9" s="1650"/>
      <c r="T9" s="1650"/>
      <c r="U9" s="1650"/>
      <c r="V9" s="1590"/>
      <c r="W9" s="1590"/>
      <c r="X9" s="1590"/>
      <c r="Y9" s="1620"/>
      <c r="Z9" s="1590"/>
      <c r="AA9" s="1634"/>
      <c r="AB9" s="15"/>
    </row>
    <row r="10" spans="1:28" ht="15.75" thickTop="1">
      <c r="A10" s="123" t="s">
        <v>305</v>
      </c>
      <c r="B10" s="328">
        <v>101.7</v>
      </c>
      <c r="C10" s="124">
        <v>11.9</v>
      </c>
      <c r="D10" s="124">
        <v>49.5</v>
      </c>
      <c r="E10" s="328">
        <v>35.200000000000003</v>
      </c>
      <c r="F10" s="291">
        <v>98.8</v>
      </c>
      <c r="G10" s="291">
        <v>72.401499999999999</v>
      </c>
      <c r="H10" s="364">
        <v>1020</v>
      </c>
      <c r="I10" s="926">
        <v>2009116</v>
      </c>
      <c r="J10" s="926">
        <v>2368</v>
      </c>
      <c r="K10" s="926">
        <v>2478</v>
      </c>
      <c r="L10" s="926">
        <v>1985797</v>
      </c>
      <c r="M10" s="366">
        <v>99.1</v>
      </c>
      <c r="N10" s="926">
        <v>0.7</v>
      </c>
      <c r="O10" s="1200">
        <v>917.6</v>
      </c>
      <c r="P10" s="1200">
        <v>280.8</v>
      </c>
      <c r="Q10" s="1200">
        <v>595</v>
      </c>
      <c r="R10" s="1200">
        <v>595</v>
      </c>
      <c r="S10" s="1200">
        <v>0.9</v>
      </c>
      <c r="T10" s="1200">
        <v>2754</v>
      </c>
      <c r="U10" s="1200">
        <v>257.60000000000002</v>
      </c>
      <c r="V10" s="1200">
        <v>18.399999999999999</v>
      </c>
      <c r="W10" s="1200">
        <v>544932.27</v>
      </c>
      <c r="X10" s="1272">
        <v>39</v>
      </c>
      <c r="Y10" s="1274">
        <v>1339</v>
      </c>
      <c r="Z10" s="1274">
        <v>357</v>
      </c>
      <c r="AA10" s="1274">
        <v>119</v>
      </c>
      <c r="AB10" s="15"/>
    </row>
    <row r="11" spans="1:28">
      <c r="A11" s="988" t="s">
        <v>1187</v>
      </c>
      <c r="B11" s="989">
        <v>39.1</v>
      </c>
      <c r="C11" s="989">
        <v>20.100000000000001</v>
      </c>
      <c r="D11" s="989">
        <v>48.4</v>
      </c>
      <c r="E11" s="989">
        <v>15.4</v>
      </c>
      <c r="F11" s="989">
        <v>99.9</v>
      </c>
      <c r="G11" s="989">
        <v>77.148700000000005</v>
      </c>
      <c r="H11" s="1268">
        <v>326</v>
      </c>
      <c r="I11" s="1268">
        <v>903977</v>
      </c>
      <c r="J11" s="1268">
        <v>1473</v>
      </c>
      <c r="K11" s="1268">
        <v>1005</v>
      </c>
      <c r="L11" s="1269">
        <v>900429</v>
      </c>
      <c r="M11" s="989">
        <v>97.8</v>
      </c>
      <c r="N11" s="990" t="s">
        <v>307</v>
      </c>
      <c r="O11" s="990">
        <v>216.89999999999998</v>
      </c>
      <c r="P11" s="990">
        <v>32.1</v>
      </c>
      <c r="Q11" s="990">
        <v>155.5</v>
      </c>
      <c r="R11" s="990">
        <v>155.5</v>
      </c>
      <c r="S11" s="990">
        <v>0.4</v>
      </c>
      <c r="T11" s="990">
        <v>2743.2</v>
      </c>
      <c r="U11" s="990">
        <v>100.5</v>
      </c>
      <c r="V11" s="990">
        <v>16.399999999999999</v>
      </c>
      <c r="W11" s="990">
        <v>305333.99</v>
      </c>
      <c r="X11" s="990">
        <v>50</v>
      </c>
      <c r="Y11" s="1275">
        <v>535</v>
      </c>
      <c r="Z11" s="1275">
        <v>358</v>
      </c>
      <c r="AA11" s="1275">
        <v>167</v>
      </c>
      <c r="AB11" s="15"/>
    </row>
    <row r="12" spans="1:28">
      <c r="A12" s="154" t="s">
        <v>306</v>
      </c>
      <c r="B12" s="90"/>
      <c r="C12" s="26"/>
      <c r="D12" s="26"/>
      <c r="E12" s="328"/>
      <c r="F12" s="291"/>
      <c r="H12" s="897"/>
      <c r="I12" s="898"/>
      <c r="J12" s="898"/>
      <c r="K12" s="898"/>
      <c r="L12" s="1270"/>
      <c r="M12" s="43"/>
      <c r="N12" s="899"/>
      <c r="O12" s="851"/>
      <c r="P12" s="851"/>
      <c r="Q12" s="851"/>
      <c r="R12" s="851"/>
      <c r="S12" s="851"/>
      <c r="T12" s="851"/>
      <c r="U12" s="851"/>
      <c r="V12" s="851"/>
      <c r="W12" s="851"/>
      <c r="X12" s="1272"/>
      <c r="Y12" s="1274"/>
      <c r="Z12" s="1274"/>
      <c r="AA12" s="1274"/>
      <c r="AB12" s="15"/>
    </row>
    <row r="13" spans="1:28">
      <c r="A13" s="130" t="s">
        <v>1219</v>
      </c>
      <c r="B13" s="303">
        <v>15.5</v>
      </c>
      <c r="C13" s="26">
        <v>31.3</v>
      </c>
      <c r="D13" s="26">
        <v>51.7</v>
      </c>
      <c r="E13" s="739">
        <v>4.9000000000000004</v>
      </c>
      <c r="F13" s="168">
        <v>100</v>
      </c>
      <c r="G13" s="168">
        <v>55.8842</v>
      </c>
      <c r="H13" s="891">
        <v>55</v>
      </c>
      <c r="I13" s="891">
        <v>314335</v>
      </c>
      <c r="J13" s="891">
        <v>328</v>
      </c>
      <c r="K13" s="891">
        <v>353</v>
      </c>
      <c r="L13" s="891">
        <v>313588</v>
      </c>
      <c r="M13" s="256">
        <v>74.2</v>
      </c>
      <c r="N13" s="46" t="s">
        <v>50</v>
      </c>
      <c r="O13" s="851">
        <v>14.8</v>
      </c>
      <c r="P13" s="851">
        <v>1.3</v>
      </c>
      <c r="Q13" s="851">
        <v>13.1</v>
      </c>
      <c r="R13" s="851">
        <v>13.1</v>
      </c>
      <c r="S13" s="851">
        <v>0</v>
      </c>
      <c r="T13" s="851">
        <v>0</v>
      </c>
      <c r="U13" s="851">
        <v>19.8</v>
      </c>
      <c r="V13" s="851">
        <v>16.3</v>
      </c>
      <c r="W13" s="851">
        <v>68769.98</v>
      </c>
      <c r="X13" s="1273">
        <v>56.6</v>
      </c>
      <c r="Y13" s="1276">
        <v>73</v>
      </c>
      <c r="Z13" s="1276">
        <v>648</v>
      </c>
      <c r="AA13" s="1276">
        <v>187</v>
      </c>
      <c r="AB13" s="15"/>
    </row>
    <row r="14" spans="1:28">
      <c r="A14" s="130" t="s">
        <v>1220</v>
      </c>
      <c r="B14" s="303">
        <v>6</v>
      </c>
      <c r="C14" s="26">
        <v>2.7</v>
      </c>
      <c r="D14" s="26">
        <v>49</v>
      </c>
      <c r="E14" s="739">
        <v>1.6</v>
      </c>
      <c r="F14" s="168">
        <v>99.2</v>
      </c>
      <c r="G14" s="168">
        <v>73.344099999999997</v>
      </c>
      <c r="H14" s="891">
        <v>154</v>
      </c>
      <c r="I14" s="891">
        <v>32466</v>
      </c>
      <c r="J14" s="891">
        <v>99</v>
      </c>
      <c r="K14" s="891">
        <v>54</v>
      </c>
      <c r="L14" s="891">
        <v>32165</v>
      </c>
      <c r="M14" s="256">
        <v>44</v>
      </c>
      <c r="N14" s="46" t="s">
        <v>50</v>
      </c>
      <c r="O14" s="851">
        <v>3.6</v>
      </c>
      <c r="P14" s="851">
        <v>1.3</v>
      </c>
      <c r="Q14" s="851">
        <v>2</v>
      </c>
      <c r="R14" s="851">
        <v>2</v>
      </c>
      <c r="S14" s="851">
        <v>0.3</v>
      </c>
      <c r="T14" s="851">
        <v>0</v>
      </c>
      <c r="U14" s="851">
        <v>14.9</v>
      </c>
      <c r="V14" s="851">
        <v>10.7</v>
      </c>
      <c r="W14" s="851">
        <v>43802.28</v>
      </c>
      <c r="X14" s="1273">
        <v>31.6</v>
      </c>
      <c r="Y14" s="1276">
        <v>154</v>
      </c>
      <c r="Z14" s="1276">
        <v>653</v>
      </c>
      <c r="AA14" s="1276">
        <v>52</v>
      </c>
      <c r="AB14" s="15"/>
    </row>
    <row r="15" spans="1:28">
      <c r="A15" s="130" t="s">
        <v>1221</v>
      </c>
      <c r="B15" s="303">
        <v>7</v>
      </c>
      <c r="C15" s="26">
        <v>2.6</v>
      </c>
      <c r="D15" s="26">
        <v>41.5</v>
      </c>
      <c r="E15" s="739">
        <v>1.6</v>
      </c>
      <c r="F15" s="168">
        <v>100</v>
      </c>
      <c r="G15" s="168">
        <v>74.732399999999998</v>
      </c>
      <c r="H15" s="891">
        <v>22</v>
      </c>
      <c r="I15" s="891">
        <v>10857</v>
      </c>
      <c r="J15" s="891">
        <v>26</v>
      </c>
      <c r="K15" s="891">
        <v>17</v>
      </c>
      <c r="L15" s="891">
        <v>10770</v>
      </c>
      <c r="M15" s="256">
        <v>85.4</v>
      </c>
      <c r="N15" s="46" t="s">
        <v>50</v>
      </c>
      <c r="O15" s="851">
        <v>71.599999999999994</v>
      </c>
      <c r="P15" s="851">
        <v>10.3</v>
      </c>
      <c r="Q15" s="851">
        <v>61.2</v>
      </c>
      <c r="R15" s="851">
        <v>61.2</v>
      </c>
      <c r="S15" s="851">
        <v>0.1</v>
      </c>
      <c r="T15" s="851">
        <v>0</v>
      </c>
      <c r="U15" s="851">
        <v>13.2</v>
      </c>
      <c r="V15" s="851">
        <v>13.2</v>
      </c>
      <c r="W15" s="851">
        <v>39688.57</v>
      </c>
      <c r="X15" s="1273">
        <v>39.700000000000003</v>
      </c>
      <c r="Y15" s="1276">
        <v>37</v>
      </c>
      <c r="Z15" s="1276">
        <v>167</v>
      </c>
      <c r="AA15" s="1276">
        <v>647</v>
      </c>
      <c r="AB15" s="15"/>
    </row>
    <row r="16" spans="1:28">
      <c r="A16" s="130" t="s">
        <v>1222</v>
      </c>
      <c r="B16" s="303">
        <v>4.5</v>
      </c>
      <c r="C16" s="26">
        <v>1.7</v>
      </c>
      <c r="D16" s="26">
        <v>46.7</v>
      </c>
      <c r="E16" s="739">
        <v>0.9</v>
      </c>
      <c r="F16" s="168">
        <v>100</v>
      </c>
      <c r="G16" s="168">
        <v>60.4816</v>
      </c>
      <c r="H16" s="891">
        <v>30</v>
      </c>
      <c r="I16" s="891">
        <v>84318</v>
      </c>
      <c r="J16" s="891">
        <v>242</v>
      </c>
      <c r="K16" s="891">
        <v>48</v>
      </c>
      <c r="L16" s="891">
        <v>83802</v>
      </c>
      <c r="M16" s="256">
        <v>99</v>
      </c>
      <c r="N16" s="46" t="s">
        <v>50</v>
      </c>
      <c r="O16" s="851">
        <v>65.2</v>
      </c>
      <c r="P16" s="851">
        <v>16.7</v>
      </c>
      <c r="Q16" s="851">
        <v>48.5</v>
      </c>
      <c r="R16" s="851">
        <v>48.5</v>
      </c>
      <c r="S16" s="851">
        <v>0</v>
      </c>
      <c r="T16" s="851">
        <v>0</v>
      </c>
      <c r="U16" s="851">
        <v>12.2</v>
      </c>
      <c r="V16" s="851">
        <v>9.8000000000000007</v>
      </c>
      <c r="W16" s="851">
        <v>90883.4</v>
      </c>
      <c r="X16" s="1273">
        <v>72.8</v>
      </c>
      <c r="Y16" s="1276">
        <v>70</v>
      </c>
      <c r="Z16" s="1276">
        <v>185</v>
      </c>
      <c r="AA16" s="1276">
        <v>47</v>
      </c>
      <c r="AB16" s="15"/>
    </row>
    <row r="17" spans="1:28">
      <c r="A17" s="130" t="s">
        <v>1223</v>
      </c>
      <c r="B17" s="303">
        <v>2.2999999999999998</v>
      </c>
      <c r="C17" s="26">
        <v>3.4</v>
      </c>
      <c r="D17" s="26">
        <v>71</v>
      </c>
      <c r="E17" s="739">
        <v>1</v>
      </c>
      <c r="F17" s="168">
        <v>100</v>
      </c>
      <c r="G17" s="168">
        <v>72.749600000000001</v>
      </c>
      <c r="H17" s="891">
        <v>25</v>
      </c>
      <c r="I17" s="891">
        <v>10191</v>
      </c>
      <c r="J17" s="891">
        <v>46</v>
      </c>
      <c r="K17" s="891">
        <v>11</v>
      </c>
      <c r="L17" s="891">
        <v>10081</v>
      </c>
      <c r="M17" s="256">
        <v>65.8</v>
      </c>
      <c r="N17" s="46" t="s">
        <v>50</v>
      </c>
      <c r="O17" s="851">
        <v>3.1</v>
      </c>
      <c r="P17" s="851">
        <v>0</v>
      </c>
      <c r="Q17" s="851">
        <v>3.1</v>
      </c>
      <c r="R17" s="851">
        <v>3.1</v>
      </c>
      <c r="S17" s="851">
        <v>0</v>
      </c>
      <c r="T17" s="851">
        <v>0</v>
      </c>
      <c r="U17" s="851">
        <v>8.1</v>
      </c>
      <c r="V17" s="851">
        <v>6.9</v>
      </c>
      <c r="W17" s="851">
        <v>61749.45</v>
      </c>
      <c r="X17" s="1273">
        <v>52.4</v>
      </c>
      <c r="Y17" s="1276">
        <v>145</v>
      </c>
      <c r="Z17" s="1276">
        <v>142</v>
      </c>
      <c r="AA17" s="1276">
        <v>2</v>
      </c>
      <c r="AB17" s="15"/>
    </row>
    <row r="18" spans="1:28" ht="15" customHeight="1">
      <c r="A18" s="154" t="s">
        <v>308</v>
      </c>
      <c r="B18" s="303"/>
      <c r="C18" s="26"/>
      <c r="D18" s="26"/>
      <c r="E18" s="739"/>
      <c r="F18" s="168"/>
      <c r="G18" s="168"/>
      <c r="H18" s="79"/>
      <c r="I18" s="897"/>
      <c r="J18" s="897"/>
      <c r="K18" s="897"/>
      <c r="L18" s="1271"/>
      <c r="M18" s="256"/>
      <c r="N18" s="896"/>
      <c r="O18" s="851"/>
      <c r="P18" s="851"/>
      <c r="Q18" s="851"/>
      <c r="R18" s="851"/>
      <c r="S18" s="851"/>
      <c r="T18" s="851"/>
      <c r="U18" s="851"/>
      <c r="V18" s="851"/>
      <c r="W18" s="851"/>
      <c r="X18" s="1273"/>
      <c r="Y18" s="1276"/>
      <c r="Z18" s="1276"/>
      <c r="AA18" s="1276"/>
      <c r="AB18" s="15"/>
    </row>
    <row r="19" spans="1:28">
      <c r="A19" s="130" t="s">
        <v>1231</v>
      </c>
      <c r="B19" s="303">
        <v>3.8</v>
      </c>
      <c r="C19" s="26">
        <v>65.3</v>
      </c>
      <c r="D19" s="26">
        <v>34.700000000000003</v>
      </c>
      <c r="E19" s="739">
        <v>5.3</v>
      </c>
      <c r="F19" s="168">
        <v>100</v>
      </c>
      <c r="G19" s="168">
        <v>100</v>
      </c>
      <c r="H19" s="891">
        <v>40</v>
      </c>
      <c r="I19" s="891">
        <v>451810</v>
      </c>
      <c r="J19" s="891">
        <v>732</v>
      </c>
      <c r="K19" s="891">
        <v>522</v>
      </c>
      <c r="L19" s="891">
        <v>450023</v>
      </c>
      <c r="M19" s="256">
        <v>99.7</v>
      </c>
      <c r="N19" s="46" t="s">
        <v>50</v>
      </c>
      <c r="O19" s="851">
        <v>58.6</v>
      </c>
      <c r="P19" s="851">
        <v>2.5</v>
      </c>
      <c r="Q19" s="851">
        <v>27.6</v>
      </c>
      <c r="R19" s="851">
        <v>27.6</v>
      </c>
      <c r="S19" s="851">
        <v>0</v>
      </c>
      <c r="T19" s="851">
        <v>2743.2</v>
      </c>
      <c r="U19" s="851">
        <v>32.299999999999997</v>
      </c>
      <c r="V19" s="851">
        <v>375.9</v>
      </c>
      <c r="W19" s="851">
        <v>440.31</v>
      </c>
      <c r="X19" s="1273">
        <v>5.0999999999999996</v>
      </c>
      <c r="Y19" s="1276">
        <v>56</v>
      </c>
      <c r="Z19" s="1276">
        <v>259</v>
      </c>
      <c r="AA19" s="1276">
        <v>122</v>
      </c>
      <c r="AB19" s="15"/>
    </row>
    <row r="20" spans="1:28">
      <c r="A20" s="988" t="s">
        <v>1232</v>
      </c>
      <c r="B20" s="989">
        <v>62.6</v>
      </c>
      <c r="C20" s="989">
        <v>6.7</v>
      </c>
      <c r="D20" s="989">
        <v>50.2</v>
      </c>
      <c r="E20" s="989">
        <v>19.8</v>
      </c>
      <c r="F20" s="989">
        <v>97.9</v>
      </c>
      <c r="G20" s="989">
        <v>69.502700000000004</v>
      </c>
      <c r="H20" s="1268">
        <v>694</v>
      </c>
      <c r="I20" s="1268">
        <v>1105139</v>
      </c>
      <c r="J20" s="1268">
        <v>895</v>
      </c>
      <c r="K20" s="1268">
        <v>1473</v>
      </c>
      <c r="L20" s="1269">
        <v>1085368</v>
      </c>
      <c r="M20" s="989">
        <v>99.3</v>
      </c>
      <c r="N20" s="990">
        <v>0.8</v>
      </c>
      <c r="O20" s="990">
        <v>700.7</v>
      </c>
      <c r="P20" s="990">
        <v>248.70000000000002</v>
      </c>
      <c r="Q20" s="990">
        <v>439.5</v>
      </c>
      <c r="R20" s="990">
        <v>439.5</v>
      </c>
      <c r="S20" s="990">
        <v>0.5</v>
      </c>
      <c r="T20" s="990">
        <v>10.8</v>
      </c>
      <c r="U20" s="990">
        <v>157.1</v>
      </c>
      <c r="V20" s="990">
        <v>19.899999999999999</v>
      </c>
      <c r="W20" s="990">
        <v>239598.28</v>
      </c>
      <c r="X20" s="990">
        <v>30.4</v>
      </c>
      <c r="Y20" s="1275">
        <v>804</v>
      </c>
      <c r="Z20" s="1275">
        <v>356</v>
      </c>
      <c r="AA20" s="1275">
        <v>89</v>
      </c>
      <c r="AB20" s="15"/>
    </row>
    <row r="21" spans="1:28">
      <c r="A21" s="154" t="s">
        <v>306</v>
      </c>
      <c r="B21" s="303"/>
      <c r="C21" s="26"/>
      <c r="D21" s="26"/>
      <c r="E21" s="328"/>
      <c r="F21" s="291"/>
      <c r="G21" s="291"/>
      <c r="H21" s="364"/>
      <c r="I21" s="347"/>
      <c r="J21" s="347"/>
      <c r="K21" s="347"/>
      <c r="L21" s="1046"/>
      <c r="M21" s="383"/>
      <c r="N21" s="46"/>
      <c r="O21" s="839"/>
      <c r="P21" s="839"/>
      <c r="Q21" s="839"/>
      <c r="R21" s="839"/>
      <c r="S21" s="839"/>
      <c r="T21" s="839"/>
      <c r="U21" s="839"/>
      <c r="V21" s="839"/>
      <c r="W21" s="839"/>
      <c r="X21" s="1272"/>
      <c r="Y21" s="1274"/>
      <c r="Z21" s="1274"/>
      <c r="AA21" s="1274"/>
      <c r="AB21" s="15"/>
    </row>
    <row r="22" spans="1:28">
      <c r="A22" s="130" t="s">
        <v>2237</v>
      </c>
      <c r="B22" s="303">
        <v>17.8</v>
      </c>
      <c r="C22" s="26">
        <v>1.7</v>
      </c>
      <c r="D22" s="26">
        <v>13.9</v>
      </c>
      <c r="E22" s="739">
        <v>1.4</v>
      </c>
      <c r="F22" s="168">
        <v>99.8</v>
      </c>
      <c r="G22" s="168">
        <v>61.801400000000001</v>
      </c>
      <c r="H22" s="891">
        <v>66</v>
      </c>
      <c r="I22" s="891">
        <v>30629</v>
      </c>
      <c r="J22" s="891">
        <v>108</v>
      </c>
      <c r="K22" s="891">
        <v>54</v>
      </c>
      <c r="L22" s="891">
        <v>30424</v>
      </c>
      <c r="M22" s="256">
        <v>97.9</v>
      </c>
      <c r="N22" s="46" t="s">
        <v>50</v>
      </c>
      <c r="O22" s="851">
        <v>41.3</v>
      </c>
      <c r="P22" s="851">
        <v>0</v>
      </c>
      <c r="Q22" s="851">
        <v>37.200000000000003</v>
      </c>
      <c r="R22" s="851">
        <v>37.200000000000003</v>
      </c>
      <c r="S22" s="851">
        <v>0</v>
      </c>
      <c r="T22" s="851">
        <v>0</v>
      </c>
      <c r="U22" s="851">
        <v>11.4</v>
      </c>
      <c r="V22" s="851">
        <v>8.1999999999999993</v>
      </c>
      <c r="W22" s="851">
        <v>37942.629999999997</v>
      </c>
      <c r="X22" s="1273">
        <v>27.3</v>
      </c>
      <c r="Y22" s="1276">
        <v>91</v>
      </c>
      <c r="Z22" s="1276">
        <v>528</v>
      </c>
      <c r="AA22" s="1276">
        <v>167</v>
      </c>
      <c r="AB22" s="15"/>
    </row>
    <row r="23" spans="1:28">
      <c r="A23" s="130" t="s">
        <v>1224</v>
      </c>
      <c r="B23" s="303">
        <v>4.5</v>
      </c>
      <c r="C23" s="26">
        <v>14.7</v>
      </c>
      <c r="D23" s="26">
        <v>85.3</v>
      </c>
      <c r="E23" s="739">
        <v>2</v>
      </c>
      <c r="F23" s="168">
        <v>98.7</v>
      </c>
      <c r="G23" s="168">
        <v>66.684600000000003</v>
      </c>
      <c r="H23" s="891">
        <v>29</v>
      </c>
      <c r="I23" s="891">
        <v>16509</v>
      </c>
      <c r="J23" s="891">
        <v>78</v>
      </c>
      <c r="K23" s="891">
        <v>24</v>
      </c>
      <c r="L23" s="891">
        <v>16376</v>
      </c>
      <c r="M23" s="256">
        <v>84.7</v>
      </c>
      <c r="N23" s="46" t="s">
        <v>50</v>
      </c>
      <c r="O23" s="851">
        <v>278.10000000000002</v>
      </c>
      <c r="P23" s="851">
        <v>83.9</v>
      </c>
      <c r="Q23" s="851">
        <v>194</v>
      </c>
      <c r="R23" s="851">
        <v>194</v>
      </c>
      <c r="S23" s="851">
        <v>0.1</v>
      </c>
      <c r="T23" s="851">
        <v>0</v>
      </c>
      <c r="U23" s="851">
        <v>18.600000000000001</v>
      </c>
      <c r="V23" s="851">
        <v>24.2</v>
      </c>
      <c r="W23" s="851">
        <v>17195.32</v>
      </c>
      <c r="X23" s="1273">
        <v>22.3</v>
      </c>
      <c r="Y23" s="1276">
        <v>101</v>
      </c>
      <c r="Z23" s="1276">
        <v>548</v>
      </c>
      <c r="AA23" s="1276">
        <v>50</v>
      </c>
      <c r="AB23" s="15"/>
    </row>
    <row r="24" spans="1:28">
      <c r="A24" s="130" t="s">
        <v>1225</v>
      </c>
      <c r="B24" s="303">
        <v>3.8</v>
      </c>
      <c r="C24" s="26">
        <v>13.1</v>
      </c>
      <c r="D24" s="26">
        <v>75.099999999999994</v>
      </c>
      <c r="E24" s="739">
        <v>1.8</v>
      </c>
      <c r="F24" s="168">
        <v>100</v>
      </c>
      <c r="G24" s="168">
        <v>88.949700000000007</v>
      </c>
      <c r="H24" s="891">
        <v>36</v>
      </c>
      <c r="I24" s="891">
        <v>17451</v>
      </c>
      <c r="J24" s="891">
        <v>125</v>
      </c>
      <c r="K24" s="891">
        <v>44</v>
      </c>
      <c r="L24" s="891">
        <v>17220</v>
      </c>
      <c r="M24" s="256">
        <v>87.7</v>
      </c>
      <c r="N24" s="46" t="s">
        <v>50</v>
      </c>
      <c r="O24" s="851">
        <v>85.5</v>
      </c>
      <c r="P24" s="851">
        <v>0</v>
      </c>
      <c r="Q24" s="851">
        <v>85.5</v>
      </c>
      <c r="R24" s="851">
        <v>85.5</v>
      </c>
      <c r="S24" s="851">
        <v>0</v>
      </c>
      <c r="T24" s="851">
        <v>0</v>
      </c>
      <c r="U24" s="851">
        <v>15.3</v>
      </c>
      <c r="V24" s="851">
        <v>16.3</v>
      </c>
      <c r="W24" s="851">
        <v>30808.1</v>
      </c>
      <c r="X24" s="1273">
        <v>32.9</v>
      </c>
      <c r="Y24" s="1276">
        <v>62</v>
      </c>
      <c r="Z24" s="1276">
        <v>39</v>
      </c>
      <c r="AA24" s="1276">
        <v>6</v>
      </c>
      <c r="AB24" s="15"/>
    </row>
    <row r="25" spans="1:28">
      <c r="A25" s="130" t="s">
        <v>1226</v>
      </c>
      <c r="B25" s="303">
        <v>2.2000000000000002</v>
      </c>
      <c r="C25" s="26">
        <v>15</v>
      </c>
      <c r="D25" s="26">
        <v>85</v>
      </c>
      <c r="E25" s="739">
        <v>1.2</v>
      </c>
      <c r="F25" s="168">
        <v>100</v>
      </c>
      <c r="G25" s="168">
        <v>62.108499999999999</v>
      </c>
      <c r="H25" s="133" t="s">
        <v>307</v>
      </c>
      <c r="I25" s="891">
        <v>338</v>
      </c>
      <c r="J25" s="894" t="s">
        <v>651</v>
      </c>
      <c r="K25" s="894" t="s">
        <v>651</v>
      </c>
      <c r="L25" s="891">
        <v>338</v>
      </c>
      <c r="M25" s="839"/>
      <c r="N25" s="46" t="s">
        <v>50</v>
      </c>
      <c r="O25" s="851">
        <v>8.4</v>
      </c>
      <c r="P25" s="851">
        <v>0</v>
      </c>
      <c r="Q25" s="851">
        <v>8.4</v>
      </c>
      <c r="R25" s="851">
        <v>8.4</v>
      </c>
      <c r="S25" s="851">
        <v>0</v>
      </c>
      <c r="T25" s="851">
        <v>0</v>
      </c>
      <c r="U25" s="851">
        <v>8.5</v>
      </c>
      <c r="V25" s="851">
        <v>13.5</v>
      </c>
      <c r="W25" s="851">
        <v>15542.9</v>
      </c>
      <c r="X25" s="1273">
        <v>24.9</v>
      </c>
      <c r="Y25" s="1276">
        <v>52</v>
      </c>
      <c r="Z25" s="1276">
        <v>18</v>
      </c>
      <c r="AA25" s="1276">
        <v>4</v>
      </c>
      <c r="AB25" s="15"/>
    </row>
    <row r="26" spans="1:28">
      <c r="A26" s="130" t="s">
        <v>1227</v>
      </c>
      <c r="B26" s="303">
        <v>10.8</v>
      </c>
      <c r="C26" s="26">
        <v>6.8</v>
      </c>
      <c r="D26" s="26">
        <v>91.7</v>
      </c>
      <c r="E26" s="739">
        <v>2.6</v>
      </c>
      <c r="F26" s="168">
        <v>100</v>
      </c>
      <c r="G26" s="168">
        <v>63.095399999999998</v>
      </c>
      <c r="H26" s="891">
        <v>128</v>
      </c>
      <c r="I26" s="891">
        <v>125008</v>
      </c>
      <c r="J26" s="891">
        <v>377</v>
      </c>
      <c r="K26" s="891">
        <v>98</v>
      </c>
      <c r="L26" s="891">
        <v>108244</v>
      </c>
      <c r="M26" s="256">
        <v>96.9</v>
      </c>
      <c r="N26" s="46">
        <v>0.1</v>
      </c>
      <c r="O26" s="851">
        <v>55.5</v>
      </c>
      <c r="P26" s="851">
        <v>4.5</v>
      </c>
      <c r="Q26" s="851">
        <v>49.6</v>
      </c>
      <c r="R26" s="851">
        <v>49.6</v>
      </c>
      <c r="S26" s="851">
        <v>0</v>
      </c>
      <c r="T26" s="851">
        <v>0</v>
      </c>
      <c r="U26" s="851">
        <v>23.5</v>
      </c>
      <c r="V26" s="851">
        <v>15</v>
      </c>
      <c r="W26" s="851">
        <v>46387.41</v>
      </c>
      <c r="X26" s="1273">
        <v>29.6</v>
      </c>
      <c r="Y26" s="1276">
        <v>237</v>
      </c>
      <c r="Z26" s="1276">
        <v>596</v>
      </c>
      <c r="AA26" s="1276">
        <v>262</v>
      </c>
      <c r="AB26" s="15"/>
    </row>
    <row r="27" spans="1:28">
      <c r="A27" s="130" t="s">
        <v>1228</v>
      </c>
      <c r="B27" s="303">
        <v>7.3</v>
      </c>
      <c r="C27" s="26">
        <v>3.1</v>
      </c>
      <c r="D27" s="26">
        <v>57.7</v>
      </c>
      <c r="E27" s="739">
        <v>1.8</v>
      </c>
      <c r="F27" s="168">
        <v>79.8</v>
      </c>
      <c r="G27" s="168">
        <v>50.9465</v>
      </c>
      <c r="H27" s="891">
        <v>77</v>
      </c>
      <c r="I27" s="891">
        <v>62932</v>
      </c>
      <c r="J27" s="891">
        <v>129</v>
      </c>
      <c r="K27" s="891">
        <v>64</v>
      </c>
      <c r="L27" s="891">
        <v>62468</v>
      </c>
      <c r="M27" s="256">
        <v>67.400000000000006</v>
      </c>
      <c r="N27" s="46" t="s">
        <v>50</v>
      </c>
      <c r="O27" s="851">
        <v>62.4</v>
      </c>
      <c r="P27" s="851">
        <v>46.9</v>
      </c>
      <c r="Q27" s="851">
        <v>15.1</v>
      </c>
      <c r="R27" s="851">
        <v>15.1</v>
      </c>
      <c r="S27" s="851">
        <v>0.4</v>
      </c>
      <c r="T27" s="851">
        <v>0</v>
      </c>
      <c r="U27" s="851">
        <v>18.2</v>
      </c>
      <c r="V27" s="851">
        <v>16.100000000000001</v>
      </c>
      <c r="W27" s="851">
        <v>29531.119999999999</v>
      </c>
      <c r="X27" s="1273">
        <v>26.1</v>
      </c>
      <c r="Y27" s="1276">
        <v>101</v>
      </c>
      <c r="Z27" s="1276">
        <v>404</v>
      </c>
      <c r="AA27" s="1276">
        <v>117</v>
      </c>
      <c r="AB27" s="15"/>
    </row>
    <row r="28" spans="1:28">
      <c r="A28" s="130" t="s">
        <v>1229</v>
      </c>
      <c r="B28" s="303">
        <v>14</v>
      </c>
      <c r="C28" s="26">
        <v>8.6</v>
      </c>
      <c r="D28" s="26">
        <v>31.3</v>
      </c>
      <c r="E28" s="739">
        <v>3.5</v>
      </c>
      <c r="F28" s="168">
        <v>99.3</v>
      </c>
      <c r="G28" s="168">
        <v>61.176200000000001</v>
      </c>
      <c r="H28" s="891">
        <v>334</v>
      </c>
      <c r="I28" s="891">
        <v>292912</v>
      </c>
      <c r="J28" s="891">
        <v>68</v>
      </c>
      <c r="K28" s="891">
        <v>662</v>
      </c>
      <c r="L28" s="891">
        <v>291510</v>
      </c>
      <c r="M28" s="256">
        <v>99.6</v>
      </c>
      <c r="N28" s="46">
        <v>8.9</v>
      </c>
      <c r="O28" s="851">
        <v>151.6</v>
      </c>
      <c r="P28" s="851">
        <v>113.4</v>
      </c>
      <c r="Q28" s="851">
        <v>38.200000000000003</v>
      </c>
      <c r="R28" s="851">
        <v>38.200000000000003</v>
      </c>
      <c r="S28" s="851">
        <v>0</v>
      </c>
      <c r="T28" s="851">
        <v>0</v>
      </c>
      <c r="U28" s="851">
        <v>25.2</v>
      </c>
      <c r="V28" s="851">
        <v>18.100000000000001</v>
      </c>
      <c r="W28" s="851">
        <v>62166.8</v>
      </c>
      <c r="X28" s="1273">
        <v>44.6</v>
      </c>
      <c r="Y28" s="1276">
        <v>121</v>
      </c>
      <c r="Z28" s="1276">
        <v>237</v>
      </c>
      <c r="AA28" s="1276">
        <v>60</v>
      </c>
      <c r="AB28" s="15"/>
    </row>
    <row r="29" spans="1:28" ht="15" customHeight="1">
      <c r="A29" s="154" t="s">
        <v>308</v>
      </c>
      <c r="B29" s="303"/>
      <c r="C29" s="26"/>
      <c r="D29" s="26"/>
      <c r="E29" s="739"/>
      <c r="F29" s="168"/>
      <c r="G29" s="168"/>
      <c r="H29" s="79"/>
      <c r="I29" s="347"/>
      <c r="J29" s="347"/>
      <c r="K29" s="347"/>
      <c r="L29" s="1046"/>
      <c r="M29" s="256"/>
      <c r="N29" s="46"/>
      <c r="O29" s="851"/>
      <c r="P29" s="851"/>
      <c r="Q29" s="851"/>
      <c r="R29" s="851"/>
      <c r="S29" s="851"/>
      <c r="T29" s="851"/>
      <c r="U29" s="851"/>
      <c r="V29" s="851"/>
      <c r="W29" s="851"/>
      <c r="X29" s="1273"/>
      <c r="Y29" s="1276"/>
      <c r="Z29" s="1276"/>
      <c r="AA29" s="1276"/>
      <c r="AB29" s="15"/>
    </row>
    <row r="30" spans="1:28">
      <c r="A30" s="130" t="s">
        <v>1230</v>
      </c>
      <c r="B30" s="303">
        <v>2</v>
      </c>
      <c r="C30" s="26">
        <v>11.6</v>
      </c>
      <c r="D30" s="26">
        <v>88.4</v>
      </c>
      <c r="E30" s="739">
        <v>5.3</v>
      </c>
      <c r="F30" s="168">
        <v>100</v>
      </c>
      <c r="G30" s="168">
        <v>93.172700000000006</v>
      </c>
      <c r="H30" s="891">
        <v>24</v>
      </c>
      <c r="I30" s="891">
        <v>559360</v>
      </c>
      <c r="J30" s="891">
        <v>10</v>
      </c>
      <c r="K30" s="891">
        <v>527</v>
      </c>
      <c r="L30" s="891">
        <v>558788</v>
      </c>
      <c r="M30" s="256">
        <v>80.599999999999994</v>
      </c>
      <c r="N30" s="46" t="s">
        <v>50</v>
      </c>
      <c r="O30" s="851">
        <v>17.899999999999999</v>
      </c>
      <c r="P30" s="851">
        <v>0</v>
      </c>
      <c r="Q30" s="851">
        <v>11.5</v>
      </c>
      <c r="R30" s="851">
        <v>11.5</v>
      </c>
      <c r="S30" s="851">
        <v>0</v>
      </c>
      <c r="T30" s="851">
        <v>10.8</v>
      </c>
      <c r="U30" s="851">
        <v>36.4</v>
      </c>
      <c r="V30" s="851">
        <v>628.4</v>
      </c>
      <c r="W30" s="851">
        <v>24</v>
      </c>
      <c r="X30" s="1273">
        <v>0.4</v>
      </c>
      <c r="Y30" s="1276">
        <v>39</v>
      </c>
      <c r="Z30" s="1276">
        <v>272</v>
      </c>
      <c r="AA30" s="1276">
        <v>16</v>
      </c>
      <c r="AB30" s="15"/>
    </row>
    <row r="31" spans="1:28" ht="12.95" customHeight="1">
      <c r="A31" s="1636" t="s">
        <v>309</v>
      </c>
      <c r="B31" s="1636"/>
      <c r="C31" s="1636"/>
      <c r="D31" s="1636"/>
      <c r="E31" s="1636"/>
      <c r="F31" s="1636"/>
      <c r="G31" s="1636"/>
      <c r="H31" s="1636"/>
      <c r="I31" s="1636"/>
      <c r="J31" s="1636"/>
      <c r="K31" s="1636"/>
      <c r="L31" s="1636"/>
      <c r="M31" s="1636"/>
      <c r="N31" s="1636"/>
      <c r="O31" s="1636"/>
      <c r="P31" s="1636"/>
      <c r="Q31" s="1636"/>
      <c r="R31" s="1636"/>
      <c r="S31" s="1636"/>
      <c r="T31" s="1636"/>
      <c r="U31" s="1636"/>
      <c r="V31" s="1636"/>
      <c r="W31" s="1636"/>
      <c r="X31" s="1636"/>
    </row>
    <row r="32" spans="1:28" ht="12.95" customHeight="1">
      <c r="A32" s="1636"/>
      <c r="B32" s="1636"/>
      <c r="C32" s="1636"/>
      <c r="D32" s="1636"/>
      <c r="E32" s="1636"/>
      <c r="F32" s="1636"/>
      <c r="G32" s="1636"/>
      <c r="H32" s="1636"/>
      <c r="I32" s="1636"/>
      <c r="J32" s="1636"/>
      <c r="K32" s="1636"/>
      <c r="L32" s="1636"/>
      <c r="M32" s="1636"/>
      <c r="N32" s="1636"/>
      <c r="O32" s="1636"/>
      <c r="P32" s="1636"/>
      <c r="Q32" s="1636"/>
      <c r="R32" s="1636"/>
      <c r="S32" s="1636"/>
      <c r="T32" s="1636"/>
      <c r="U32" s="1636"/>
      <c r="V32" s="1636"/>
      <c r="W32" s="1636"/>
      <c r="X32" s="1636"/>
    </row>
    <row r="33" spans="1:24" ht="12.95" customHeight="1">
      <c r="A33" s="135" t="s">
        <v>310</v>
      </c>
      <c r="B33" s="135"/>
      <c r="C33" s="135"/>
      <c r="D33" s="135"/>
      <c r="E33" s="135"/>
      <c r="F33" s="135"/>
      <c r="G33" s="135"/>
      <c r="H33" s="135"/>
      <c r="I33" s="135"/>
      <c r="J33" s="135"/>
      <c r="K33" s="135"/>
      <c r="L33" s="135"/>
      <c r="M33" s="135"/>
      <c r="N33" s="135"/>
      <c r="O33" s="135"/>
      <c r="P33" s="135"/>
      <c r="Q33" s="1532"/>
      <c r="R33" s="1532"/>
      <c r="S33" s="135"/>
      <c r="T33" s="135"/>
      <c r="U33" s="135"/>
      <c r="V33" s="135"/>
      <c r="W33" s="135"/>
      <c r="X33" s="135"/>
    </row>
    <row r="34" spans="1:24" ht="12.95" customHeight="1">
      <c r="A34" s="135" t="s">
        <v>311</v>
      </c>
      <c r="B34" s="135"/>
      <c r="C34" s="135"/>
      <c r="D34" s="135"/>
      <c r="E34" s="135"/>
      <c r="F34" s="135"/>
      <c r="G34" s="135"/>
      <c r="H34" s="135"/>
      <c r="I34" s="135"/>
      <c r="J34" s="135"/>
      <c r="K34" s="135"/>
      <c r="L34" s="135"/>
      <c r="M34" s="135"/>
      <c r="N34" s="135"/>
      <c r="O34" s="135"/>
      <c r="P34" s="135"/>
      <c r="Q34" s="1532"/>
      <c r="R34" s="1532"/>
      <c r="S34" s="135"/>
      <c r="T34" s="135"/>
      <c r="U34" s="135"/>
      <c r="V34" s="135"/>
      <c r="W34" s="135"/>
      <c r="X34" s="135"/>
    </row>
    <row r="35" spans="1:24" ht="12.95" customHeight="1">
      <c r="A35" s="135" t="s">
        <v>312</v>
      </c>
      <c r="B35" s="135"/>
      <c r="C35" s="135"/>
      <c r="D35" s="135"/>
      <c r="E35" s="135"/>
      <c r="F35" s="135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532"/>
      <c r="R35" s="1532"/>
      <c r="S35" s="135"/>
      <c r="T35" s="135"/>
      <c r="U35" s="135"/>
      <c r="V35" s="135"/>
      <c r="W35" s="135"/>
      <c r="X35" s="135"/>
    </row>
    <row r="36" spans="1:24" ht="12.95" customHeight="1">
      <c r="A36" s="94" t="s">
        <v>2934</v>
      </c>
      <c r="B36" s="135"/>
      <c r="C36" s="135"/>
      <c r="D36" s="135"/>
      <c r="E36" s="135"/>
      <c r="F36" s="135"/>
      <c r="G36" s="135"/>
      <c r="H36" s="135"/>
      <c r="I36" s="135"/>
      <c r="J36" s="135"/>
      <c r="K36" s="135"/>
      <c r="L36" s="135"/>
      <c r="M36" s="135"/>
      <c r="N36" s="135"/>
      <c r="O36" s="135"/>
      <c r="P36" s="135"/>
      <c r="Q36" s="1532"/>
      <c r="R36" s="1532"/>
      <c r="S36" s="135"/>
      <c r="T36" s="135"/>
      <c r="U36" s="135"/>
      <c r="V36" s="135"/>
      <c r="W36" s="135"/>
      <c r="X36" s="135"/>
    </row>
    <row r="37" spans="1:24" ht="12.95" customHeight="1">
      <c r="A37" s="135" t="s">
        <v>2931</v>
      </c>
      <c r="B37" s="135"/>
      <c r="C37" s="135"/>
      <c r="D37" s="135"/>
      <c r="E37" s="135"/>
      <c r="F37" s="135"/>
      <c r="G37" s="135"/>
      <c r="H37" s="135"/>
      <c r="I37" s="135"/>
      <c r="J37" s="135"/>
      <c r="K37" s="135"/>
      <c r="L37" s="135"/>
      <c r="M37" s="135"/>
      <c r="N37" s="135"/>
      <c r="O37" s="135"/>
      <c r="P37" s="135"/>
      <c r="Q37" s="1532"/>
      <c r="R37" s="1532"/>
      <c r="S37" s="135"/>
      <c r="T37" s="135"/>
      <c r="U37" s="135"/>
      <c r="V37" s="135"/>
      <c r="W37" s="135"/>
      <c r="X37" s="135"/>
    </row>
    <row r="38" spans="1:24" ht="12.95" customHeight="1">
      <c r="A38" s="94" t="s">
        <v>2933</v>
      </c>
      <c r="B38" s="135"/>
      <c r="C38" s="135"/>
      <c r="D38" s="135"/>
      <c r="E38" s="135"/>
      <c r="F38" s="135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532"/>
      <c r="R38" s="1532"/>
      <c r="S38" s="135"/>
      <c r="T38" s="135"/>
      <c r="U38" s="135"/>
      <c r="V38" s="135"/>
      <c r="W38" s="135"/>
      <c r="X38" s="135"/>
    </row>
    <row r="39" spans="1:24" ht="13.5" customHeight="1">
      <c r="A39" s="94" t="s">
        <v>2937</v>
      </c>
    </row>
    <row r="41" spans="1:24">
      <c r="A41"/>
    </row>
    <row r="42" spans="1:24">
      <c r="A42" s="94"/>
    </row>
    <row r="43" spans="1:24">
      <c r="A43" s="94"/>
    </row>
  </sheetData>
  <mergeCells count="41">
    <mergeCell ref="A2:G2"/>
    <mergeCell ref="A4:A9"/>
    <mergeCell ref="B4:D4"/>
    <mergeCell ref="E4:F5"/>
    <mergeCell ref="G4:G9"/>
    <mergeCell ref="A3:XFD3"/>
    <mergeCell ref="H4:L5"/>
    <mergeCell ref="B5:B9"/>
    <mergeCell ref="C5:D5"/>
    <mergeCell ref="C6:C8"/>
    <mergeCell ref="I7:I8"/>
    <mergeCell ref="J7:L7"/>
    <mergeCell ref="I6:L6"/>
    <mergeCell ref="O9:U9"/>
    <mergeCell ref="V5:V9"/>
    <mergeCell ref="M4:N7"/>
    <mergeCell ref="A31:X32"/>
    <mergeCell ref="C9:D9"/>
    <mergeCell ref="H9:L9"/>
    <mergeCell ref="M9:N9"/>
    <mergeCell ref="D6:D8"/>
    <mergeCell ref="E6:E9"/>
    <mergeCell ref="F6:F9"/>
    <mergeCell ref="H6:H8"/>
    <mergeCell ref="W8:W9"/>
    <mergeCell ref="X8:X9"/>
    <mergeCell ref="Y4:Y9"/>
    <mergeCell ref="O4:T4"/>
    <mergeCell ref="U4:V4"/>
    <mergeCell ref="Z4:AA7"/>
    <mergeCell ref="W4:X7"/>
    <mergeCell ref="T5:T8"/>
    <mergeCell ref="U5:U8"/>
    <mergeCell ref="O6:O8"/>
    <mergeCell ref="Z8:Z9"/>
    <mergeCell ref="AA8:AA9"/>
    <mergeCell ref="O5:S5"/>
    <mergeCell ref="Q6:Q8"/>
    <mergeCell ref="P6:P8"/>
    <mergeCell ref="R6:R8"/>
    <mergeCell ref="S6:S8"/>
  </mergeCells>
  <printOptions horizontalCentered="1"/>
  <pageMargins left="0.23622047244094491" right="0.23622047244094491" top="0.74803149606299213" bottom="0.74803149606299213" header="0.31496062992125984" footer="0.31496062992125984"/>
  <pageSetup paperSize="8" scale="95" orientation="landscape" horizontalDpi="4294967294" r:id="rId1"/>
  <drawing r:id="rId2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1">
    <tabColor rgb="FFCA945E"/>
  </sheetPr>
  <dimension ref="A1:O117"/>
  <sheetViews>
    <sheetView showGridLines="0" zoomScaleNormal="100" workbookViewId="0"/>
  </sheetViews>
  <sheetFormatPr defaultRowHeight="15"/>
  <cols>
    <col min="1" max="1" width="28.7109375" customWidth="1"/>
    <col min="2" max="7" width="19.85546875" customWidth="1"/>
    <col min="8" max="8" width="9.140625" style="15"/>
  </cols>
  <sheetData>
    <row r="1" spans="1:15" ht="35.1" customHeight="1">
      <c r="A1" s="140"/>
      <c r="B1" s="140"/>
      <c r="C1" s="140"/>
      <c r="D1" s="140"/>
      <c r="E1" s="140"/>
      <c r="F1" s="140"/>
      <c r="G1" s="140"/>
      <c r="H1" s="608"/>
      <c r="I1" s="140"/>
      <c r="J1" s="140"/>
      <c r="K1" s="81"/>
      <c r="L1" s="81"/>
      <c r="M1" s="81"/>
      <c r="N1" s="81"/>
      <c r="O1" s="81"/>
    </row>
    <row r="2" spans="1:15" ht="15" customHeight="1">
      <c r="A2" s="1848" t="s">
        <v>2657</v>
      </c>
      <c r="B2" s="1659"/>
      <c r="C2" s="1659"/>
      <c r="D2" s="1659"/>
      <c r="E2" s="1659"/>
      <c r="F2" s="1659"/>
      <c r="G2" s="1659"/>
    </row>
    <row r="3" spans="1:15" ht="36">
      <c r="A3" s="2258" t="s">
        <v>36</v>
      </c>
      <c r="B3" s="578" t="s">
        <v>204</v>
      </c>
      <c r="C3" s="578" t="s">
        <v>2112</v>
      </c>
      <c r="D3" s="578" t="s">
        <v>2142</v>
      </c>
      <c r="E3" s="578" t="s">
        <v>2113</v>
      </c>
      <c r="F3" s="578" t="s">
        <v>2111</v>
      </c>
      <c r="G3" s="1343" t="s">
        <v>2110</v>
      </c>
    </row>
    <row r="4" spans="1:15" ht="15.75" thickBot="1">
      <c r="A4" s="2260"/>
      <c r="B4" s="2253" t="s">
        <v>285</v>
      </c>
      <c r="C4" s="2254"/>
      <c r="D4" s="2254"/>
      <c r="E4" s="2254"/>
      <c r="F4" s="2254"/>
      <c r="G4" s="2287"/>
    </row>
    <row r="5" spans="1:15" ht="15.75" thickTop="1">
      <c r="A5" s="294" t="s">
        <v>2114</v>
      </c>
      <c r="B5" s="587">
        <v>87299.5</v>
      </c>
      <c r="C5" s="1353">
        <v>25362.5</v>
      </c>
      <c r="D5" s="1353">
        <v>10715.1</v>
      </c>
      <c r="E5" s="1353">
        <v>15022</v>
      </c>
      <c r="F5" s="1353">
        <v>3550.9</v>
      </c>
      <c r="G5" s="1345">
        <v>32649</v>
      </c>
    </row>
    <row r="6" spans="1:15">
      <c r="A6" s="572">
        <v>2013</v>
      </c>
      <c r="B6" s="910">
        <v>88966.3</v>
      </c>
      <c r="C6" s="903">
        <v>19914.3</v>
      </c>
      <c r="D6" s="903">
        <v>9109</v>
      </c>
      <c r="E6" s="903">
        <v>11927</v>
      </c>
      <c r="F6" s="903">
        <v>7823.6</v>
      </c>
      <c r="G6" s="1346">
        <v>40192.400000000001</v>
      </c>
    </row>
    <row r="7" spans="1:15">
      <c r="A7" s="573">
        <v>2014</v>
      </c>
      <c r="B7" s="1344">
        <v>120992.1</v>
      </c>
      <c r="C7" s="1344">
        <v>21778.6</v>
      </c>
      <c r="D7" s="1344">
        <v>11088.5</v>
      </c>
      <c r="E7" s="1070">
        <v>7695.3</v>
      </c>
      <c r="F7" s="1344">
        <v>20389.900000000001</v>
      </c>
      <c r="G7" s="1347">
        <v>60039.8</v>
      </c>
    </row>
    <row r="8" spans="1:15">
      <c r="A8" s="570" t="s">
        <v>1187</v>
      </c>
      <c r="B8" s="1354">
        <v>64437.100000000006</v>
      </c>
      <c r="C8" s="1354">
        <v>3712.2</v>
      </c>
      <c r="D8" s="1354">
        <v>3423.5</v>
      </c>
      <c r="E8" s="1354">
        <v>607.1</v>
      </c>
      <c r="F8" s="1354">
        <v>13697.6</v>
      </c>
      <c r="G8" s="1348">
        <v>42996.700000000004</v>
      </c>
    </row>
    <row r="9" spans="1:15">
      <c r="A9" s="154" t="s">
        <v>545</v>
      </c>
      <c r="B9" s="910"/>
      <c r="C9" s="910"/>
      <c r="D9" s="910"/>
      <c r="E9" s="910"/>
      <c r="F9" s="910"/>
      <c r="G9" s="1349"/>
    </row>
    <row r="10" spans="1:15">
      <c r="A10" s="756" t="s">
        <v>1378</v>
      </c>
      <c r="B10" s="1341">
        <v>13157.8</v>
      </c>
      <c r="C10" s="1341">
        <v>684</v>
      </c>
      <c r="D10" s="1341" t="s">
        <v>50</v>
      </c>
      <c r="E10" s="1341" t="s">
        <v>50</v>
      </c>
      <c r="F10" s="1341">
        <v>826.8</v>
      </c>
      <c r="G10" s="1350">
        <v>11647</v>
      </c>
    </row>
    <row r="11" spans="1:15">
      <c r="A11" s="756" t="s">
        <v>1379</v>
      </c>
      <c r="B11" s="910"/>
      <c r="C11" s="910"/>
      <c r="D11" s="910"/>
      <c r="E11" s="910"/>
      <c r="F11" s="910"/>
      <c r="G11" s="1349"/>
    </row>
    <row r="12" spans="1:15">
      <c r="A12" s="757" t="s">
        <v>1380</v>
      </c>
      <c r="B12" s="1341">
        <v>166.7</v>
      </c>
      <c r="C12" s="1341">
        <v>132.30000000000001</v>
      </c>
      <c r="D12" s="1341" t="s">
        <v>50</v>
      </c>
      <c r="E12" s="1341" t="s">
        <v>50</v>
      </c>
      <c r="F12" s="1341" t="s">
        <v>50</v>
      </c>
      <c r="G12" s="1350">
        <v>34.4</v>
      </c>
    </row>
    <row r="13" spans="1:15">
      <c r="A13" s="756" t="s">
        <v>1381</v>
      </c>
      <c r="B13" s="910"/>
      <c r="C13" s="910"/>
      <c r="D13" s="910"/>
      <c r="E13" s="910"/>
      <c r="F13" s="910"/>
      <c r="G13" s="1349"/>
    </row>
    <row r="14" spans="1:15">
      <c r="A14" s="757" t="s">
        <v>1382</v>
      </c>
      <c r="B14" s="910">
        <v>7665.0999999999995</v>
      </c>
      <c r="C14" s="910">
        <v>17.7</v>
      </c>
      <c r="D14" s="910" t="s">
        <v>50</v>
      </c>
      <c r="E14" s="910" t="s">
        <v>50</v>
      </c>
      <c r="F14" s="910">
        <v>196.3</v>
      </c>
      <c r="G14" s="1349">
        <v>7451.1</v>
      </c>
    </row>
    <row r="15" spans="1:15">
      <c r="A15" s="756" t="s">
        <v>1384</v>
      </c>
      <c r="B15" s="910"/>
      <c r="C15" s="910"/>
      <c r="D15" s="910"/>
      <c r="E15" s="910"/>
      <c r="F15" s="910"/>
      <c r="G15" s="1349"/>
    </row>
    <row r="16" spans="1:15">
      <c r="A16" s="757" t="s">
        <v>1386</v>
      </c>
      <c r="B16" s="1341">
        <v>2132.4</v>
      </c>
      <c r="C16" s="1341" t="s">
        <v>50</v>
      </c>
      <c r="D16" s="1341" t="s">
        <v>50</v>
      </c>
      <c r="E16" s="1341" t="s">
        <v>50</v>
      </c>
      <c r="F16" s="1341" t="s">
        <v>50</v>
      </c>
      <c r="G16" s="1350">
        <v>2132.4</v>
      </c>
    </row>
    <row r="17" spans="1:7">
      <c r="A17" s="757" t="s">
        <v>1387</v>
      </c>
      <c r="B17" s="1341">
        <v>747.5</v>
      </c>
      <c r="C17" s="1341">
        <v>117</v>
      </c>
      <c r="D17" s="1341" t="s">
        <v>50</v>
      </c>
      <c r="E17" s="1074" t="s">
        <v>50</v>
      </c>
      <c r="F17" s="1341">
        <v>630.5</v>
      </c>
      <c r="G17" s="1350" t="s">
        <v>50</v>
      </c>
    </row>
    <row r="18" spans="1:7">
      <c r="A18" s="757" t="s">
        <v>1388</v>
      </c>
      <c r="B18" s="1342">
        <v>385</v>
      </c>
      <c r="C18" s="1342">
        <v>385</v>
      </c>
      <c r="D18" s="1342" t="s">
        <v>50</v>
      </c>
      <c r="E18" s="1342" t="s">
        <v>50</v>
      </c>
      <c r="F18" s="1342" t="s">
        <v>50</v>
      </c>
      <c r="G18" s="1350" t="s">
        <v>50</v>
      </c>
    </row>
    <row r="19" spans="1:7">
      <c r="A19" s="757" t="s">
        <v>1389</v>
      </c>
      <c r="B19" s="1341">
        <v>2061.1</v>
      </c>
      <c r="C19" s="1341">
        <v>32</v>
      </c>
      <c r="D19" s="1341" t="s">
        <v>50</v>
      </c>
      <c r="E19" s="1341" t="s">
        <v>50</v>
      </c>
      <c r="F19" s="1341" t="s">
        <v>50</v>
      </c>
      <c r="G19" s="1350">
        <v>2029.1</v>
      </c>
    </row>
    <row r="20" spans="1:7">
      <c r="A20" s="756" t="s">
        <v>1390</v>
      </c>
      <c r="B20" s="1074">
        <v>3072.5</v>
      </c>
      <c r="C20" s="1074">
        <v>1498.6</v>
      </c>
      <c r="D20" s="1074">
        <v>921.2</v>
      </c>
      <c r="E20" s="1074" t="s">
        <v>50</v>
      </c>
      <c r="F20" s="1074" t="s">
        <v>50</v>
      </c>
      <c r="G20" s="1350">
        <v>652.70000000000005</v>
      </c>
    </row>
    <row r="21" spans="1:7">
      <c r="A21" s="756" t="s">
        <v>1391</v>
      </c>
      <c r="B21" s="910"/>
      <c r="C21" s="910"/>
      <c r="D21" s="910"/>
      <c r="E21" s="910"/>
      <c r="F21" s="910"/>
      <c r="G21" s="1349"/>
    </row>
    <row r="22" spans="1:7">
      <c r="A22" s="757" t="s">
        <v>1392</v>
      </c>
      <c r="B22" s="910">
        <v>1429</v>
      </c>
      <c r="C22" s="910">
        <v>606</v>
      </c>
      <c r="D22" s="910">
        <v>823</v>
      </c>
      <c r="E22" s="910" t="s">
        <v>50</v>
      </c>
      <c r="F22" s="910" t="s">
        <v>50</v>
      </c>
      <c r="G22" s="1349" t="s">
        <v>50</v>
      </c>
    </row>
    <row r="23" spans="1:7">
      <c r="A23" s="757" t="s">
        <v>1394</v>
      </c>
      <c r="B23" s="910">
        <v>413.7</v>
      </c>
      <c r="C23" s="910">
        <v>408</v>
      </c>
      <c r="D23" s="910">
        <v>5.7</v>
      </c>
      <c r="E23" s="910" t="s">
        <v>50</v>
      </c>
      <c r="F23" s="910" t="s">
        <v>50</v>
      </c>
      <c r="G23" s="1349" t="s">
        <v>50</v>
      </c>
    </row>
    <row r="24" spans="1:7">
      <c r="A24" s="756" t="s">
        <v>1384</v>
      </c>
      <c r="B24" s="910"/>
      <c r="C24" s="910"/>
      <c r="D24" s="910"/>
      <c r="E24" s="910"/>
      <c r="F24" s="910"/>
      <c r="G24" s="1349"/>
    </row>
    <row r="25" spans="1:7">
      <c r="A25" s="757" t="s">
        <v>1395</v>
      </c>
      <c r="B25" s="1074">
        <v>92.5</v>
      </c>
      <c r="C25" s="1074" t="s">
        <v>50</v>
      </c>
      <c r="D25" s="1074">
        <v>92.5</v>
      </c>
      <c r="E25" s="1074" t="s">
        <v>50</v>
      </c>
      <c r="F25" s="1074" t="s">
        <v>50</v>
      </c>
      <c r="G25" s="1350" t="s">
        <v>50</v>
      </c>
    </row>
    <row r="26" spans="1:7">
      <c r="A26" s="757" t="s">
        <v>1396</v>
      </c>
      <c r="B26" s="1074">
        <v>346</v>
      </c>
      <c r="C26" s="1074">
        <v>346</v>
      </c>
      <c r="D26" s="1074" t="s">
        <v>50</v>
      </c>
      <c r="E26" s="1074" t="s">
        <v>50</v>
      </c>
      <c r="F26" s="1074" t="s">
        <v>50</v>
      </c>
      <c r="G26" s="1350" t="s">
        <v>50</v>
      </c>
    </row>
    <row r="27" spans="1:7">
      <c r="A27" s="757" t="s">
        <v>1397</v>
      </c>
      <c r="B27" s="1074">
        <v>791.3</v>
      </c>
      <c r="C27" s="1074">
        <v>138.6</v>
      </c>
      <c r="D27" s="1074" t="s">
        <v>50</v>
      </c>
      <c r="E27" s="1074" t="s">
        <v>50</v>
      </c>
      <c r="F27" s="1074" t="s">
        <v>50</v>
      </c>
      <c r="G27" s="1350">
        <v>652.70000000000005</v>
      </c>
    </row>
    <row r="28" spans="1:7">
      <c r="A28" s="756" t="s">
        <v>1398</v>
      </c>
      <c r="B28" s="1074">
        <v>30603.200000000001</v>
      </c>
      <c r="C28" s="1074">
        <v>1151.5999999999999</v>
      </c>
      <c r="D28" s="1074">
        <v>1280</v>
      </c>
      <c r="E28" s="1074" t="s">
        <v>50</v>
      </c>
      <c r="F28" s="1074" t="s">
        <v>50</v>
      </c>
      <c r="G28" s="1350">
        <v>28171.599999999999</v>
      </c>
    </row>
    <row r="29" spans="1:7">
      <c r="A29" s="756" t="s">
        <v>1391</v>
      </c>
      <c r="B29" s="910"/>
      <c r="C29" s="910"/>
      <c r="D29" s="910"/>
      <c r="E29" s="910"/>
      <c r="F29" s="910"/>
      <c r="G29" s="1349"/>
    </row>
    <row r="30" spans="1:7">
      <c r="A30" s="757" t="s">
        <v>1399</v>
      </c>
      <c r="B30" s="1074">
        <v>9430</v>
      </c>
      <c r="C30" s="1074" t="s">
        <v>50</v>
      </c>
      <c r="D30" s="1074">
        <v>1028</v>
      </c>
      <c r="E30" s="1074" t="s">
        <v>50</v>
      </c>
      <c r="F30" s="1074" t="s">
        <v>50</v>
      </c>
      <c r="G30" s="1350">
        <v>8402</v>
      </c>
    </row>
    <row r="31" spans="1:7">
      <c r="A31" s="757" t="s">
        <v>1400</v>
      </c>
      <c r="B31" s="910">
        <v>312.89999999999998</v>
      </c>
      <c r="C31" s="910">
        <v>60.9</v>
      </c>
      <c r="D31" s="910">
        <v>252</v>
      </c>
      <c r="E31" s="910" t="s">
        <v>50</v>
      </c>
      <c r="F31" s="910" t="s">
        <v>50</v>
      </c>
      <c r="G31" s="1349" t="s">
        <v>50</v>
      </c>
    </row>
    <row r="32" spans="1:7">
      <c r="A32" s="757" t="s">
        <v>1402</v>
      </c>
      <c r="B32" s="910">
        <v>1190</v>
      </c>
      <c r="C32" s="910">
        <v>1090.7</v>
      </c>
      <c r="D32" s="910" t="s">
        <v>50</v>
      </c>
      <c r="E32" s="910" t="s">
        <v>50</v>
      </c>
      <c r="F32" s="910" t="s">
        <v>50</v>
      </c>
      <c r="G32" s="1349">
        <v>99.3</v>
      </c>
    </row>
    <row r="33" spans="1:7">
      <c r="A33" s="756" t="s">
        <v>1403</v>
      </c>
      <c r="B33" s="910"/>
      <c r="C33" s="910"/>
      <c r="D33" s="910"/>
      <c r="E33" s="910"/>
      <c r="F33" s="910"/>
      <c r="G33" s="1349"/>
    </row>
    <row r="34" spans="1:7">
      <c r="A34" s="757" t="s">
        <v>1404</v>
      </c>
      <c r="B34" s="1074">
        <v>19670.3</v>
      </c>
      <c r="C34" s="1074" t="s">
        <v>50</v>
      </c>
      <c r="D34" s="1074" t="s">
        <v>50</v>
      </c>
      <c r="E34" s="1074" t="s">
        <v>50</v>
      </c>
      <c r="F34" s="1074" t="s">
        <v>50</v>
      </c>
      <c r="G34" s="1350">
        <v>19670.3</v>
      </c>
    </row>
    <row r="35" spans="1:7">
      <c r="A35" s="756" t="s">
        <v>1477</v>
      </c>
      <c r="B35" s="1074">
        <v>2350.9</v>
      </c>
      <c r="C35" s="1074">
        <v>290</v>
      </c>
      <c r="D35" s="1074">
        <v>1222.3</v>
      </c>
      <c r="E35" s="1074">
        <v>607.1</v>
      </c>
      <c r="F35" s="1074">
        <v>177.1</v>
      </c>
      <c r="G35" s="1350">
        <v>54.4</v>
      </c>
    </row>
    <row r="36" spans="1:7">
      <c r="A36" s="756" t="s">
        <v>1391</v>
      </c>
      <c r="B36" s="918"/>
      <c r="C36" s="918"/>
      <c r="D36" s="918"/>
      <c r="E36" s="918"/>
      <c r="F36" s="918"/>
      <c r="G36" s="1351"/>
    </row>
    <row r="37" spans="1:7">
      <c r="A37" s="757" t="s">
        <v>1406</v>
      </c>
      <c r="B37" s="910">
        <v>728.5</v>
      </c>
      <c r="C37" s="910">
        <v>67</v>
      </c>
      <c r="D37" s="910" t="s">
        <v>50</v>
      </c>
      <c r="E37" s="910">
        <v>607.1</v>
      </c>
      <c r="F37" s="910" t="s">
        <v>50</v>
      </c>
      <c r="G37" s="1349">
        <v>54.4</v>
      </c>
    </row>
    <row r="38" spans="1:7">
      <c r="A38" s="757" t="s">
        <v>1407</v>
      </c>
      <c r="B38" s="910">
        <v>717.3</v>
      </c>
      <c r="C38" s="910">
        <v>199.3</v>
      </c>
      <c r="D38" s="910">
        <v>518</v>
      </c>
      <c r="E38" s="910" t="s">
        <v>50</v>
      </c>
      <c r="F38" s="910" t="s">
        <v>50</v>
      </c>
      <c r="G38" s="1349" t="s">
        <v>50</v>
      </c>
    </row>
    <row r="39" spans="1:7">
      <c r="A39" s="756" t="s">
        <v>1384</v>
      </c>
      <c r="B39" s="910"/>
      <c r="C39" s="910"/>
      <c r="D39" s="910"/>
      <c r="E39" s="910"/>
      <c r="F39" s="910"/>
      <c r="G39" s="1349"/>
    </row>
    <row r="40" spans="1:7">
      <c r="A40" s="757" t="s">
        <v>1408</v>
      </c>
      <c r="B40" s="1074">
        <v>884.1</v>
      </c>
      <c r="C40" s="1074">
        <v>23.7</v>
      </c>
      <c r="D40" s="1074">
        <v>683.3</v>
      </c>
      <c r="E40" s="1074" t="s">
        <v>50</v>
      </c>
      <c r="F40" s="1074">
        <v>177.1</v>
      </c>
      <c r="G40" s="1350" t="s">
        <v>50</v>
      </c>
    </row>
    <row r="41" spans="1:7">
      <c r="A41" s="757" t="s">
        <v>1409</v>
      </c>
      <c r="B41" s="1074">
        <v>21</v>
      </c>
      <c r="C41" s="1074" t="s">
        <v>50</v>
      </c>
      <c r="D41" s="1074">
        <v>21</v>
      </c>
      <c r="E41" s="1074" t="s">
        <v>50</v>
      </c>
      <c r="F41" s="1074" t="s">
        <v>50</v>
      </c>
      <c r="G41" s="1350" t="s">
        <v>50</v>
      </c>
    </row>
    <row r="42" spans="1:7">
      <c r="A42" s="756" t="s">
        <v>1410</v>
      </c>
      <c r="B42" s="1074">
        <v>88</v>
      </c>
      <c r="C42" s="1074">
        <v>88</v>
      </c>
      <c r="D42" s="1074" t="s">
        <v>50</v>
      </c>
      <c r="E42" s="1074" t="s">
        <v>50</v>
      </c>
      <c r="F42" s="1074" t="s">
        <v>50</v>
      </c>
      <c r="G42" s="1350" t="s">
        <v>50</v>
      </c>
    </row>
    <row r="43" spans="1:7">
      <c r="A43" s="756" t="s">
        <v>1391</v>
      </c>
      <c r="B43" s="910"/>
      <c r="C43" s="910"/>
      <c r="D43" s="910"/>
      <c r="E43" s="910"/>
      <c r="F43" s="910"/>
      <c r="G43" s="1349"/>
    </row>
    <row r="44" spans="1:7">
      <c r="A44" s="757" t="s">
        <v>1412</v>
      </c>
      <c r="B44" s="1074">
        <v>45</v>
      </c>
      <c r="C44" s="1074">
        <v>45</v>
      </c>
      <c r="D44" s="1074" t="s">
        <v>50</v>
      </c>
      <c r="E44" s="1074" t="s">
        <v>50</v>
      </c>
      <c r="F44" s="1074" t="s">
        <v>50</v>
      </c>
      <c r="G44" s="1350" t="s">
        <v>50</v>
      </c>
    </row>
    <row r="45" spans="1:7">
      <c r="A45" s="757" t="s">
        <v>1413</v>
      </c>
      <c r="B45" s="910">
        <v>29</v>
      </c>
      <c r="C45" s="910">
        <v>29</v>
      </c>
      <c r="D45" s="910" t="s">
        <v>50</v>
      </c>
      <c r="E45" s="910" t="s">
        <v>50</v>
      </c>
      <c r="F45" s="910" t="s">
        <v>50</v>
      </c>
      <c r="G45" s="1349" t="s">
        <v>50</v>
      </c>
    </row>
    <row r="46" spans="1:7">
      <c r="A46" s="756" t="s">
        <v>1403</v>
      </c>
      <c r="B46" s="910"/>
      <c r="C46" s="910"/>
      <c r="D46" s="910"/>
      <c r="E46" s="910"/>
      <c r="F46" s="910"/>
      <c r="G46" s="1349"/>
    </row>
    <row r="47" spans="1:7">
      <c r="A47" s="757" t="s">
        <v>1415</v>
      </c>
      <c r="B47" s="1074">
        <v>14</v>
      </c>
      <c r="C47" s="1074">
        <v>14</v>
      </c>
      <c r="D47" s="1074" t="s">
        <v>50</v>
      </c>
      <c r="E47" s="1074" t="s">
        <v>50</v>
      </c>
      <c r="F47" s="1074" t="s">
        <v>50</v>
      </c>
      <c r="G47" s="1350" t="s">
        <v>50</v>
      </c>
    </row>
    <row r="48" spans="1:7">
      <c r="A48" s="756" t="s">
        <v>1416</v>
      </c>
      <c r="B48" s="910"/>
      <c r="C48" s="910"/>
      <c r="D48" s="910"/>
      <c r="E48" s="910"/>
      <c r="F48" s="910"/>
      <c r="G48" s="1349"/>
    </row>
    <row r="49" spans="1:7">
      <c r="A49" s="757" t="s">
        <v>1417</v>
      </c>
      <c r="B49" s="1074">
        <v>15164.7</v>
      </c>
      <c r="C49" s="1074" t="s">
        <v>50</v>
      </c>
      <c r="D49" s="1074" t="s">
        <v>50</v>
      </c>
      <c r="E49" s="1074" t="s">
        <v>50</v>
      </c>
      <c r="F49" s="1074">
        <v>12693.7</v>
      </c>
      <c r="G49" s="1350">
        <v>2471</v>
      </c>
    </row>
    <row r="50" spans="1:7">
      <c r="A50" s="1231" t="s">
        <v>1476</v>
      </c>
      <c r="B50" s="1355">
        <v>56554.999999999993</v>
      </c>
      <c r="C50" s="1355">
        <v>18066.399999999998</v>
      </c>
      <c r="D50" s="1355">
        <v>7665</v>
      </c>
      <c r="E50" s="1355">
        <v>7088.2</v>
      </c>
      <c r="F50" s="1355">
        <v>6692.3</v>
      </c>
      <c r="G50" s="1352">
        <v>17043.099999999999</v>
      </c>
    </row>
    <row r="51" spans="1:7">
      <c r="A51" s="756" t="s">
        <v>1418</v>
      </c>
      <c r="B51" s="910"/>
      <c r="C51" s="910"/>
      <c r="D51" s="910"/>
      <c r="E51" s="910"/>
      <c r="F51" s="910"/>
      <c r="G51" s="1349"/>
    </row>
    <row r="52" spans="1:7">
      <c r="A52" s="756" t="s">
        <v>1419</v>
      </c>
      <c r="B52" s="1074">
        <v>9410.5</v>
      </c>
      <c r="C52" s="1074">
        <v>6316.1</v>
      </c>
      <c r="D52" s="1074">
        <v>255.3</v>
      </c>
      <c r="E52" s="1074">
        <v>2786</v>
      </c>
      <c r="F52" s="1074">
        <v>18.100000000000001</v>
      </c>
      <c r="G52" s="1350">
        <v>35</v>
      </c>
    </row>
    <row r="53" spans="1:7">
      <c r="A53" s="756" t="s">
        <v>1379</v>
      </c>
      <c r="B53" s="918"/>
      <c r="C53" s="918"/>
      <c r="D53" s="918"/>
      <c r="E53" s="918"/>
      <c r="F53" s="918"/>
      <c r="G53" s="1351"/>
    </row>
    <row r="54" spans="1:7">
      <c r="A54" s="757" t="s">
        <v>1420</v>
      </c>
      <c r="B54" s="1074">
        <v>41.4</v>
      </c>
      <c r="C54" s="1074">
        <v>6.4</v>
      </c>
      <c r="D54" s="1074" t="s">
        <v>50</v>
      </c>
      <c r="E54" s="1074" t="s">
        <v>50</v>
      </c>
      <c r="F54" s="1074" t="s">
        <v>50</v>
      </c>
      <c r="G54" s="1350">
        <v>35</v>
      </c>
    </row>
    <row r="55" spans="1:7">
      <c r="A55" s="756" t="s">
        <v>1381</v>
      </c>
      <c r="B55" s="910"/>
      <c r="C55" s="910"/>
      <c r="D55" s="910"/>
      <c r="E55" s="910"/>
      <c r="F55" s="910"/>
      <c r="G55" s="1349"/>
    </row>
    <row r="56" spans="1:7">
      <c r="A56" s="757" t="s">
        <v>1421</v>
      </c>
      <c r="B56" s="910">
        <v>5777.3</v>
      </c>
      <c r="C56" s="910">
        <v>5777.3</v>
      </c>
      <c r="D56" s="910" t="s">
        <v>50</v>
      </c>
      <c r="E56" s="910" t="s">
        <v>50</v>
      </c>
      <c r="F56" s="910" t="s">
        <v>50</v>
      </c>
      <c r="G56" s="1349" t="s">
        <v>50</v>
      </c>
    </row>
    <row r="57" spans="1:7">
      <c r="A57" s="756" t="s">
        <v>1384</v>
      </c>
      <c r="B57" s="1074"/>
      <c r="C57" s="910"/>
      <c r="D57" s="1074"/>
      <c r="E57" s="1074"/>
      <c r="F57" s="910"/>
      <c r="G57" s="1349"/>
    </row>
    <row r="58" spans="1:7">
      <c r="A58" s="757" t="s">
        <v>1422</v>
      </c>
      <c r="B58" s="1074">
        <v>3499.3</v>
      </c>
      <c r="C58" s="1074">
        <v>483.9</v>
      </c>
      <c r="D58" s="1074">
        <v>229.4</v>
      </c>
      <c r="E58" s="1074">
        <v>2786</v>
      </c>
      <c r="F58" s="1074" t="s">
        <v>50</v>
      </c>
      <c r="G58" s="1350" t="s">
        <v>50</v>
      </c>
    </row>
    <row r="59" spans="1:7">
      <c r="A59" s="757" t="s">
        <v>1424</v>
      </c>
      <c r="B59" s="1074">
        <v>18.100000000000001</v>
      </c>
      <c r="C59" s="1074" t="s">
        <v>50</v>
      </c>
      <c r="D59" s="1074" t="s">
        <v>50</v>
      </c>
      <c r="E59" s="1074" t="s">
        <v>50</v>
      </c>
      <c r="F59" s="1074">
        <v>18.100000000000001</v>
      </c>
      <c r="G59" s="1350" t="s">
        <v>50</v>
      </c>
    </row>
    <row r="60" spans="1:7">
      <c r="A60" s="757" t="s">
        <v>1420</v>
      </c>
      <c r="B60" s="1074">
        <v>71.400000000000006</v>
      </c>
      <c r="C60" s="1074">
        <v>45.5</v>
      </c>
      <c r="D60" s="1074">
        <v>25.9</v>
      </c>
      <c r="E60" s="1074" t="s">
        <v>50</v>
      </c>
      <c r="F60" s="1074" t="s">
        <v>50</v>
      </c>
      <c r="G60" s="1350" t="s">
        <v>50</v>
      </c>
    </row>
    <row r="61" spans="1:7">
      <c r="A61" s="757" t="s">
        <v>1425</v>
      </c>
      <c r="B61" s="1074">
        <v>3</v>
      </c>
      <c r="C61" s="1074">
        <v>3</v>
      </c>
      <c r="D61" s="1074" t="s">
        <v>50</v>
      </c>
      <c r="E61" s="1074" t="s">
        <v>50</v>
      </c>
      <c r="F61" s="1074" t="s">
        <v>50</v>
      </c>
      <c r="G61" s="1350" t="s">
        <v>50</v>
      </c>
    </row>
    <row r="62" spans="1:7">
      <c r="A62" s="756" t="s">
        <v>1426</v>
      </c>
      <c r="B62" s="1074">
        <v>4359.8</v>
      </c>
      <c r="C62" s="1074">
        <v>4029.2</v>
      </c>
      <c r="D62" s="1074" t="s">
        <v>50</v>
      </c>
      <c r="E62" s="1074" t="s">
        <v>50</v>
      </c>
      <c r="F62" s="1074">
        <v>248.9</v>
      </c>
      <c r="G62" s="1350">
        <v>81.7</v>
      </c>
    </row>
    <row r="63" spans="1:7">
      <c r="A63" s="756" t="s">
        <v>1379</v>
      </c>
      <c r="B63" s="918"/>
      <c r="C63" s="918"/>
      <c r="D63" s="918"/>
      <c r="E63" s="918"/>
      <c r="F63" s="918"/>
      <c r="G63" s="1351"/>
    </row>
    <row r="64" spans="1:7">
      <c r="A64" s="757" t="s">
        <v>1427</v>
      </c>
      <c r="B64" s="1074">
        <v>2862.3</v>
      </c>
      <c r="C64" s="1074">
        <v>2831</v>
      </c>
      <c r="D64" s="1074" t="s">
        <v>50</v>
      </c>
      <c r="E64" s="1074" t="s">
        <v>50</v>
      </c>
      <c r="F64" s="1074" t="s">
        <v>50</v>
      </c>
      <c r="G64" s="1350">
        <v>31.3</v>
      </c>
    </row>
    <row r="65" spans="1:7">
      <c r="A65" s="756" t="s">
        <v>1391</v>
      </c>
      <c r="B65" s="910"/>
      <c r="C65" s="910"/>
      <c r="D65" s="910"/>
      <c r="E65" s="910"/>
      <c r="F65" s="910"/>
      <c r="G65" s="1349"/>
    </row>
    <row r="66" spans="1:7">
      <c r="A66" s="757" t="s">
        <v>1428</v>
      </c>
      <c r="B66" s="1074">
        <v>2.5</v>
      </c>
      <c r="C66" s="1074" t="s">
        <v>50</v>
      </c>
      <c r="D66" s="1074" t="s">
        <v>50</v>
      </c>
      <c r="E66" s="1074" t="s">
        <v>50</v>
      </c>
      <c r="F66" s="1074" t="s">
        <v>50</v>
      </c>
      <c r="G66" s="1350">
        <v>2.5</v>
      </c>
    </row>
    <row r="67" spans="1:7">
      <c r="A67" s="757" t="s">
        <v>1429</v>
      </c>
      <c r="B67" s="910">
        <v>17.5</v>
      </c>
      <c r="C67" s="910" t="s">
        <v>50</v>
      </c>
      <c r="D67" s="910" t="s">
        <v>50</v>
      </c>
      <c r="E67" s="910" t="s">
        <v>50</v>
      </c>
      <c r="F67" s="910">
        <v>17.5</v>
      </c>
      <c r="G67" s="1349" t="s">
        <v>50</v>
      </c>
    </row>
    <row r="68" spans="1:7">
      <c r="A68" s="757" t="s">
        <v>1430</v>
      </c>
      <c r="B68" s="1074">
        <v>231.4</v>
      </c>
      <c r="C68" s="1074" t="s">
        <v>50</v>
      </c>
      <c r="D68" s="1074" t="s">
        <v>50</v>
      </c>
      <c r="E68" s="1074" t="s">
        <v>50</v>
      </c>
      <c r="F68" s="1074">
        <v>231.4</v>
      </c>
      <c r="G68" s="1350" t="s">
        <v>50</v>
      </c>
    </row>
    <row r="69" spans="1:7">
      <c r="A69" s="756" t="s">
        <v>1384</v>
      </c>
      <c r="B69" s="910"/>
      <c r="C69" s="910"/>
      <c r="D69" s="910"/>
      <c r="E69" s="910"/>
      <c r="F69" s="910"/>
      <c r="G69" s="1349"/>
    </row>
    <row r="70" spans="1:7">
      <c r="A70" s="757" t="s">
        <v>1427</v>
      </c>
      <c r="B70" s="1074">
        <v>357.9</v>
      </c>
      <c r="C70" s="1074">
        <v>310</v>
      </c>
      <c r="D70" s="1074" t="s">
        <v>50</v>
      </c>
      <c r="E70" s="1074" t="s">
        <v>50</v>
      </c>
      <c r="F70" s="1074" t="s">
        <v>50</v>
      </c>
      <c r="G70" s="1350">
        <v>47.9</v>
      </c>
    </row>
    <row r="71" spans="1:7">
      <c r="A71" s="757" t="s">
        <v>1432</v>
      </c>
      <c r="B71" s="1074">
        <v>888.2</v>
      </c>
      <c r="C71" s="1074">
        <v>888.2</v>
      </c>
      <c r="D71" s="1074" t="s">
        <v>50</v>
      </c>
      <c r="E71" s="1074" t="s">
        <v>50</v>
      </c>
      <c r="F71" s="1074" t="s">
        <v>50</v>
      </c>
      <c r="G71" s="1350" t="s">
        <v>50</v>
      </c>
    </row>
    <row r="72" spans="1:7">
      <c r="A72" s="756" t="s">
        <v>1434</v>
      </c>
      <c r="B72" s="1074">
        <v>350.6</v>
      </c>
      <c r="C72" s="1074">
        <v>162</v>
      </c>
      <c r="D72" s="1074" t="s">
        <v>50</v>
      </c>
      <c r="E72" s="1074" t="s">
        <v>50</v>
      </c>
      <c r="F72" s="1074" t="s">
        <v>50</v>
      </c>
      <c r="G72" s="1350">
        <v>188.6</v>
      </c>
    </row>
    <row r="73" spans="1:7">
      <c r="A73" s="756" t="s">
        <v>1381</v>
      </c>
      <c r="B73" s="910"/>
      <c r="C73" s="910"/>
      <c r="D73" s="910"/>
      <c r="E73" s="910"/>
      <c r="F73" s="910"/>
      <c r="G73" s="1349"/>
    </row>
    <row r="74" spans="1:7">
      <c r="A74" s="757" t="s">
        <v>1435</v>
      </c>
      <c r="B74" s="1074">
        <v>188.6</v>
      </c>
      <c r="C74" s="1074" t="s">
        <v>50</v>
      </c>
      <c r="D74" s="1074" t="s">
        <v>50</v>
      </c>
      <c r="E74" s="1074" t="s">
        <v>50</v>
      </c>
      <c r="F74" s="1074" t="s">
        <v>50</v>
      </c>
      <c r="G74" s="1350">
        <v>188.6</v>
      </c>
    </row>
    <row r="75" spans="1:7">
      <c r="A75" s="756" t="s">
        <v>1384</v>
      </c>
      <c r="B75" s="910"/>
      <c r="C75" s="910"/>
      <c r="D75" s="910"/>
      <c r="E75" s="910"/>
      <c r="F75" s="910"/>
      <c r="G75" s="1349"/>
    </row>
    <row r="76" spans="1:7">
      <c r="A76" s="757" t="s">
        <v>1437</v>
      </c>
      <c r="B76" s="1074">
        <v>148</v>
      </c>
      <c r="C76" s="1074">
        <v>148</v>
      </c>
      <c r="D76" s="1074" t="s">
        <v>50</v>
      </c>
      <c r="E76" s="1074" t="s">
        <v>50</v>
      </c>
      <c r="F76" s="1074" t="s">
        <v>50</v>
      </c>
      <c r="G76" s="1350" t="s">
        <v>50</v>
      </c>
    </row>
    <row r="77" spans="1:7">
      <c r="A77" s="757" t="s">
        <v>1438</v>
      </c>
      <c r="B77" s="1074">
        <v>8</v>
      </c>
      <c r="C77" s="1074">
        <v>8</v>
      </c>
      <c r="D77" s="1074" t="s">
        <v>50</v>
      </c>
      <c r="E77" s="1074" t="s">
        <v>50</v>
      </c>
      <c r="F77" s="1074" t="s">
        <v>50</v>
      </c>
      <c r="G77" s="1350" t="s">
        <v>50</v>
      </c>
    </row>
    <row r="78" spans="1:7">
      <c r="A78" s="757" t="s">
        <v>1440</v>
      </c>
      <c r="B78" s="1074">
        <v>6</v>
      </c>
      <c r="C78" s="1074">
        <v>6</v>
      </c>
      <c r="D78" s="1074" t="s">
        <v>50</v>
      </c>
      <c r="E78" s="1074" t="s">
        <v>50</v>
      </c>
      <c r="F78" s="1074" t="s">
        <v>50</v>
      </c>
      <c r="G78" s="1350" t="s">
        <v>50</v>
      </c>
    </row>
    <row r="79" spans="1:7">
      <c r="A79" s="756" t="s">
        <v>1441</v>
      </c>
      <c r="B79" s="1074">
        <v>170</v>
      </c>
      <c r="C79" s="1074">
        <v>170</v>
      </c>
      <c r="D79" s="1074" t="s">
        <v>50</v>
      </c>
      <c r="E79" s="1074" t="s">
        <v>50</v>
      </c>
      <c r="F79" s="1074" t="s">
        <v>50</v>
      </c>
      <c r="G79" s="1350" t="s">
        <v>50</v>
      </c>
    </row>
    <row r="80" spans="1:7">
      <c r="A80" s="756" t="s">
        <v>1381</v>
      </c>
      <c r="B80" s="910"/>
      <c r="C80" s="910"/>
      <c r="D80" s="910"/>
      <c r="E80" s="910"/>
      <c r="F80" s="910"/>
      <c r="G80" s="1349"/>
    </row>
    <row r="81" spans="1:7">
      <c r="A81" s="757" t="s">
        <v>1443</v>
      </c>
      <c r="B81" s="1074">
        <v>170</v>
      </c>
      <c r="C81" s="1074">
        <v>170</v>
      </c>
      <c r="D81" s="1074" t="s">
        <v>50</v>
      </c>
      <c r="E81" s="1074" t="s">
        <v>50</v>
      </c>
      <c r="F81" s="1074" t="s">
        <v>50</v>
      </c>
      <c r="G81" s="1350" t="s">
        <v>50</v>
      </c>
    </row>
    <row r="82" spans="1:7">
      <c r="A82" s="756" t="s">
        <v>1445</v>
      </c>
      <c r="B82" s="1074">
        <v>24933.8</v>
      </c>
      <c r="C82" s="1074">
        <v>1284.0999999999999</v>
      </c>
      <c r="D82" s="1074">
        <v>108.1</v>
      </c>
      <c r="E82" s="1074">
        <v>825.5</v>
      </c>
      <c r="F82" s="1074">
        <v>6065.6</v>
      </c>
      <c r="G82" s="1350">
        <v>16650.5</v>
      </c>
    </row>
    <row r="83" spans="1:7">
      <c r="A83" s="756" t="s">
        <v>1391</v>
      </c>
      <c r="B83" s="910"/>
      <c r="C83" s="910"/>
      <c r="D83" s="910"/>
      <c r="E83" s="910"/>
      <c r="F83" s="910"/>
      <c r="G83" s="1349"/>
    </row>
    <row r="84" spans="1:7">
      <c r="A84" s="757" t="s">
        <v>1446</v>
      </c>
      <c r="B84" s="910">
        <v>675</v>
      </c>
      <c r="C84" s="910">
        <v>675</v>
      </c>
      <c r="D84" s="910" t="s">
        <v>50</v>
      </c>
      <c r="E84" s="910" t="s">
        <v>50</v>
      </c>
      <c r="F84" s="910" t="s">
        <v>50</v>
      </c>
      <c r="G84" s="1349" t="s">
        <v>50</v>
      </c>
    </row>
    <row r="85" spans="1:7">
      <c r="A85" s="757" t="s">
        <v>1447</v>
      </c>
      <c r="B85" s="910">
        <v>6882.6</v>
      </c>
      <c r="C85" s="910">
        <v>150</v>
      </c>
      <c r="D85" s="910" t="s">
        <v>50</v>
      </c>
      <c r="E85" s="910">
        <v>4.5</v>
      </c>
      <c r="F85" s="910">
        <v>1104</v>
      </c>
      <c r="G85" s="1349">
        <v>5624.1</v>
      </c>
    </row>
    <row r="86" spans="1:7">
      <c r="A86" s="757" t="s">
        <v>1448</v>
      </c>
      <c r="B86" s="1074">
        <v>67</v>
      </c>
      <c r="C86" s="1074">
        <v>67</v>
      </c>
      <c r="D86" s="1074" t="s">
        <v>50</v>
      </c>
      <c r="E86" s="1074" t="s">
        <v>50</v>
      </c>
      <c r="F86" s="1074" t="s">
        <v>50</v>
      </c>
      <c r="G86" s="1350" t="s">
        <v>50</v>
      </c>
    </row>
    <row r="87" spans="1:7">
      <c r="A87" s="757" t="s">
        <v>1449</v>
      </c>
      <c r="B87" s="1074">
        <v>821</v>
      </c>
      <c r="C87" s="1074" t="s">
        <v>50</v>
      </c>
      <c r="D87" s="1074" t="s">
        <v>50</v>
      </c>
      <c r="E87" s="1074">
        <v>821</v>
      </c>
      <c r="F87" s="1074" t="s">
        <v>50</v>
      </c>
      <c r="G87" s="1350" t="s">
        <v>50</v>
      </c>
    </row>
    <row r="88" spans="1:7">
      <c r="A88" s="757" t="s">
        <v>1450</v>
      </c>
      <c r="B88" s="1074">
        <v>149.4</v>
      </c>
      <c r="C88" s="1074">
        <v>148.19999999999999</v>
      </c>
      <c r="D88" s="1074" t="s">
        <v>50</v>
      </c>
      <c r="E88" s="1074" t="s">
        <v>50</v>
      </c>
      <c r="F88" s="1074">
        <v>1.2</v>
      </c>
      <c r="G88" s="1350" t="s">
        <v>50</v>
      </c>
    </row>
    <row r="89" spans="1:7">
      <c r="A89" s="756" t="s">
        <v>1384</v>
      </c>
      <c r="B89" s="910"/>
      <c r="C89" s="910"/>
      <c r="D89" s="910"/>
      <c r="E89" s="910"/>
      <c r="F89" s="910"/>
      <c r="G89" s="1349"/>
    </row>
    <row r="90" spans="1:7">
      <c r="A90" s="757" t="s">
        <v>1451</v>
      </c>
      <c r="B90" s="1074">
        <v>7110.4</v>
      </c>
      <c r="C90" s="1074" t="s">
        <v>50</v>
      </c>
      <c r="D90" s="1074" t="s">
        <v>50</v>
      </c>
      <c r="E90" s="1074" t="s">
        <v>50</v>
      </c>
      <c r="F90" s="1074">
        <v>2300.4</v>
      </c>
      <c r="G90" s="1350">
        <v>4810</v>
      </c>
    </row>
    <row r="91" spans="1:7">
      <c r="A91" s="757" t="s">
        <v>1452</v>
      </c>
      <c r="B91" s="1074">
        <v>80</v>
      </c>
      <c r="C91" s="1074">
        <v>80</v>
      </c>
      <c r="D91" s="1074" t="s">
        <v>50</v>
      </c>
      <c r="E91" s="1074" t="s">
        <v>50</v>
      </c>
      <c r="F91" s="1074" t="s">
        <v>50</v>
      </c>
      <c r="G91" s="1350" t="s">
        <v>50</v>
      </c>
    </row>
    <row r="92" spans="1:7">
      <c r="A92" s="757" t="s">
        <v>1453</v>
      </c>
      <c r="B92" s="1074">
        <v>6219</v>
      </c>
      <c r="C92" s="1074" t="s">
        <v>50</v>
      </c>
      <c r="D92" s="1074" t="s">
        <v>50</v>
      </c>
      <c r="E92" s="1074" t="s">
        <v>50</v>
      </c>
      <c r="F92" s="1074">
        <v>2.6</v>
      </c>
      <c r="G92" s="1350">
        <v>6216.4</v>
      </c>
    </row>
    <row r="93" spans="1:7">
      <c r="A93" s="757" t="s">
        <v>1455</v>
      </c>
      <c r="B93" s="1074">
        <v>2929.4</v>
      </c>
      <c r="C93" s="1074">
        <v>163.9</v>
      </c>
      <c r="D93" s="1074">
        <v>108.1</v>
      </c>
      <c r="E93" s="1074" t="s">
        <v>50</v>
      </c>
      <c r="F93" s="1074">
        <v>2657.4</v>
      </c>
      <c r="G93" s="1350" t="s">
        <v>50</v>
      </c>
    </row>
    <row r="94" spans="1:7">
      <c r="A94" s="756" t="s">
        <v>1456</v>
      </c>
      <c r="B94" s="1074">
        <v>9524.6</v>
      </c>
      <c r="C94" s="1074">
        <v>2133.1999999999998</v>
      </c>
      <c r="D94" s="1074">
        <v>4463</v>
      </c>
      <c r="E94" s="1074">
        <v>2923.7</v>
      </c>
      <c r="F94" s="1074">
        <v>4.7</v>
      </c>
      <c r="G94" s="1350" t="s">
        <v>50</v>
      </c>
    </row>
    <row r="95" spans="1:7">
      <c r="A95" s="756" t="s">
        <v>1379</v>
      </c>
      <c r="B95" s="910"/>
      <c r="C95" s="910"/>
      <c r="D95" s="910"/>
      <c r="E95" s="910"/>
      <c r="F95" s="910"/>
      <c r="G95" s="1349"/>
    </row>
    <row r="96" spans="1:7">
      <c r="A96" s="757" t="s">
        <v>1459</v>
      </c>
      <c r="B96" s="1074">
        <v>41.2</v>
      </c>
      <c r="C96" s="1074">
        <v>41.2</v>
      </c>
      <c r="D96" s="1074" t="s">
        <v>50</v>
      </c>
      <c r="E96" s="1074" t="s">
        <v>50</v>
      </c>
      <c r="F96" s="1074" t="s">
        <v>50</v>
      </c>
      <c r="G96" s="1350" t="s">
        <v>50</v>
      </c>
    </row>
    <row r="97" spans="1:7">
      <c r="A97" s="756" t="s">
        <v>1391</v>
      </c>
      <c r="B97" s="910"/>
      <c r="C97" s="910"/>
      <c r="D97" s="910"/>
      <c r="E97" s="910"/>
      <c r="F97" s="910"/>
      <c r="G97" s="1349"/>
    </row>
    <row r="98" spans="1:7">
      <c r="A98" s="757" t="s">
        <v>1460</v>
      </c>
      <c r="B98" s="1074">
        <v>632</v>
      </c>
      <c r="C98" s="1074">
        <v>632</v>
      </c>
      <c r="D98" s="1074" t="s">
        <v>50</v>
      </c>
      <c r="E98" s="1074" t="s">
        <v>50</v>
      </c>
      <c r="F98" s="1074" t="s">
        <v>50</v>
      </c>
      <c r="G98" s="1350" t="s">
        <v>50</v>
      </c>
    </row>
    <row r="99" spans="1:7">
      <c r="A99" s="757" t="s">
        <v>1461</v>
      </c>
      <c r="B99" s="910">
        <v>3009.2</v>
      </c>
      <c r="C99" s="910">
        <v>1460</v>
      </c>
      <c r="D99" s="910" t="s">
        <v>50</v>
      </c>
      <c r="E99" s="910">
        <v>1549.2</v>
      </c>
      <c r="F99" s="910" t="s">
        <v>50</v>
      </c>
      <c r="G99" s="1349" t="s">
        <v>50</v>
      </c>
    </row>
    <row r="100" spans="1:7">
      <c r="A100" s="757" t="s">
        <v>1462</v>
      </c>
      <c r="B100" s="910">
        <v>5116.2</v>
      </c>
      <c r="C100" s="910" t="s">
        <v>50</v>
      </c>
      <c r="D100" s="910">
        <v>4463</v>
      </c>
      <c r="E100" s="910">
        <v>648.5</v>
      </c>
      <c r="F100" s="910">
        <v>4.7</v>
      </c>
      <c r="G100" s="1349" t="s">
        <v>50</v>
      </c>
    </row>
    <row r="101" spans="1:7">
      <c r="A101" s="756" t="s">
        <v>1403</v>
      </c>
      <c r="B101" s="910"/>
      <c r="C101" s="910"/>
      <c r="D101" s="910"/>
      <c r="E101" s="910"/>
      <c r="F101" s="910"/>
      <c r="G101" s="1349"/>
    </row>
    <row r="102" spans="1:7">
      <c r="A102" s="757" t="s">
        <v>1459</v>
      </c>
      <c r="B102" s="1074">
        <v>726</v>
      </c>
      <c r="C102" s="1074" t="s">
        <v>50</v>
      </c>
      <c r="D102" s="1074" t="s">
        <v>50</v>
      </c>
      <c r="E102" s="1074">
        <v>726</v>
      </c>
      <c r="F102" s="1074" t="s">
        <v>50</v>
      </c>
      <c r="G102" s="1350" t="s">
        <v>50</v>
      </c>
    </row>
    <row r="103" spans="1:7">
      <c r="A103" s="756" t="s">
        <v>1466</v>
      </c>
      <c r="B103" s="1074">
        <v>5895.1</v>
      </c>
      <c r="C103" s="1074">
        <v>2252.8000000000002</v>
      </c>
      <c r="D103" s="1074">
        <v>2647</v>
      </c>
      <c r="E103" s="1074">
        <v>553</v>
      </c>
      <c r="F103" s="1074">
        <v>355</v>
      </c>
      <c r="G103" s="1350">
        <v>87.3</v>
      </c>
    </row>
    <row r="104" spans="1:7">
      <c r="A104" s="756" t="s">
        <v>1457</v>
      </c>
      <c r="B104" s="910"/>
      <c r="C104" s="910"/>
      <c r="D104" s="910"/>
      <c r="E104" s="910"/>
      <c r="F104" s="910"/>
      <c r="G104" s="1349"/>
    </row>
    <row r="105" spans="1:7">
      <c r="A105" s="757" t="s">
        <v>1468</v>
      </c>
      <c r="B105" s="1074">
        <v>297.3</v>
      </c>
      <c r="C105" s="1074">
        <v>297.3</v>
      </c>
      <c r="D105" s="1074" t="s">
        <v>50</v>
      </c>
      <c r="E105" s="1074" t="s">
        <v>50</v>
      </c>
      <c r="F105" s="1074" t="s">
        <v>50</v>
      </c>
      <c r="G105" s="1350" t="s">
        <v>50</v>
      </c>
    </row>
    <row r="106" spans="1:7">
      <c r="A106" s="756" t="s">
        <v>1391</v>
      </c>
      <c r="B106" s="910"/>
      <c r="C106" s="910"/>
      <c r="D106" s="910"/>
      <c r="E106" s="910"/>
      <c r="F106" s="910"/>
      <c r="G106" s="1349"/>
    </row>
    <row r="107" spans="1:7">
      <c r="A107" s="757" t="s">
        <v>1469</v>
      </c>
      <c r="B107" s="1074">
        <v>266</v>
      </c>
      <c r="C107" s="1074">
        <v>266</v>
      </c>
      <c r="D107" s="1074" t="s">
        <v>50</v>
      </c>
      <c r="E107" s="1074" t="s">
        <v>50</v>
      </c>
      <c r="F107" s="1074" t="s">
        <v>50</v>
      </c>
      <c r="G107" s="1350" t="s">
        <v>50</v>
      </c>
    </row>
    <row r="108" spans="1:7">
      <c r="A108" s="757" t="s">
        <v>1470</v>
      </c>
      <c r="B108" s="1074">
        <v>355</v>
      </c>
      <c r="C108" s="1074" t="s">
        <v>50</v>
      </c>
      <c r="D108" s="1074" t="s">
        <v>50</v>
      </c>
      <c r="E108" s="1074" t="s">
        <v>50</v>
      </c>
      <c r="F108" s="1074">
        <v>355</v>
      </c>
      <c r="G108" s="1350" t="s">
        <v>50</v>
      </c>
    </row>
    <row r="109" spans="1:7">
      <c r="A109" s="756" t="s">
        <v>1384</v>
      </c>
      <c r="B109" s="910"/>
      <c r="C109" s="910"/>
      <c r="D109" s="910"/>
      <c r="E109" s="910"/>
      <c r="F109" s="910"/>
      <c r="G109" s="1349"/>
    </row>
    <row r="110" spans="1:7">
      <c r="A110" s="757" t="s">
        <v>1471</v>
      </c>
      <c r="B110" s="1074">
        <v>1559</v>
      </c>
      <c r="C110" s="1074">
        <v>1559</v>
      </c>
      <c r="D110" s="1074" t="s">
        <v>50</v>
      </c>
      <c r="E110" s="1074" t="s">
        <v>50</v>
      </c>
      <c r="F110" s="1074" t="s">
        <v>50</v>
      </c>
      <c r="G110" s="1350" t="s">
        <v>50</v>
      </c>
    </row>
    <row r="111" spans="1:7">
      <c r="A111" s="757" t="s">
        <v>1472</v>
      </c>
      <c r="B111" s="1074">
        <v>120.5</v>
      </c>
      <c r="C111" s="1074">
        <v>120.5</v>
      </c>
      <c r="D111" s="1074" t="s">
        <v>50</v>
      </c>
      <c r="E111" s="1074" t="s">
        <v>50</v>
      </c>
      <c r="F111" s="1074" t="s">
        <v>50</v>
      </c>
      <c r="G111" s="1350" t="s">
        <v>50</v>
      </c>
    </row>
    <row r="112" spans="1:7">
      <c r="A112" s="757" t="s">
        <v>1473</v>
      </c>
      <c r="B112" s="1074">
        <v>640.29999999999995</v>
      </c>
      <c r="C112" s="1074" t="s">
        <v>50</v>
      </c>
      <c r="D112" s="1074" t="s">
        <v>50</v>
      </c>
      <c r="E112" s="1074">
        <v>553</v>
      </c>
      <c r="F112" s="1074" t="s">
        <v>50</v>
      </c>
      <c r="G112" s="1350">
        <v>87.3</v>
      </c>
    </row>
    <row r="113" spans="1:7">
      <c r="A113" s="757" t="s">
        <v>1475</v>
      </c>
      <c r="B113" s="1074">
        <v>2535</v>
      </c>
      <c r="C113" s="1074" t="s">
        <v>50</v>
      </c>
      <c r="D113" s="1074">
        <v>2535</v>
      </c>
      <c r="E113" s="1074" t="s">
        <v>50</v>
      </c>
      <c r="F113" s="1074" t="s">
        <v>50</v>
      </c>
      <c r="G113" s="1350" t="s">
        <v>50</v>
      </c>
    </row>
    <row r="114" spans="1:7">
      <c r="A114" s="757" t="s">
        <v>1468</v>
      </c>
      <c r="B114" s="1074">
        <v>122</v>
      </c>
      <c r="C114" s="1074">
        <v>10</v>
      </c>
      <c r="D114" s="1074">
        <v>112</v>
      </c>
      <c r="E114" s="1074" t="s">
        <v>50</v>
      </c>
      <c r="F114" s="1074" t="s">
        <v>50</v>
      </c>
      <c r="G114" s="1350" t="s">
        <v>50</v>
      </c>
    </row>
    <row r="115" spans="1:7">
      <c r="A115" s="756" t="s">
        <v>1416</v>
      </c>
      <c r="B115" s="910"/>
      <c r="C115" s="910"/>
      <c r="D115" s="910"/>
      <c r="E115" s="910"/>
      <c r="F115" s="910"/>
      <c r="G115" s="1349"/>
    </row>
    <row r="116" spans="1:7">
      <c r="A116" s="757" t="s">
        <v>1455</v>
      </c>
      <c r="B116" s="1074">
        <v>1910.6</v>
      </c>
      <c r="C116" s="1074">
        <v>1719</v>
      </c>
      <c r="D116" s="1074">
        <v>191.6</v>
      </c>
      <c r="E116" s="1074" t="s">
        <v>50</v>
      </c>
      <c r="F116" s="1074" t="s">
        <v>50</v>
      </c>
      <c r="G116" s="1350" t="s">
        <v>50</v>
      </c>
    </row>
    <row r="117" spans="1:7">
      <c r="A117" s="111" t="s">
        <v>2109</v>
      </c>
    </row>
  </sheetData>
  <mergeCells count="3">
    <mergeCell ref="A2:G2"/>
    <mergeCell ref="A3:A4"/>
    <mergeCell ref="B4:G4"/>
  </mergeCells>
  <pageMargins left="0.19685039370078741" right="0.19685039370078741" top="0.74803149606299213" bottom="0.74803149606299213" header="0.31496062992125984" footer="0.31496062992125984"/>
  <pageSetup paperSize="9" scale="97" orientation="portrait" r:id="rId1"/>
  <rowBreaks count="1" manualBreakCount="1">
    <brk id="85" max="16383" man="1"/>
  </rowBreaks>
  <drawing r:id="rId2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2">
    <tabColor rgb="FFCA945E"/>
  </sheetPr>
  <dimension ref="A1:O90"/>
  <sheetViews>
    <sheetView showGridLines="0" zoomScaleNormal="100" workbookViewId="0">
      <pane ySplit="3" topLeftCell="A4" activePane="bottomLeft" state="frozen"/>
      <selection activeCell="I24" sqref="I24"/>
      <selection pane="bottomLeft"/>
    </sheetView>
  </sheetViews>
  <sheetFormatPr defaultRowHeight="15"/>
  <cols>
    <col min="1" max="1" width="62.85546875" customWidth="1"/>
    <col min="2" max="4" width="18.85546875" customWidth="1"/>
    <col min="5" max="5" width="9.140625" style="15"/>
  </cols>
  <sheetData>
    <row r="1" spans="1:15" ht="35.1" customHeight="1">
      <c r="A1" s="140"/>
      <c r="B1" s="140"/>
      <c r="C1" s="140"/>
      <c r="D1" s="140"/>
      <c r="E1" s="608"/>
      <c r="F1" s="140"/>
      <c r="G1" s="140"/>
      <c r="H1" s="140"/>
      <c r="I1" s="140"/>
      <c r="J1" s="140"/>
      <c r="K1" s="81"/>
      <c r="L1" s="81"/>
      <c r="M1" s="81"/>
      <c r="N1" s="81"/>
      <c r="O1" s="81"/>
    </row>
    <row r="2" spans="1:15" ht="15" customHeight="1">
      <c r="A2" s="1848" t="s">
        <v>2658</v>
      </c>
      <c r="B2" s="1659"/>
      <c r="C2" s="1659"/>
      <c r="D2" s="1659"/>
    </row>
    <row r="3" spans="1:15" ht="25.5" customHeight="1" thickBot="1">
      <c r="A3" s="580" t="s">
        <v>36</v>
      </c>
      <c r="B3" s="559">
        <v>2012</v>
      </c>
      <c r="C3" s="559">
        <v>2013</v>
      </c>
      <c r="D3" s="1356">
        <v>2014</v>
      </c>
    </row>
    <row r="4" spans="1:15" ht="18" customHeight="1" thickTop="1">
      <c r="A4" s="2256" t="s">
        <v>1045</v>
      </c>
      <c r="B4" s="2256"/>
      <c r="C4" s="2256"/>
      <c r="D4" s="2256"/>
    </row>
    <row r="5" spans="1:15">
      <c r="A5" s="208" t="s">
        <v>282</v>
      </c>
      <c r="B5" s="50"/>
      <c r="C5" s="50"/>
      <c r="D5" s="845"/>
    </row>
    <row r="6" spans="1:15" ht="30" customHeight="1">
      <c r="A6" s="162" t="s">
        <v>2745</v>
      </c>
      <c r="B6" s="1160" t="s">
        <v>50</v>
      </c>
      <c r="C6" s="1160">
        <v>79</v>
      </c>
      <c r="D6" s="845">
        <v>130</v>
      </c>
    </row>
    <row r="7" spans="1:15">
      <c r="A7" s="208" t="s">
        <v>1069</v>
      </c>
      <c r="B7" s="1160"/>
      <c r="C7" s="1160"/>
      <c r="D7" s="845"/>
    </row>
    <row r="8" spans="1:15">
      <c r="A8" s="162" t="s">
        <v>1070</v>
      </c>
      <c r="B8" s="1160"/>
      <c r="C8" s="1160"/>
      <c r="D8" s="845"/>
    </row>
    <row r="9" spans="1:15">
      <c r="A9" s="155" t="s">
        <v>1071</v>
      </c>
      <c r="B9" s="1160">
        <v>160.69999999999999</v>
      </c>
      <c r="C9" s="1160">
        <v>123.1</v>
      </c>
      <c r="D9" s="845">
        <v>347.5</v>
      </c>
    </row>
    <row r="10" spans="1:15">
      <c r="A10" s="155" t="s">
        <v>1072</v>
      </c>
      <c r="B10" s="1160">
        <v>10.8</v>
      </c>
      <c r="C10" s="1160">
        <v>23.3</v>
      </c>
      <c r="D10" s="1108">
        <v>23</v>
      </c>
    </row>
    <row r="11" spans="1:15">
      <c r="A11" s="162" t="s">
        <v>1073</v>
      </c>
      <c r="B11" s="1160"/>
      <c r="C11" s="1160"/>
      <c r="D11" s="845"/>
    </row>
    <row r="12" spans="1:15">
      <c r="A12" s="155" t="s">
        <v>170</v>
      </c>
      <c r="B12" s="1160">
        <v>1</v>
      </c>
      <c r="C12" s="1360">
        <v>1</v>
      </c>
      <c r="D12" s="845">
        <v>3</v>
      </c>
    </row>
    <row r="13" spans="1:15">
      <c r="A13" s="155" t="s">
        <v>1074</v>
      </c>
      <c r="B13" s="1160">
        <v>2123</v>
      </c>
      <c r="C13" s="1360">
        <v>618</v>
      </c>
      <c r="D13" s="845">
        <v>480</v>
      </c>
    </row>
    <row r="14" spans="1:15">
      <c r="A14" s="130" t="s">
        <v>1075</v>
      </c>
      <c r="B14" s="1160"/>
      <c r="C14" s="1160"/>
      <c r="D14" s="845"/>
    </row>
    <row r="15" spans="1:15">
      <c r="A15" s="243" t="s">
        <v>170</v>
      </c>
      <c r="B15" s="1160" t="s">
        <v>50</v>
      </c>
      <c r="C15" s="1360">
        <v>1</v>
      </c>
      <c r="D15" s="845">
        <v>3</v>
      </c>
    </row>
    <row r="16" spans="1:15">
      <c r="A16" s="243" t="s">
        <v>1074</v>
      </c>
      <c r="B16" s="1360">
        <v>2003</v>
      </c>
      <c r="C16" s="1360">
        <v>618</v>
      </c>
      <c r="D16" s="845">
        <v>480</v>
      </c>
    </row>
    <row r="17" spans="1:4">
      <c r="A17" s="243" t="s">
        <v>2164</v>
      </c>
      <c r="B17" s="1360">
        <v>5916</v>
      </c>
      <c r="C17" s="1360">
        <v>745</v>
      </c>
      <c r="D17" s="845">
        <v>5145</v>
      </c>
    </row>
    <row r="18" spans="1:4">
      <c r="A18" s="155" t="s">
        <v>1076</v>
      </c>
      <c r="B18" s="1160"/>
      <c r="C18" s="1160"/>
      <c r="D18" s="845"/>
    </row>
    <row r="19" spans="1:4">
      <c r="A19" s="243" t="s">
        <v>1077</v>
      </c>
      <c r="B19" s="1160" t="s">
        <v>307</v>
      </c>
      <c r="C19" s="1360">
        <v>1</v>
      </c>
      <c r="D19" s="845" t="s">
        <v>50</v>
      </c>
    </row>
    <row r="20" spans="1:4">
      <c r="A20" s="243" t="s">
        <v>1078</v>
      </c>
      <c r="B20" s="1160">
        <v>1813</v>
      </c>
      <c r="C20" s="1360">
        <v>618</v>
      </c>
      <c r="D20" s="845" t="s">
        <v>50</v>
      </c>
    </row>
    <row r="21" spans="1:4">
      <c r="A21" s="155" t="s">
        <v>1079</v>
      </c>
      <c r="B21" s="1160"/>
      <c r="C21" s="184"/>
      <c r="D21" s="845"/>
    </row>
    <row r="22" spans="1:4">
      <c r="A22" s="240" t="s">
        <v>170</v>
      </c>
      <c r="B22" s="1360">
        <v>0</v>
      </c>
      <c r="C22" s="1360">
        <v>1</v>
      </c>
      <c r="D22" s="845" t="s">
        <v>50</v>
      </c>
    </row>
    <row r="23" spans="1:4">
      <c r="A23" s="240" t="s">
        <v>1074</v>
      </c>
      <c r="B23" s="1360">
        <v>1813</v>
      </c>
      <c r="C23" s="1360">
        <v>618</v>
      </c>
      <c r="D23" s="845" t="s">
        <v>50</v>
      </c>
    </row>
    <row r="24" spans="1:4">
      <c r="A24" s="243" t="s">
        <v>2165</v>
      </c>
      <c r="B24" s="1360">
        <v>5192</v>
      </c>
      <c r="C24" s="1360">
        <v>745</v>
      </c>
      <c r="D24" s="845" t="s">
        <v>50</v>
      </c>
    </row>
    <row r="25" spans="1:4" ht="15" customHeight="1">
      <c r="A25" s="155" t="s">
        <v>1080</v>
      </c>
      <c r="B25" s="821"/>
      <c r="C25" s="1160"/>
      <c r="D25" s="845"/>
    </row>
    <row r="26" spans="1:4">
      <c r="A26" s="240" t="s">
        <v>170</v>
      </c>
      <c r="B26" s="1160">
        <v>1</v>
      </c>
      <c r="C26" s="1160" t="s">
        <v>50</v>
      </c>
      <c r="D26" s="845">
        <v>3</v>
      </c>
    </row>
    <row r="27" spans="1:4">
      <c r="A27" s="240" t="s">
        <v>1074</v>
      </c>
      <c r="B27" s="1160">
        <v>310</v>
      </c>
      <c r="C27" s="1160" t="s">
        <v>50</v>
      </c>
      <c r="D27" s="845">
        <v>480</v>
      </c>
    </row>
    <row r="28" spans="1:4">
      <c r="A28" s="155" t="s">
        <v>1079</v>
      </c>
      <c r="B28" s="1160"/>
      <c r="C28" s="1160"/>
      <c r="D28" s="845"/>
    </row>
    <row r="29" spans="1:4">
      <c r="A29" s="240" t="s">
        <v>170</v>
      </c>
      <c r="B29" s="1360">
        <v>0</v>
      </c>
      <c r="C29" s="1160" t="s">
        <v>50</v>
      </c>
      <c r="D29" s="1363">
        <v>3</v>
      </c>
    </row>
    <row r="30" spans="1:4">
      <c r="A30" s="240" t="s">
        <v>1074</v>
      </c>
      <c r="B30" s="1360">
        <v>190</v>
      </c>
      <c r="C30" s="1160" t="s">
        <v>50</v>
      </c>
      <c r="D30" s="1363">
        <v>480</v>
      </c>
    </row>
    <row r="31" spans="1:4">
      <c r="A31" s="243" t="s">
        <v>2165</v>
      </c>
      <c r="B31" s="1360">
        <v>724</v>
      </c>
      <c r="C31" s="1160" t="s">
        <v>50</v>
      </c>
      <c r="D31" s="1363">
        <v>5145</v>
      </c>
    </row>
    <row r="32" spans="1:4">
      <c r="A32" s="162" t="s">
        <v>1081</v>
      </c>
      <c r="B32" s="1160"/>
      <c r="C32" s="1160"/>
      <c r="D32" s="845"/>
    </row>
    <row r="33" spans="1:4">
      <c r="A33" s="155" t="s">
        <v>170</v>
      </c>
      <c r="B33" s="1360">
        <v>249</v>
      </c>
      <c r="C33" s="1360">
        <v>111</v>
      </c>
      <c r="D33" s="1363">
        <v>564</v>
      </c>
    </row>
    <row r="34" spans="1:4">
      <c r="A34" s="155" t="s">
        <v>1074</v>
      </c>
      <c r="B34" s="1360">
        <v>1566</v>
      </c>
      <c r="C34" s="1360">
        <v>815</v>
      </c>
      <c r="D34" s="1363">
        <v>1713</v>
      </c>
    </row>
    <row r="35" spans="1:4">
      <c r="A35" s="208" t="s">
        <v>283</v>
      </c>
      <c r="B35" s="1160"/>
      <c r="C35" s="1160"/>
      <c r="D35" s="805"/>
    </row>
    <row r="36" spans="1:4" ht="15" customHeight="1">
      <c r="A36" s="162" t="s">
        <v>2741</v>
      </c>
      <c r="B36" s="1361">
        <v>100000</v>
      </c>
      <c r="C36" s="1160" t="s">
        <v>50</v>
      </c>
      <c r="D36" s="845" t="s">
        <v>50</v>
      </c>
    </row>
    <row r="37" spans="1:4">
      <c r="A37" s="162" t="s">
        <v>2746</v>
      </c>
      <c r="B37" s="1160" t="s">
        <v>50</v>
      </c>
      <c r="C37" s="1361">
        <v>18000</v>
      </c>
      <c r="D37" s="845" t="s">
        <v>50</v>
      </c>
    </row>
    <row r="38" spans="1:4" ht="24">
      <c r="A38" s="162" t="s">
        <v>2156</v>
      </c>
      <c r="B38" s="1160">
        <v>2.2999999999999998</v>
      </c>
      <c r="C38" s="1160" t="s">
        <v>50</v>
      </c>
      <c r="D38" s="845" t="s">
        <v>50</v>
      </c>
    </row>
    <row r="39" spans="1:4" ht="15" customHeight="1">
      <c r="A39" s="208" t="s">
        <v>1082</v>
      </c>
      <c r="B39" s="1160"/>
      <c r="C39" s="1160"/>
      <c r="D39" s="845"/>
    </row>
    <row r="40" spans="1:4">
      <c r="A40" s="162" t="s">
        <v>1083</v>
      </c>
      <c r="B40" s="1160" t="s">
        <v>50</v>
      </c>
      <c r="C40" s="1362">
        <v>2.9</v>
      </c>
      <c r="D40" s="845">
        <v>12.9</v>
      </c>
    </row>
    <row r="41" spans="1:4" ht="18" customHeight="1">
      <c r="A41" s="2256" t="s">
        <v>1046</v>
      </c>
      <c r="B41" s="2256"/>
      <c r="C41" s="2256"/>
      <c r="D41" s="2256"/>
    </row>
    <row r="42" spans="1:4">
      <c r="A42" s="162" t="s">
        <v>2747</v>
      </c>
      <c r="B42" s="59">
        <v>1609</v>
      </c>
      <c r="C42" s="59">
        <v>212</v>
      </c>
      <c r="D42" s="845">
        <v>3818</v>
      </c>
    </row>
    <row r="43" spans="1:4">
      <c r="A43" s="162" t="s">
        <v>1084</v>
      </c>
      <c r="B43" s="59">
        <v>3088</v>
      </c>
      <c r="C43" s="59">
        <v>1173</v>
      </c>
      <c r="D43" s="845">
        <v>2680</v>
      </c>
    </row>
    <row r="44" spans="1:4">
      <c r="A44" s="162" t="s">
        <v>2748</v>
      </c>
      <c r="B44" s="251">
        <v>119</v>
      </c>
      <c r="C44" s="59">
        <v>69.599999999999994</v>
      </c>
      <c r="D44" s="845">
        <v>148.5</v>
      </c>
    </row>
    <row r="45" spans="1:4">
      <c r="A45" s="162" t="s">
        <v>2146</v>
      </c>
      <c r="B45" s="251">
        <v>17</v>
      </c>
      <c r="C45" s="59">
        <v>3.1</v>
      </c>
      <c r="D45" s="845">
        <v>32.6</v>
      </c>
    </row>
    <row r="46" spans="1:4">
      <c r="A46" s="162" t="s">
        <v>1085</v>
      </c>
      <c r="B46" s="59">
        <v>7.9</v>
      </c>
      <c r="C46" s="59">
        <v>6.3</v>
      </c>
      <c r="D46" s="845">
        <v>27.2</v>
      </c>
    </row>
    <row r="47" spans="1:4">
      <c r="A47" s="162" t="s">
        <v>1086</v>
      </c>
      <c r="B47" s="60"/>
      <c r="C47" s="59"/>
      <c r="D47" s="845"/>
    </row>
    <row r="48" spans="1:4">
      <c r="A48" s="130" t="s">
        <v>170</v>
      </c>
      <c r="B48" s="59" t="s">
        <v>50</v>
      </c>
      <c r="C48" s="59" t="s">
        <v>50</v>
      </c>
      <c r="D48" s="845">
        <v>1</v>
      </c>
    </row>
    <row r="49" spans="1:4">
      <c r="A49" s="130" t="s">
        <v>1087</v>
      </c>
      <c r="B49" s="59" t="s">
        <v>50</v>
      </c>
      <c r="C49" s="59" t="s">
        <v>50</v>
      </c>
      <c r="D49" s="845">
        <v>16000</v>
      </c>
    </row>
    <row r="50" spans="1:4">
      <c r="A50" s="162" t="s">
        <v>2739</v>
      </c>
      <c r="B50" s="59" t="s">
        <v>50</v>
      </c>
      <c r="C50" s="59" t="s">
        <v>50</v>
      </c>
      <c r="D50" s="845">
        <v>3</v>
      </c>
    </row>
    <row r="51" spans="1:4">
      <c r="A51" s="162" t="s">
        <v>2740</v>
      </c>
      <c r="B51" s="59" t="s">
        <v>50</v>
      </c>
      <c r="C51" s="59" t="s">
        <v>50</v>
      </c>
      <c r="D51" s="845">
        <v>1</v>
      </c>
    </row>
    <row r="52" spans="1:4">
      <c r="A52" s="198"/>
      <c r="B52" s="1358"/>
      <c r="C52" s="1358"/>
      <c r="D52" s="1359"/>
    </row>
    <row r="53" spans="1:4" ht="37.5" customHeight="1">
      <c r="A53" s="1561" t="s">
        <v>2732</v>
      </c>
      <c r="B53" s="1703"/>
      <c r="C53" s="1703"/>
      <c r="D53" s="1703"/>
    </row>
    <row r="54" spans="1:4">
      <c r="A54" s="581"/>
      <c r="B54" s="581"/>
      <c r="C54" s="581"/>
      <c r="D54" s="581"/>
    </row>
    <row r="55" spans="1:4" ht="27.95" customHeight="1">
      <c r="A55" s="1561"/>
      <c r="B55" s="1703"/>
      <c r="C55" s="1703"/>
      <c r="D55" s="1703"/>
    </row>
    <row r="56" spans="1:4">
      <c r="A56" s="581"/>
      <c r="B56" s="581"/>
      <c r="C56" s="581"/>
      <c r="D56" s="581"/>
    </row>
    <row r="57" spans="1:4">
      <c r="A57" s="581"/>
      <c r="B57" s="581"/>
      <c r="C57" s="581"/>
      <c r="D57" s="581"/>
    </row>
    <row r="58" spans="1:4">
      <c r="A58" s="581"/>
      <c r="B58" s="581"/>
      <c r="C58" s="581"/>
      <c r="D58" s="581"/>
    </row>
    <row r="59" spans="1:4">
      <c r="A59" s="581"/>
      <c r="B59" s="581"/>
      <c r="C59" s="581"/>
      <c r="D59" s="581"/>
    </row>
    <row r="60" spans="1:4">
      <c r="A60" s="581"/>
      <c r="B60" s="581"/>
      <c r="C60" s="581"/>
      <c r="D60" s="581"/>
    </row>
    <row r="61" spans="1:4">
      <c r="A61" s="581"/>
      <c r="B61" s="581"/>
      <c r="C61" s="581"/>
      <c r="D61" s="581"/>
    </row>
    <row r="62" spans="1:4">
      <c r="A62" s="581"/>
      <c r="B62" s="581"/>
      <c r="C62" s="581"/>
      <c r="D62" s="581"/>
    </row>
    <row r="63" spans="1:4">
      <c r="A63" s="581"/>
      <c r="B63" s="581"/>
      <c r="C63" s="581"/>
      <c r="D63" s="581"/>
    </row>
    <row r="64" spans="1:4">
      <c r="A64" s="581"/>
      <c r="B64" s="581"/>
      <c r="C64" s="581"/>
      <c r="D64" s="581"/>
    </row>
    <row r="65" spans="1:4">
      <c r="A65" s="581"/>
      <c r="B65" s="581"/>
      <c r="C65" s="581"/>
      <c r="D65" s="581"/>
    </row>
    <row r="66" spans="1:4">
      <c r="A66" s="581"/>
      <c r="B66" s="581"/>
      <c r="C66" s="581"/>
      <c r="D66" s="581"/>
    </row>
    <row r="67" spans="1:4">
      <c r="A67" s="581"/>
      <c r="B67" s="581"/>
      <c r="C67" s="581"/>
      <c r="D67" s="581"/>
    </row>
    <row r="68" spans="1:4">
      <c r="A68" s="581"/>
      <c r="B68" s="581"/>
      <c r="C68" s="581"/>
      <c r="D68" s="581"/>
    </row>
    <row r="69" spans="1:4">
      <c r="A69" s="581"/>
      <c r="B69" s="581"/>
      <c r="C69" s="581"/>
      <c r="D69" s="581"/>
    </row>
    <row r="70" spans="1:4">
      <c r="A70" s="581"/>
      <c r="B70" s="581"/>
      <c r="C70" s="581"/>
      <c r="D70" s="581"/>
    </row>
    <row r="71" spans="1:4">
      <c r="A71" s="581"/>
      <c r="B71" s="581"/>
      <c r="C71" s="581"/>
      <c r="D71" s="581"/>
    </row>
    <row r="72" spans="1:4">
      <c r="A72" s="581"/>
      <c r="B72" s="581"/>
      <c r="C72" s="581"/>
      <c r="D72" s="581"/>
    </row>
    <row r="73" spans="1:4">
      <c r="A73" s="581"/>
      <c r="B73" s="581"/>
      <c r="C73" s="581"/>
      <c r="D73" s="581"/>
    </row>
    <row r="74" spans="1:4">
      <c r="A74" s="581"/>
      <c r="B74" s="581"/>
      <c r="C74" s="581"/>
      <c r="D74" s="581"/>
    </row>
    <row r="75" spans="1:4">
      <c r="A75" s="581"/>
      <c r="B75" s="581"/>
      <c r="C75" s="581"/>
      <c r="D75" s="581"/>
    </row>
    <row r="76" spans="1:4">
      <c r="A76" s="581"/>
      <c r="B76" s="581"/>
      <c r="C76" s="581"/>
      <c r="D76" s="581"/>
    </row>
    <row r="77" spans="1:4">
      <c r="A77" s="581"/>
      <c r="B77" s="581"/>
      <c r="C77" s="581"/>
      <c r="D77" s="581"/>
    </row>
    <row r="78" spans="1:4">
      <c r="A78" s="581"/>
      <c r="B78" s="581"/>
      <c r="C78" s="581"/>
      <c r="D78" s="581"/>
    </row>
    <row r="79" spans="1:4">
      <c r="A79" s="581"/>
      <c r="B79" s="581"/>
      <c r="C79" s="581"/>
      <c r="D79" s="581"/>
    </row>
    <row r="80" spans="1:4">
      <c r="A80" s="581"/>
      <c r="B80" s="581"/>
      <c r="C80" s="581"/>
      <c r="D80" s="581"/>
    </row>
    <row r="81" spans="1:4">
      <c r="A81" s="581"/>
      <c r="B81" s="581"/>
      <c r="C81" s="581"/>
      <c r="D81" s="581"/>
    </row>
    <row r="82" spans="1:4">
      <c r="A82" s="581"/>
      <c r="B82" s="581"/>
      <c r="C82" s="581"/>
      <c r="D82" s="581"/>
    </row>
    <row r="83" spans="1:4">
      <c r="A83" s="581"/>
      <c r="B83" s="581"/>
      <c r="C83" s="581"/>
      <c r="D83" s="581"/>
    </row>
    <row r="84" spans="1:4">
      <c r="A84" s="581"/>
      <c r="B84" s="581"/>
      <c r="C84" s="581"/>
      <c r="D84" s="581"/>
    </row>
    <row r="85" spans="1:4">
      <c r="A85" s="581"/>
      <c r="B85" s="581"/>
      <c r="C85" s="581"/>
      <c r="D85" s="581"/>
    </row>
    <row r="86" spans="1:4">
      <c r="A86" s="581"/>
      <c r="B86" s="581"/>
      <c r="C86" s="581"/>
      <c r="D86" s="581"/>
    </row>
    <row r="87" spans="1:4">
      <c r="A87" s="581"/>
      <c r="B87" s="581"/>
      <c r="C87" s="581"/>
      <c r="D87" s="581"/>
    </row>
    <row r="88" spans="1:4">
      <c r="A88" s="581"/>
      <c r="B88" s="581"/>
      <c r="C88" s="581"/>
      <c r="D88" s="581"/>
    </row>
    <row r="89" spans="1:4">
      <c r="A89" s="581"/>
      <c r="B89" s="581"/>
      <c r="C89" s="581"/>
      <c r="D89" s="581"/>
    </row>
    <row r="90" spans="1:4">
      <c r="A90" s="581"/>
      <c r="B90" s="581"/>
      <c r="C90" s="581"/>
      <c r="D90" s="581"/>
    </row>
  </sheetData>
  <mergeCells count="5">
    <mergeCell ref="A2:D2"/>
    <mergeCell ref="A4:D4"/>
    <mergeCell ref="A41:D41"/>
    <mergeCell ref="A53:D53"/>
    <mergeCell ref="A55:D55"/>
  </mergeCells>
  <pageMargins left="0.19685039370078741" right="0.19685039370078741" top="0.74803149606299213" bottom="0.74803149606299213" header="0.31496062992125984" footer="0.31496062992125984"/>
  <pageSetup paperSize="9" scale="95" orientation="landscape" horizontalDpi="4294967294" r:id="rId1"/>
  <rowBreaks count="2" manualBreakCount="2">
    <brk id="31" max="3" man="1"/>
    <brk id="55" max="16383" man="1"/>
  </rowBreaks>
  <drawing r:id="rId2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3">
    <tabColor rgb="FFCA945E"/>
  </sheetPr>
  <dimension ref="A1:I21"/>
  <sheetViews>
    <sheetView showGridLines="0" zoomScaleNormal="100" workbookViewId="0"/>
  </sheetViews>
  <sheetFormatPr defaultRowHeight="15"/>
  <cols>
    <col min="1" max="1" width="32.42578125" customWidth="1"/>
    <col min="2" max="7" width="12" customWidth="1"/>
  </cols>
  <sheetData>
    <row r="1" spans="1:9" ht="35.1" customHeight="1">
      <c r="A1" s="140"/>
      <c r="B1" s="140"/>
      <c r="C1" s="140"/>
      <c r="D1" s="140"/>
      <c r="E1" s="140"/>
      <c r="F1" s="140"/>
      <c r="G1" s="140"/>
      <c r="H1" s="140"/>
      <c r="I1" s="81"/>
    </row>
    <row r="2" spans="1:9" ht="15" customHeight="1">
      <c r="A2" s="1730" t="s">
        <v>2659</v>
      </c>
      <c r="B2" s="1730"/>
      <c r="C2" s="1730"/>
      <c r="D2" s="1730"/>
      <c r="E2" s="2288"/>
      <c r="F2" s="2288"/>
      <c r="G2" s="2288"/>
    </row>
    <row r="3" spans="1:9" ht="15.75" customHeight="1">
      <c r="A3" s="1594" t="s">
        <v>1088</v>
      </c>
      <c r="B3" s="1594"/>
      <c r="C3" s="1594"/>
      <c r="D3" s="1594"/>
      <c r="E3" s="1594"/>
      <c r="F3" s="1594"/>
      <c r="G3" s="1594"/>
    </row>
    <row r="4" spans="1:9" ht="15" customHeight="1">
      <c r="A4" s="2277" t="s">
        <v>36</v>
      </c>
      <c r="B4" s="2290" t="s">
        <v>325</v>
      </c>
      <c r="C4" s="2290"/>
      <c r="D4" s="2291"/>
      <c r="E4" s="2292" t="s">
        <v>1269</v>
      </c>
      <c r="F4" s="2292"/>
      <c r="G4" s="2293"/>
      <c r="H4" s="15"/>
    </row>
    <row r="5" spans="1:9" ht="15.75" thickBot="1">
      <c r="A5" s="2289"/>
      <c r="B5" s="559">
        <v>2012</v>
      </c>
      <c r="C5" s="559">
        <v>2013</v>
      </c>
      <c r="D5" s="560">
        <v>2014</v>
      </c>
      <c r="E5" s="559">
        <v>2012</v>
      </c>
      <c r="F5" s="559">
        <v>2013</v>
      </c>
      <c r="G5" s="1226">
        <v>2014</v>
      </c>
      <c r="H5" s="15"/>
    </row>
    <row r="6" spans="1:9" ht="15.75" thickTop="1">
      <c r="A6" s="144" t="s">
        <v>1089</v>
      </c>
      <c r="B6" s="582"/>
      <c r="C6" s="582"/>
      <c r="D6" s="583"/>
      <c r="E6" s="582"/>
      <c r="F6" s="582"/>
      <c r="G6" s="583"/>
      <c r="H6" s="15"/>
    </row>
    <row r="7" spans="1:9">
      <c r="A7" s="130" t="s">
        <v>2848</v>
      </c>
      <c r="B7" s="256">
        <v>3351.5</v>
      </c>
      <c r="C7" s="256">
        <v>3419.3</v>
      </c>
      <c r="D7" s="382">
        <v>3496</v>
      </c>
      <c r="E7" s="256">
        <v>78.5</v>
      </c>
      <c r="F7" s="256">
        <v>78.7</v>
      </c>
      <c r="G7" s="382">
        <v>79.900000000000006</v>
      </c>
      <c r="H7" s="15"/>
    </row>
    <row r="8" spans="1:9">
      <c r="A8" s="130" t="s">
        <v>1090</v>
      </c>
      <c r="B8" s="256">
        <v>230921.2</v>
      </c>
      <c r="C8" s="256">
        <v>234338.8</v>
      </c>
      <c r="D8" s="382">
        <v>237791.2</v>
      </c>
      <c r="E8" s="256">
        <v>5102</v>
      </c>
      <c r="F8" s="256">
        <v>5166.3999999999996</v>
      </c>
      <c r="G8" s="382">
        <v>5239.7</v>
      </c>
      <c r="H8" s="15"/>
    </row>
    <row r="9" spans="1:9">
      <c r="A9" s="154" t="s">
        <v>1091</v>
      </c>
      <c r="B9" s="503">
        <v>6993</v>
      </c>
      <c r="C9" s="503">
        <v>7007</v>
      </c>
      <c r="D9" s="504">
        <v>6983</v>
      </c>
      <c r="E9" s="503">
        <v>368</v>
      </c>
      <c r="F9" s="503">
        <v>382</v>
      </c>
      <c r="G9" s="504">
        <v>380</v>
      </c>
      <c r="H9" s="15"/>
    </row>
    <row r="10" spans="1:9">
      <c r="A10" s="154" t="s">
        <v>1092</v>
      </c>
      <c r="B10" s="256"/>
      <c r="C10" s="256"/>
      <c r="D10" s="382"/>
      <c r="E10" s="256"/>
      <c r="F10" s="256"/>
      <c r="G10" s="382"/>
      <c r="H10" s="15"/>
    </row>
    <row r="11" spans="1:9">
      <c r="A11" s="130" t="s">
        <v>2849</v>
      </c>
      <c r="B11" s="256">
        <v>1210</v>
      </c>
      <c r="C11" s="256">
        <v>1292.5</v>
      </c>
      <c r="D11" s="382">
        <v>1395</v>
      </c>
      <c r="E11" s="256">
        <v>25.7</v>
      </c>
      <c r="F11" s="256">
        <v>25.9</v>
      </c>
      <c r="G11" s="382">
        <v>27.7</v>
      </c>
      <c r="H11" s="15"/>
    </row>
    <row r="12" spans="1:9">
      <c r="A12" s="130" t="s">
        <v>1093</v>
      </c>
      <c r="B12" s="256">
        <v>75191.399999999994</v>
      </c>
      <c r="C12" s="256">
        <v>79945</v>
      </c>
      <c r="D12" s="382">
        <v>85689.3</v>
      </c>
      <c r="E12" s="256">
        <v>1740.7</v>
      </c>
      <c r="F12" s="256">
        <v>1804.1</v>
      </c>
      <c r="G12" s="382">
        <v>2022.8</v>
      </c>
      <c r="H12" s="15"/>
    </row>
    <row r="13" spans="1:9">
      <c r="A13" s="154" t="s">
        <v>1073</v>
      </c>
      <c r="B13" s="256"/>
      <c r="C13" s="256"/>
      <c r="D13" s="382"/>
      <c r="E13" s="256"/>
      <c r="F13" s="256"/>
      <c r="G13" s="382"/>
      <c r="H13" s="15"/>
    </row>
    <row r="14" spans="1:9">
      <c r="A14" s="130" t="s">
        <v>1094</v>
      </c>
      <c r="B14" s="256"/>
      <c r="C14" s="256"/>
      <c r="D14" s="382"/>
      <c r="E14" s="256"/>
      <c r="F14" s="256"/>
      <c r="G14" s="382"/>
      <c r="H14" s="15"/>
    </row>
    <row r="15" spans="1:9">
      <c r="A15" s="243" t="s">
        <v>170</v>
      </c>
      <c r="B15" s="503">
        <v>2780</v>
      </c>
      <c r="C15" s="503">
        <v>2827</v>
      </c>
      <c r="D15" s="504">
        <v>2854</v>
      </c>
      <c r="E15" s="503">
        <v>84</v>
      </c>
      <c r="F15" s="503">
        <v>87</v>
      </c>
      <c r="G15" s="504">
        <v>88</v>
      </c>
      <c r="H15" s="15"/>
    </row>
    <row r="16" spans="1:9">
      <c r="A16" s="243" t="s">
        <v>1095</v>
      </c>
      <c r="B16" s="256">
        <v>1899328.5</v>
      </c>
      <c r="C16" s="256">
        <v>1846139.2</v>
      </c>
      <c r="D16" s="382">
        <v>1943530.3</v>
      </c>
      <c r="E16" s="256">
        <v>117512.7</v>
      </c>
      <c r="F16" s="256">
        <v>118055.1</v>
      </c>
      <c r="G16" s="382">
        <v>118511.5</v>
      </c>
      <c r="H16" s="15"/>
    </row>
    <row r="17" spans="1:8">
      <c r="A17" s="130" t="s">
        <v>1096</v>
      </c>
      <c r="B17" s="503">
        <v>100401</v>
      </c>
      <c r="C17" s="503">
        <v>124960</v>
      </c>
      <c r="D17" s="504">
        <v>149263</v>
      </c>
      <c r="E17" s="503">
        <v>1736</v>
      </c>
      <c r="F17" s="503">
        <v>2220</v>
      </c>
      <c r="G17" s="504">
        <v>3031</v>
      </c>
      <c r="H17" s="15"/>
    </row>
    <row r="18" spans="1:8">
      <c r="A18" s="154" t="s">
        <v>1097</v>
      </c>
      <c r="B18" s="256"/>
      <c r="C18" s="256"/>
      <c r="D18" s="382"/>
      <c r="E18" s="256"/>
      <c r="F18" s="256"/>
      <c r="G18" s="382"/>
      <c r="H18" s="15"/>
    </row>
    <row r="19" spans="1:8">
      <c r="A19" s="130" t="s">
        <v>170</v>
      </c>
      <c r="B19" s="503">
        <v>536</v>
      </c>
      <c r="C19" s="503">
        <v>473</v>
      </c>
      <c r="D19" s="504">
        <v>444</v>
      </c>
      <c r="E19" s="503">
        <v>13</v>
      </c>
      <c r="F19" s="503">
        <v>13</v>
      </c>
      <c r="G19" s="504">
        <v>14</v>
      </c>
      <c r="H19" s="15"/>
    </row>
    <row r="20" spans="1:8">
      <c r="A20" s="130" t="s">
        <v>1098</v>
      </c>
      <c r="B20" s="256">
        <v>1912.4</v>
      </c>
      <c r="C20" s="256">
        <v>1729.2</v>
      </c>
      <c r="D20" s="382">
        <v>1662.6</v>
      </c>
      <c r="E20" s="256">
        <v>35.700000000000003</v>
      </c>
      <c r="F20" s="256">
        <v>35.700000000000003</v>
      </c>
      <c r="G20" s="382">
        <v>42.5</v>
      </c>
      <c r="H20" s="15"/>
    </row>
    <row r="21" spans="1:8">
      <c r="A21" s="111" t="s">
        <v>261</v>
      </c>
      <c r="B21" s="81"/>
      <c r="C21" s="81"/>
      <c r="D21" s="81"/>
      <c r="E21" s="81"/>
      <c r="F21" s="81"/>
      <c r="G21" s="81"/>
    </row>
  </sheetData>
  <mergeCells count="5">
    <mergeCell ref="A2:G2"/>
    <mergeCell ref="A3:G3"/>
    <mergeCell ref="A4:A5"/>
    <mergeCell ref="B4:D4"/>
    <mergeCell ref="E4:G4"/>
  </mergeCells>
  <pageMargins left="0.19685039370078741" right="0.19685039370078741" top="0.74803149606299213" bottom="0.74803149606299213" header="0.31496062992125984" footer="0.31496062992125984"/>
  <pageSetup paperSize="9" scale="94" orientation="landscape" r:id="rId1"/>
  <drawing r:id="rId2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4">
    <tabColor rgb="FFCA945E"/>
  </sheetPr>
  <dimension ref="A1:O23"/>
  <sheetViews>
    <sheetView showGridLines="0" zoomScaleNormal="100" workbookViewId="0"/>
  </sheetViews>
  <sheetFormatPr defaultRowHeight="15"/>
  <cols>
    <col min="1" max="1" width="36.5703125" customWidth="1"/>
    <col min="2" max="2" width="4.7109375" customWidth="1"/>
    <col min="3" max="9" width="14.28515625" customWidth="1"/>
  </cols>
  <sheetData>
    <row r="1" spans="1:15" ht="35.1" customHeight="1">
      <c r="A1" s="140"/>
      <c r="B1" s="140"/>
      <c r="C1" s="140"/>
      <c r="D1" s="140"/>
      <c r="E1" s="140"/>
      <c r="F1" s="140"/>
      <c r="G1" s="140"/>
      <c r="H1" s="140"/>
      <c r="I1" s="140"/>
      <c r="J1" s="140"/>
      <c r="K1" s="81"/>
      <c r="L1" s="81"/>
      <c r="M1" s="81"/>
      <c r="N1" s="81"/>
      <c r="O1" s="81"/>
    </row>
    <row r="2" spans="1:15" ht="15" customHeight="1">
      <c r="A2" s="1848" t="s">
        <v>2660</v>
      </c>
      <c r="B2" s="1848"/>
      <c r="C2" s="1848"/>
      <c r="D2" s="1848"/>
      <c r="E2" s="1848"/>
      <c r="F2" s="1659"/>
      <c r="G2" s="1659"/>
      <c r="H2" s="1659"/>
      <c r="I2" s="1659"/>
    </row>
    <row r="3" spans="1:15">
      <c r="A3" s="2294" t="s">
        <v>36</v>
      </c>
      <c r="B3" s="2258"/>
      <c r="C3" s="2297" t="s">
        <v>204</v>
      </c>
      <c r="D3" s="2300"/>
      <c r="E3" s="2300"/>
      <c r="F3" s="2300"/>
      <c r="G3" s="2300"/>
      <c r="H3" s="2300"/>
      <c r="I3" s="2300"/>
    </row>
    <row r="4" spans="1:15" ht="36" customHeight="1">
      <c r="A4" s="2295"/>
      <c r="B4" s="2259"/>
      <c r="C4" s="2298"/>
      <c r="D4" s="2297" t="s">
        <v>2117</v>
      </c>
      <c r="E4" s="2297" t="s">
        <v>2118</v>
      </c>
      <c r="F4" s="2301" t="s">
        <v>2116</v>
      </c>
      <c r="G4" s="2302"/>
      <c r="H4" s="2267" t="s">
        <v>2115</v>
      </c>
      <c r="I4" s="2304" t="s">
        <v>2166</v>
      </c>
    </row>
    <row r="5" spans="1:15" ht="26.1" customHeight="1">
      <c r="A5" s="2295"/>
      <c r="B5" s="2259"/>
      <c r="C5" s="2299"/>
      <c r="D5" s="2299"/>
      <c r="E5" s="2299"/>
      <c r="F5" s="584" t="s">
        <v>212</v>
      </c>
      <c r="G5" s="585" t="s">
        <v>1099</v>
      </c>
      <c r="H5" s="2303"/>
      <c r="I5" s="2270"/>
    </row>
    <row r="6" spans="1:15" ht="15.75" thickBot="1">
      <c r="A6" s="2296"/>
      <c r="B6" s="2260"/>
      <c r="C6" s="2253" t="s">
        <v>285</v>
      </c>
      <c r="D6" s="2254"/>
      <c r="E6" s="2254"/>
      <c r="F6" s="2254"/>
      <c r="G6" s="2254"/>
      <c r="H6" s="2254"/>
      <c r="I6" s="2254"/>
    </row>
    <row r="7" spans="1:15" ht="18" customHeight="1" thickTop="1">
      <c r="A7" s="586" t="s">
        <v>1100</v>
      </c>
      <c r="B7" s="275">
        <v>2012</v>
      </c>
      <c r="C7" s="587">
        <v>18605.8</v>
      </c>
      <c r="D7" s="587">
        <v>8470.6</v>
      </c>
      <c r="E7" s="587">
        <v>715.2</v>
      </c>
      <c r="F7" s="587">
        <v>1520.8</v>
      </c>
      <c r="G7" s="587">
        <v>1520.8</v>
      </c>
      <c r="H7" s="587">
        <v>3158.2</v>
      </c>
      <c r="I7" s="588">
        <v>4741</v>
      </c>
    </row>
    <row r="8" spans="1:15">
      <c r="A8" s="198"/>
      <c r="B8" s="1232">
        <v>2013</v>
      </c>
      <c r="C8" s="45">
        <v>19661.099999999999</v>
      </c>
      <c r="D8" s="45">
        <v>8052.1</v>
      </c>
      <c r="E8" s="45">
        <v>1022.7</v>
      </c>
      <c r="F8" s="45">
        <v>1512.5</v>
      </c>
      <c r="G8" s="45">
        <v>1512.5</v>
      </c>
      <c r="H8" s="45">
        <v>6987.2</v>
      </c>
      <c r="I8" s="46">
        <v>2086.6</v>
      </c>
    </row>
    <row r="9" spans="1:15">
      <c r="A9" s="201"/>
      <c r="B9" s="1229">
        <v>2014</v>
      </c>
      <c r="C9" s="383">
        <v>22813.7</v>
      </c>
      <c r="D9" s="383">
        <v>6449.6</v>
      </c>
      <c r="E9" s="383">
        <v>666.2</v>
      </c>
      <c r="F9" s="383">
        <v>2584.5</v>
      </c>
      <c r="G9" s="383">
        <v>2584.5</v>
      </c>
      <c r="H9" s="383">
        <v>10686.3</v>
      </c>
      <c r="I9" s="384">
        <v>2427.1</v>
      </c>
    </row>
    <row r="10" spans="1:15" ht="18" customHeight="1">
      <c r="A10" s="351" t="s">
        <v>1101</v>
      </c>
      <c r="B10" s="1228">
        <v>2012</v>
      </c>
      <c r="C10" s="45">
        <v>31210.6</v>
      </c>
      <c r="D10" s="45">
        <v>14428.8</v>
      </c>
      <c r="E10" s="45">
        <v>380.2</v>
      </c>
      <c r="F10" s="45">
        <v>256</v>
      </c>
      <c r="G10" s="45">
        <v>256</v>
      </c>
      <c r="H10" s="45">
        <v>11153.5</v>
      </c>
      <c r="I10" s="46">
        <v>4992.1000000000004</v>
      </c>
    </row>
    <row r="11" spans="1:15">
      <c r="A11" s="250"/>
      <c r="B11" s="1232">
        <v>2013</v>
      </c>
      <c r="C11" s="45">
        <v>33596.300000000003</v>
      </c>
      <c r="D11" s="45">
        <v>9145.4</v>
      </c>
      <c r="E11" s="45">
        <v>1278.5</v>
      </c>
      <c r="F11" s="45">
        <v>4134.6000000000004</v>
      </c>
      <c r="G11" s="45">
        <v>607</v>
      </c>
      <c r="H11" s="45">
        <v>13006.5</v>
      </c>
      <c r="I11" s="46">
        <v>6031.3</v>
      </c>
    </row>
    <row r="12" spans="1:15">
      <c r="A12" s="250"/>
      <c r="B12" s="1229">
        <v>2014</v>
      </c>
      <c r="C12" s="383">
        <v>62885.5</v>
      </c>
      <c r="D12" s="383">
        <v>16454.599999999999</v>
      </c>
      <c r="E12" s="383">
        <v>1732.6</v>
      </c>
      <c r="F12" s="383">
        <v>4877.6000000000004</v>
      </c>
      <c r="G12" s="383">
        <v>3773.2</v>
      </c>
      <c r="H12" s="383">
        <v>27911</v>
      </c>
      <c r="I12" s="384">
        <v>11909.7</v>
      </c>
    </row>
    <row r="13" spans="1:15" ht="15" customHeight="1">
      <c r="A13" s="351" t="s">
        <v>2147</v>
      </c>
      <c r="B13" s="1228">
        <v>2012</v>
      </c>
      <c r="C13" s="45">
        <v>4140</v>
      </c>
      <c r="D13" s="45">
        <v>2069.1</v>
      </c>
      <c r="E13" s="45" t="s">
        <v>307</v>
      </c>
      <c r="F13" s="45">
        <v>64</v>
      </c>
      <c r="G13" s="45">
        <v>64</v>
      </c>
      <c r="H13" s="45">
        <v>1428</v>
      </c>
      <c r="I13" s="46">
        <v>578.9</v>
      </c>
    </row>
    <row r="14" spans="1:15">
      <c r="A14" s="201"/>
      <c r="B14" s="1232">
        <v>2013</v>
      </c>
      <c r="C14" s="45">
        <v>10865.8</v>
      </c>
      <c r="D14" s="45">
        <v>1468.9</v>
      </c>
      <c r="E14" s="45">
        <v>475.3</v>
      </c>
      <c r="F14" s="45">
        <v>662.5</v>
      </c>
      <c r="G14" s="45">
        <v>662.5</v>
      </c>
      <c r="H14" s="45">
        <v>7059.3</v>
      </c>
      <c r="I14" s="46">
        <v>1199.8</v>
      </c>
    </row>
    <row r="15" spans="1:15">
      <c r="A15" s="198"/>
      <c r="B15" s="1229">
        <v>2014</v>
      </c>
      <c r="C15" s="918">
        <v>11303</v>
      </c>
      <c r="D15" s="918">
        <v>3443.3</v>
      </c>
      <c r="E15" s="383" t="s">
        <v>307</v>
      </c>
      <c r="F15" s="918">
        <v>1169.8</v>
      </c>
      <c r="G15" s="918">
        <v>1169.8</v>
      </c>
      <c r="H15" s="918">
        <v>4694.1000000000004</v>
      </c>
      <c r="I15" s="919">
        <v>1995.8</v>
      </c>
    </row>
    <row r="16" spans="1:15" ht="15" customHeight="1">
      <c r="A16" s="351" t="s">
        <v>2167</v>
      </c>
      <c r="B16" s="1228">
        <v>2012</v>
      </c>
      <c r="C16" s="45">
        <v>1373.2</v>
      </c>
      <c r="D16" s="45">
        <v>420.1</v>
      </c>
      <c r="E16" s="45">
        <v>943.7</v>
      </c>
      <c r="F16" s="45">
        <v>9.4</v>
      </c>
      <c r="G16" s="45" t="s">
        <v>307</v>
      </c>
      <c r="H16" s="45" t="s">
        <v>307</v>
      </c>
      <c r="I16" s="46" t="s">
        <v>307</v>
      </c>
      <c r="J16" s="15"/>
    </row>
    <row r="17" spans="1:10">
      <c r="A17" s="201"/>
      <c r="B17" s="1232">
        <v>2013</v>
      </c>
      <c r="C17" s="45">
        <v>4815.3999999999996</v>
      </c>
      <c r="D17" s="45">
        <v>2350.6</v>
      </c>
      <c r="E17" s="45">
        <v>1229.3</v>
      </c>
      <c r="F17" s="45">
        <v>413</v>
      </c>
      <c r="G17" s="45">
        <v>400</v>
      </c>
      <c r="H17" s="45">
        <v>768.5</v>
      </c>
      <c r="I17" s="46">
        <v>54</v>
      </c>
    </row>
    <row r="18" spans="1:10">
      <c r="A18" s="198"/>
      <c r="B18" s="1229">
        <v>2014</v>
      </c>
      <c r="C18" s="383">
        <v>9486.4</v>
      </c>
      <c r="D18" s="383">
        <v>3448.6</v>
      </c>
      <c r="E18" s="383">
        <v>2006.2</v>
      </c>
      <c r="F18" s="383">
        <v>2041.8</v>
      </c>
      <c r="G18" s="383">
        <v>572</v>
      </c>
      <c r="H18" s="383">
        <v>1989.8</v>
      </c>
      <c r="I18" s="384" t="s">
        <v>50</v>
      </c>
    </row>
    <row r="19" spans="1:10" ht="18" customHeight="1">
      <c r="A19" s="351" t="s">
        <v>1102</v>
      </c>
      <c r="B19" s="1228">
        <v>2012</v>
      </c>
      <c r="C19" s="45">
        <v>2328.4</v>
      </c>
      <c r="D19" s="45">
        <v>2300.4</v>
      </c>
      <c r="E19" s="45">
        <v>28</v>
      </c>
      <c r="F19" s="45" t="s">
        <v>307</v>
      </c>
      <c r="G19" s="45" t="s">
        <v>307</v>
      </c>
      <c r="H19" s="45" t="s">
        <v>307</v>
      </c>
      <c r="I19" s="46" t="s">
        <v>307</v>
      </c>
      <c r="J19" s="15"/>
    </row>
    <row r="20" spans="1:10">
      <c r="A20" s="201"/>
      <c r="B20" s="1232">
        <v>2013</v>
      </c>
      <c r="C20" s="45">
        <v>196.5</v>
      </c>
      <c r="D20" s="45">
        <v>83.8</v>
      </c>
      <c r="E20" s="45"/>
      <c r="F20" s="45" t="s">
        <v>307</v>
      </c>
      <c r="G20" s="45" t="s">
        <v>307</v>
      </c>
      <c r="H20" s="45">
        <v>112.7</v>
      </c>
      <c r="I20" s="46" t="s">
        <v>307</v>
      </c>
    </row>
    <row r="21" spans="1:10">
      <c r="A21" s="198"/>
      <c r="B21" s="1229">
        <v>2014</v>
      </c>
      <c r="C21" s="383">
        <v>26</v>
      </c>
      <c r="D21" s="383">
        <v>26</v>
      </c>
      <c r="E21" s="383" t="s">
        <v>307</v>
      </c>
      <c r="F21" s="383" t="s">
        <v>307</v>
      </c>
      <c r="G21" s="383" t="s">
        <v>307</v>
      </c>
      <c r="H21" s="383" t="s">
        <v>307</v>
      </c>
      <c r="I21" s="384" t="s">
        <v>307</v>
      </c>
    </row>
    <row r="22" spans="1:10" ht="42.75" customHeight="1">
      <c r="A22" s="1660" t="s">
        <v>2168</v>
      </c>
      <c r="B22" s="2117"/>
      <c r="C22" s="2117"/>
      <c r="D22" s="2117"/>
      <c r="E22" s="2117"/>
      <c r="F22" s="2117"/>
      <c r="G22" s="2117"/>
      <c r="H22" s="2117"/>
      <c r="I22" s="2117"/>
    </row>
    <row r="23" spans="1:10" ht="15" customHeight="1">
      <c r="A23" s="1660" t="s">
        <v>261</v>
      </c>
      <c r="B23" s="2117"/>
      <c r="C23" s="2117"/>
      <c r="D23" s="2117"/>
      <c r="E23" s="2117"/>
      <c r="F23" s="2117"/>
      <c r="G23" s="2117"/>
      <c r="H23" s="2117"/>
      <c r="I23" s="2117"/>
    </row>
  </sheetData>
  <mergeCells count="12">
    <mergeCell ref="A23:I23"/>
    <mergeCell ref="C6:I6"/>
    <mergeCell ref="A22:I22"/>
    <mergeCell ref="A2:I2"/>
    <mergeCell ref="A3:B6"/>
    <mergeCell ref="C3:C5"/>
    <mergeCell ref="D3:I3"/>
    <mergeCell ref="D4:D5"/>
    <mergeCell ref="E4:E5"/>
    <mergeCell ref="F4:G4"/>
    <mergeCell ref="H4:H5"/>
    <mergeCell ref="I4:I5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5">
    <tabColor rgb="FFCA945E"/>
  </sheetPr>
  <dimension ref="A1:M9"/>
  <sheetViews>
    <sheetView showGridLines="0" zoomScaleNormal="100" workbookViewId="0"/>
  </sheetViews>
  <sheetFormatPr defaultRowHeight="15"/>
  <cols>
    <col min="1" max="1" width="18.7109375" customWidth="1"/>
    <col min="2" max="11" width="13.85546875" customWidth="1"/>
  </cols>
  <sheetData>
    <row r="1" spans="1:13" ht="35.1" customHeight="1">
      <c r="A1" s="140"/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81"/>
      <c r="M1" s="81"/>
    </row>
    <row r="2" spans="1:13" ht="15" customHeight="1">
      <c r="A2" s="2305" t="s">
        <v>2742</v>
      </c>
      <c r="B2" s="2305"/>
      <c r="C2" s="2305"/>
      <c r="D2" s="2305"/>
      <c r="E2" s="2305"/>
      <c r="F2" s="2305"/>
      <c r="G2" s="2305"/>
      <c r="H2" s="2305"/>
      <c r="I2" s="2305"/>
      <c r="J2" s="2305"/>
      <c r="K2" s="2305"/>
    </row>
    <row r="3" spans="1:13" ht="15" customHeight="1">
      <c r="A3" s="2258" t="s">
        <v>36</v>
      </c>
      <c r="B3" s="2297" t="s">
        <v>1103</v>
      </c>
      <c r="C3" s="2308" t="s">
        <v>1104</v>
      </c>
      <c r="D3" s="2309"/>
      <c r="E3" s="2309"/>
      <c r="F3" s="2309"/>
      <c r="G3" s="2309"/>
      <c r="H3" s="2309"/>
      <c r="I3" s="2309"/>
      <c r="J3" s="2309"/>
      <c r="K3" s="2309"/>
    </row>
    <row r="4" spans="1:13" ht="26.1" customHeight="1">
      <c r="A4" s="2259"/>
      <c r="B4" s="2298"/>
      <c r="C4" s="2301" t="s">
        <v>244</v>
      </c>
      <c r="D4" s="2307"/>
      <c r="E4" s="2302"/>
      <c r="F4" s="2301" t="s">
        <v>1105</v>
      </c>
      <c r="G4" s="2307"/>
      <c r="H4" s="2302"/>
      <c r="I4" s="2301" t="s">
        <v>598</v>
      </c>
      <c r="J4" s="2307"/>
      <c r="K4" s="2307"/>
    </row>
    <row r="5" spans="1:13" ht="26.25" thickBot="1">
      <c r="A5" s="2260"/>
      <c r="B5" s="2306"/>
      <c r="C5" s="589" t="s">
        <v>1106</v>
      </c>
      <c r="D5" s="589" t="s">
        <v>2119</v>
      </c>
      <c r="E5" s="589" t="s">
        <v>2170</v>
      </c>
      <c r="F5" s="589" t="s">
        <v>1106</v>
      </c>
      <c r="G5" s="589" t="s">
        <v>2119</v>
      </c>
      <c r="H5" s="589" t="s">
        <v>2170</v>
      </c>
      <c r="I5" s="589" t="s">
        <v>1106</v>
      </c>
      <c r="J5" s="589" t="s">
        <v>2119</v>
      </c>
      <c r="K5" s="1364" t="s">
        <v>2170</v>
      </c>
      <c r="L5" s="15"/>
    </row>
    <row r="6" spans="1:13" ht="15.75" thickTop="1">
      <c r="A6" s="162">
        <v>2012</v>
      </c>
      <c r="B6" s="352">
        <v>5286.4</v>
      </c>
      <c r="C6" s="347" t="s">
        <v>307</v>
      </c>
      <c r="D6" s="503">
        <v>2003</v>
      </c>
      <c r="E6" s="503">
        <v>5916</v>
      </c>
      <c r="F6" s="347" t="s">
        <v>307</v>
      </c>
      <c r="G6" s="503">
        <v>1813</v>
      </c>
      <c r="H6" s="503">
        <v>5192</v>
      </c>
      <c r="I6" s="347" t="s">
        <v>307</v>
      </c>
      <c r="J6" s="503">
        <v>190</v>
      </c>
      <c r="K6" s="504">
        <v>724</v>
      </c>
      <c r="L6" s="15"/>
    </row>
    <row r="7" spans="1:13">
      <c r="A7" s="162">
        <v>2013</v>
      </c>
      <c r="B7" s="352">
        <v>13458.1</v>
      </c>
      <c r="C7" s="1360">
        <v>1</v>
      </c>
      <c r="D7" s="1360">
        <v>618</v>
      </c>
      <c r="E7" s="1360">
        <v>745</v>
      </c>
      <c r="F7" s="1360">
        <v>1</v>
      </c>
      <c r="G7" s="1360">
        <v>618</v>
      </c>
      <c r="H7" s="1360">
        <v>745</v>
      </c>
      <c r="I7" s="347" t="s">
        <v>307</v>
      </c>
      <c r="J7" s="347" t="s">
        <v>307</v>
      </c>
      <c r="K7" s="1046" t="s">
        <v>307</v>
      </c>
      <c r="L7" s="15"/>
    </row>
    <row r="8" spans="1:13">
      <c r="A8" s="208">
        <v>2014</v>
      </c>
      <c r="B8" s="330">
        <v>50551.7</v>
      </c>
      <c r="C8" s="845">
        <v>3</v>
      </c>
      <c r="D8" s="845">
        <v>480</v>
      </c>
      <c r="E8" s="845">
        <v>5145</v>
      </c>
      <c r="F8" s="347" t="s">
        <v>307</v>
      </c>
      <c r="G8" s="347" t="s">
        <v>307</v>
      </c>
      <c r="H8" s="1046" t="s">
        <v>307</v>
      </c>
      <c r="I8" s="1363">
        <v>3</v>
      </c>
      <c r="J8" s="1363">
        <v>480</v>
      </c>
      <c r="K8" s="1363">
        <v>5145</v>
      </c>
    </row>
    <row r="9" spans="1:13" ht="24" customHeight="1">
      <c r="A9" s="1660" t="s">
        <v>2169</v>
      </c>
      <c r="B9" s="1660"/>
      <c r="C9" s="1660"/>
      <c r="D9" s="1660"/>
      <c r="E9" s="1660"/>
      <c r="F9" s="1660"/>
      <c r="G9" s="1660"/>
      <c r="H9" s="1660"/>
      <c r="I9" s="1660"/>
      <c r="J9" s="1660"/>
      <c r="K9" s="1660"/>
    </row>
  </sheetData>
  <mergeCells count="8">
    <mergeCell ref="A9:K9"/>
    <mergeCell ref="A2:K2"/>
    <mergeCell ref="A3:A5"/>
    <mergeCell ref="B3:B5"/>
    <mergeCell ref="C4:E4"/>
    <mergeCell ref="F4:H4"/>
    <mergeCell ref="I4:K4"/>
    <mergeCell ref="C3:K3"/>
  </mergeCells>
  <pageMargins left="0.19685039370078741" right="0.19685039370078741" top="0.74803149606299213" bottom="0.74803149606299213" header="0.31496062992125984" footer="0.31496062992125984"/>
  <pageSetup paperSize="8" orientation="landscape" r:id="rId1"/>
  <drawing r:id="rId2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6">
    <tabColor rgb="FFCA945E"/>
  </sheetPr>
  <dimension ref="A1:P19"/>
  <sheetViews>
    <sheetView showGridLines="0" zoomScaleNormal="100" workbookViewId="0"/>
  </sheetViews>
  <sheetFormatPr defaultRowHeight="15"/>
  <cols>
    <col min="1" max="1" width="18.7109375" customWidth="1"/>
    <col min="2" max="7" width="14.7109375" customWidth="1"/>
  </cols>
  <sheetData>
    <row r="1" spans="1:16" ht="35.1" customHeight="1">
      <c r="A1" s="140"/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</row>
    <row r="2" spans="1:16" ht="30" customHeight="1">
      <c r="A2" s="1848" t="s">
        <v>2661</v>
      </c>
      <c r="B2" s="1848"/>
      <c r="C2" s="1848"/>
      <c r="D2" s="1848"/>
      <c r="E2" s="1659"/>
      <c r="F2" s="2288"/>
      <c r="G2" s="2288"/>
    </row>
    <row r="3" spans="1:16" ht="15" customHeight="1">
      <c r="A3" s="2258" t="s">
        <v>36</v>
      </c>
      <c r="B3" s="2297" t="s">
        <v>204</v>
      </c>
      <c r="C3" s="2310" t="s">
        <v>2150</v>
      </c>
      <c r="D3" s="2311" t="s">
        <v>2753</v>
      </c>
      <c r="E3" s="2312" t="s">
        <v>1655</v>
      </c>
      <c r="F3" s="608"/>
      <c r="G3" s="608"/>
    </row>
    <row r="4" spans="1:16" ht="36" customHeight="1">
      <c r="A4" s="2259"/>
      <c r="B4" s="2298"/>
      <c r="C4" s="2310"/>
      <c r="D4" s="2311"/>
      <c r="E4" s="2313"/>
      <c r="F4" s="608"/>
      <c r="G4" s="608"/>
    </row>
    <row r="5" spans="1:16">
      <c r="A5" s="2259"/>
      <c r="B5" s="2299"/>
      <c r="C5" s="2310"/>
      <c r="D5" s="2311"/>
      <c r="E5" s="2314"/>
      <c r="F5" s="608"/>
      <c r="G5" s="608"/>
    </row>
    <row r="6" spans="1:16" ht="15.75" thickBot="1">
      <c r="A6" s="2260"/>
      <c r="B6" s="2315" t="s">
        <v>285</v>
      </c>
      <c r="C6" s="2287"/>
      <c r="D6" s="2287"/>
      <c r="E6" s="2287"/>
      <c r="F6" s="1380"/>
      <c r="G6" s="1380"/>
    </row>
    <row r="7" spans="1:16" ht="15.75" thickTop="1">
      <c r="A7" s="162">
        <v>2012</v>
      </c>
      <c r="B7" s="347">
        <v>45</v>
      </c>
      <c r="C7" s="347">
        <v>45</v>
      </c>
      <c r="D7" s="347" t="s">
        <v>307</v>
      </c>
      <c r="E7" s="1046" t="s">
        <v>307</v>
      </c>
      <c r="F7" s="608"/>
      <c r="G7" s="608"/>
      <c r="H7" s="15"/>
    </row>
    <row r="8" spans="1:16">
      <c r="A8" s="162">
        <v>2013</v>
      </c>
      <c r="B8" s="347">
        <v>35</v>
      </c>
      <c r="C8" s="347">
        <v>35</v>
      </c>
      <c r="D8" s="347" t="s">
        <v>307</v>
      </c>
      <c r="E8" s="1046" t="s">
        <v>307</v>
      </c>
      <c r="F8" s="608"/>
      <c r="G8" s="608"/>
    </row>
    <row r="9" spans="1:16">
      <c r="A9" s="208">
        <v>2014</v>
      </c>
      <c r="B9" s="590">
        <v>2575</v>
      </c>
      <c r="C9" s="590">
        <v>2198</v>
      </c>
      <c r="D9" s="591">
        <v>328</v>
      </c>
      <c r="E9" s="450">
        <v>49</v>
      </c>
      <c r="F9" s="608"/>
      <c r="G9" s="608"/>
      <c r="H9" s="337"/>
    </row>
    <row r="10" spans="1:16" ht="15" customHeight="1">
      <c r="A10" s="1848" t="s">
        <v>2120</v>
      </c>
      <c r="B10" s="1848"/>
      <c r="C10" s="1848"/>
      <c r="D10" s="1848"/>
      <c r="E10" s="1659"/>
      <c r="F10" s="1659"/>
      <c r="G10" s="1659"/>
    </row>
    <row r="11" spans="1:16">
      <c r="A11" s="2258" t="s">
        <v>36</v>
      </c>
      <c r="B11" s="2297" t="s">
        <v>204</v>
      </c>
      <c r="C11" s="2310" t="s">
        <v>2151</v>
      </c>
      <c r="D11" s="2310" t="s">
        <v>1107</v>
      </c>
      <c r="E11" s="2310"/>
      <c r="F11" s="2311" t="s">
        <v>2152</v>
      </c>
      <c r="G11" s="2264" t="s">
        <v>725</v>
      </c>
    </row>
    <row r="12" spans="1:16" ht="15" customHeight="1">
      <c r="A12" s="2259"/>
      <c r="B12" s="2298"/>
      <c r="C12" s="2310"/>
      <c r="D12" s="2310"/>
      <c r="E12" s="2310"/>
      <c r="F12" s="2311"/>
      <c r="G12" s="2264"/>
    </row>
    <row r="13" spans="1:16" ht="24">
      <c r="A13" s="2259"/>
      <c r="B13" s="2299"/>
      <c r="C13" s="2310"/>
      <c r="D13" s="1384" t="s">
        <v>2743</v>
      </c>
      <c r="E13" s="553" t="s">
        <v>2148</v>
      </c>
      <c r="F13" s="2311"/>
      <c r="G13" s="2264"/>
    </row>
    <row r="14" spans="1:16" ht="15.75" thickBot="1">
      <c r="A14" s="2260"/>
      <c r="B14" s="2253" t="s">
        <v>285</v>
      </c>
      <c r="C14" s="2254"/>
      <c r="D14" s="2254"/>
      <c r="E14" s="2254"/>
      <c r="F14" s="2254"/>
      <c r="G14" s="2254"/>
    </row>
    <row r="15" spans="1:16" ht="15.75" thickTop="1">
      <c r="A15" s="162">
        <v>2012</v>
      </c>
      <c r="B15" s="79">
        <v>45</v>
      </c>
      <c r="C15" s="45" t="s">
        <v>307</v>
      </c>
      <c r="D15" s="45" t="s">
        <v>307</v>
      </c>
      <c r="E15" s="45" t="s">
        <v>307</v>
      </c>
      <c r="F15" s="79">
        <v>45</v>
      </c>
      <c r="G15" s="909" t="s">
        <v>307</v>
      </c>
    </row>
    <row r="16" spans="1:16">
      <c r="A16" s="162">
        <v>2013</v>
      </c>
      <c r="B16" s="79">
        <v>35</v>
      </c>
      <c r="C16" s="45" t="s">
        <v>307</v>
      </c>
      <c r="D16" s="45" t="s">
        <v>307</v>
      </c>
      <c r="E16" s="45" t="s">
        <v>307</v>
      </c>
      <c r="F16" s="79">
        <v>23</v>
      </c>
      <c r="G16" s="345">
        <v>12</v>
      </c>
    </row>
    <row r="17" spans="1:7">
      <c r="A17" s="208">
        <v>2014</v>
      </c>
      <c r="B17" s="1381">
        <v>2575</v>
      </c>
      <c r="C17" s="1382">
        <v>25</v>
      </c>
      <c r="D17" s="1382">
        <v>12</v>
      </c>
      <c r="E17" s="1382">
        <v>2468</v>
      </c>
      <c r="F17" s="1382">
        <v>49</v>
      </c>
      <c r="G17" s="1383">
        <v>21</v>
      </c>
    </row>
    <row r="18" spans="1:7" ht="15" customHeight="1">
      <c r="A18" s="1561" t="s">
        <v>2171</v>
      </c>
      <c r="B18" s="1562"/>
      <c r="C18" s="1562"/>
      <c r="D18" s="1562"/>
      <c r="E18" s="1562"/>
      <c r="F18" s="1562"/>
      <c r="G18" s="1562"/>
    </row>
    <row r="19" spans="1:7">
      <c r="A19" s="1561" t="s">
        <v>2149</v>
      </c>
      <c r="B19" s="1562"/>
      <c r="C19" s="1562"/>
      <c r="D19" s="1562"/>
      <c r="E19" s="1562"/>
      <c r="F19" s="1562"/>
      <c r="G19" s="1562"/>
    </row>
  </sheetData>
  <mergeCells count="17">
    <mergeCell ref="A19:G19"/>
    <mergeCell ref="A18:G18"/>
    <mergeCell ref="A10:G10"/>
    <mergeCell ref="A11:A14"/>
    <mergeCell ref="B11:B13"/>
    <mergeCell ref="C11:C13"/>
    <mergeCell ref="D11:E12"/>
    <mergeCell ref="F11:F13"/>
    <mergeCell ref="G11:G13"/>
    <mergeCell ref="B14:G14"/>
    <mergeCell ref="A2:G2"/>
    <mergeCell ref="A3:A6"/>
    <mergeCell ref="B3:B5"/>
    <mergeCell ref="C3:C5"/>
    <mergeCell ref="D3:D5"/>
    <mergeCell ref="E3:E5"/>
    <mergeCell ref="B6:E6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7">
    <tabColor rgb="FFCA945E"/>
  </sheetPr>
  <dimension ref="A1:K8"/>
  <sheetViews>
    <sheetView showGridLines="0" zoomScaleNormal="100" workbookViewId="0"/>
  </sheetViews>
  <sheetFormatPr defaultRowHeight="15"/>
  <cols>
    <col min="1" max="1" width="18.7109375" customWidth="1"/>
    <col min="2" max="5" width="13.85546875" customWidth="1"/>
  </cols>
  <sheetData>
    <row r="1" spans="1:11" ht="35.1" customHeight="1">
      <c r="A1" s="140"/>
      <c r="B1" s="81"/>
      <c r="C1" s="81"/>
      <c r="D1" s="81"/>
      <c r="E1" s="81"/>
      <c r="F1" s="81"/>
      <c r="G1" s="81"/>
      <c r="H1" s="81"/>
      <c r="I1" s="81"/>
      <c r="J1" s="81"/>
      <c r="K1" s="81"/>
    </row>
    <row r="2" spans="1:11" ht="15" customHeight="1">
      <c r="A2" s="1848" t="s">
        <v>2662</v>
      </c>
      <c r="B2" s="1848"/>
      <c r="C2" s="1848"/>
      <c r="D2" s="1848"/>
      <c r="E2" s="1848"/>
    </row>
    <row r="3" spans="1:11" ht="15" customHeight="1">
      <c r="A3" s="2258" t="s">
        <v>36</v>
      </c>
      <c r="B3" s="2316" t="s">
        <v>204</v>
      </c>
      <c r="C3" s="2317"/>
      <c r="D3" s="2319" t="s">
        <v>1108</v>
      </c>
      <c r="E3" s="2318"/>
      <c r="F3" s="15"/>
    </row>
    <row r="4" spans="1:11" ht="26.1" customHeight="1">
      <c r="A4" s="2259"/>
      <c r="B4" s="2297" t="s">
        <v>1106</v>
      </c>
      <c r="C4" s="2297" t="s">
        <v>2121</v>
      </c>
      <c r="D4" s="2316" t="s">
        <v>1109</v>
      </c>
      <c r="E4" s="2318"/>
      <c r="F4" s="15"/>
    </row>
    <row r="5" spans="1:11" ht="26.1" customHeight="1" thickBot="1">
      <c r="A5" s="2260"/>
      <c r="B5" s="2306"/>
      <c r="C5" s="2306"/>
      <c r="D5" s="592" t="s">
        <v>861</v>
      </c>
      <c r="E5" s="1531" t="s">
        <v>1110</v>
      </c>
      <c r="F5" s="15"/>
    </row>
    <row r="6" spans="1:11" ht="15.75" thickTop="1">
      <c r="A6" s="162">
        <v>2012</v>
      </c>
      <c r="B6" s="503">
        <v>1</v>
      </c>
      <c r="C6" s="256">
        <v>2</v>
      </c>
      <c r="D6" s="503">
        <v>1</v>
      </c>
      <c r="E6" s="1536">
        <v>2</v>
      </c>
      <c r="F6" s="15"/>
    </row>
    <row r="7" spans="1:11">
      <c r="A7" s="162">
        <v>2013</v>
      </c>
      <c r="B7" s="503">
        <v>1</v>
      </c>
      <c r="C7" s="256">
        <v>1.1000000000000001</v>
      </c>
      <c r="D7" s="503">
        <v>1</v>
      </c>
      <c r="E7" s="1536">
        <v>1.1000000000000001</v>
      </c>
      <c r="F7" s="15"/>
    </row>
    <row r="8" spans="1:11" ht="13.5" customHeight="1">
      <c r="A8" s="1561" t="s">
        <v>2907</v>
      </c>
      <c r="B8" s="1562"/>
      <c r="C8" s="1562"/>
      <c r="D8" s="1562"/>
      <c r="E8" s="1562"/>
    </row>
  </sheetData>
  <mergeCells count="8">
    <mergeCell ref="A8:E8"/>
    <mergeCell ref="A2:E2"/>
    <mergeCell ref="A3:A5"/>
    <mergeCell ref="B3:C3"/>
    <mergeCell ref="B4:B5"/>
    <mergeCell ref="C4:C5"/>
    <mergeCell ref="D4:E4"/>
    <mergeCell ref="D3:E3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8">
    <tabColor rgb="FFCA945E"/>
  </sheetPr>
  <dimension ref="A1:N12"/>
  <sheetViews>
    <sheetView showGridLines="0" workbookViewId="0"/>
  </sheetViews>
  <sheetFormatPr defaultRowHeight="15"/>
  <cols>
    <col min="1" max="1" width="18.7109375" customWidth="1"/>
    <col min="2" max="7" width="18.28515625" customWidth="1"/>
  </cols>
  <sheetData>
    <row r="1" spans="1:14" ht="35.1" customHeight="1">
      <c r="A1" s="140"/>
      <c r="B1" s="140"/>
      <c r="C1" s="140"/>
      <c r="D1" s="140"/>
      <c r="E1" s="140"/>
      <c r="F1" s="140"/>
      <c r="G1" s="140"/>
      <c r="H1" s="140"/>
      <c r="I1" s="140"/>
      <c r="J1" s="81"/>
      <c r="K1" s="81"/>
      <c r="L1" s="81"/>
      <c r="M1" s="81"/>
      <c r="N1" s="81"/>
    </row>
    <row r="2" spans="1:14" ht="15" customHeight="1">
      <c r="A2" s="1848" t="s">
        <v>2663</v>
      </c>
      <c r="B2" s="1848"/>
      <c r="C2" s="1848"/>
      <c r="D2" s="1848"/>
      <c r="E2" s="1848"/>
      <c r="F2" s="1659"/>
      <c r="G2" s="1659"/>
    </row>
    <row r="3" spans="1:14">
      <c r="A3" s="2258" t="s">
        <v>36</v>
      </c>
      <c r="B3" s="2316" t="s">
        <v>204</v>
      </c>
      <c r="C3" s="2317"/>
      <c r="D3" s="2320" t="s">
        <v>2851</v>
      </c>
      <c r="E3" s="2321"/>
      <c r="F3" s="2321"/>
      <c r="G3" s="2322"/>
      <c r="H3" s="15"/>
    </row>
    <row r="4" spans="1:14">
      <c r="A4" s="2259"/>
      <c r="B4" s="2297" t="s">
        <v>2122</v>
      </c>
      <c r="C4" s="2297" t="s">
        <v>2123</v>
      </c>
      <c r="D4" s="2316" t="s">
        <v>2850</v>
      </c>
      <c r="E4" s="2317"/>
      <c r="F4" s="2264" t="s">
        <v>1111</v>
      </c>
      <c r="G4" s="2323"/>
      <c r="H4" s="15"/>
    </row>
    <row r="5" spans="1:14" ht="26.1" customHeight="1" thickBot="1">
      <c r="A5" s="2260"/>
      <c r="B5" s="2306"/>
      <c r="C5" s="2306"/>
      <c r="D5" s="592" t="s">
        <v>2122</v>
      </c>
      <c r="E5" s="592" t="s">
        <v>2123</v>
      </c>
      <c r="F5" s="592" t="s">
        <v>2122</v>
      </c>
      <c r="G5" s="1438" t="s">
        <v>2123</v>
      </c>
      <c r="H5" s="15"/>
    </row>
    <row r="6" spans="1:14" ht="15.75" thickTop="1">
      <c r="A6" s="162">
        <v>2012</v>
      </c>
      <c r="B6" s="1452">
        <v>12</v>
      </c>
      <c r="C6" s="928">
        <v>503.3</v>
      </c>
      <c r="D6" s="1452">
        <v>10</v>
      </c>
      <c r="E6" s="928">
        <v>490</v>
      </c>
      <c r="F6" s="1452">
        <v>2</v>
      </c>
      <c r="G6" s="1453">
        <v>13.3</v>
      </c>
      <c r="H6" s="15"/>
    </row>
    <row r="7" spans="1:14">
      <c r="A7" s="162">
        <v>2013</v>
      </c>
      <c r="B7" s="1452">
        <v>13</v>
      </c>
      <c r="C7" s="928">
        <v>538</v>
      </c>
      <c r="D7" s="1452">
        <v>8</v>
      </c>
      <c r="E7" s="928">
        <v>496.2</v>
      </c>
      <c r="F7" s="1452">
        <v>5</v>
      </c>
      <c r="G7" s="1453">
        <v>41.8</v>
      </c>
      <c r="H7" s="15"/>
    </row>
    <row r="8" spans="1:14">
      <c r="A8" s="208">
        <v>2014</v>
      </c>
      <c r="B8" s="1454">
        <v>23</v>
      </c>
      <c r="C8" s="1455">
        <v>1085.4000000000001</v>
      </c>
      <c r="D8" s="1454">
        <v>22</v>
      </c>
      <c r="E8" s="1455">
        <v>1075.0999999999999</v>
      </c>
      <c r="F8" s="1454">
        <v>1</v>
      </c>
      <c r="G8" s="1456">
        <v>10.3</v>
      </c>
      <c r="H8" s="15"/>
    </row>
    <row r="9" spans="1:14" ht="15" customHeight="1">
      <c r="A9" s="1561" t="s">
        <v>2173</v>
      </c>
      <c r="B9" s="1562"/>
      <c r="C9" s="1562"/>
      <c r="D9" s="1562"/>
      <c r="E9" s="1562"/>
      <c r="F9" s="1562"/>
      <c r="G9" s="1562"/>
    </row>
    <row r="10" spans="1:14">
      <c r="A10" s="1561" t="s">
        <v>2172</v>
      </c>
      <c r="B10" s="1562"/>
      <c r="C10" s="1562"/>
      <c r="D10" s="1562"/>
      <c r="E10" s="1562"/>
      <c r="F10" s="1562"/>
      <c r="G10" s="1562"/>
    </row>
    <row r="12" spans="1:14">
      <c r="D12" s="755"/>
    </row>
  </sheetData>
  <mergeCells count="10">
    <mergeCell ref="A10:G10"/>
    <mergeCell ref="A9:G9"/>
    <mergeCell ref="A2:G2"/>
    <mergeCell ref="A3:A5"/>
    <mergeCell ref="B3:C3"/>
    <mergeCell ref="D3:G3"/>
    <mergeCell ref="B4:B5"/>
    <mergeCell ref="C4:C5"/>
    <mergeCell ref="D4:E4"/>
    <mergeCell ref="F4:G4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9">
    <tabColor rgb="FFCA945E"/>
  </sheetPr>
  <dimension ref="A1:P10"/>
  <sheetViews>
    <sheetView showGridLines="0" workbookViewId="0"/>
  </sheetViews>
  <sheetFormatPr defaultRowHeight="15"/>
  <cols>
    <col min="1" max="1" width="18.7109375" customWidth="1"/>
    <col min="2" max="7" width="15.140625" customWidth="1"/>
    <col min="8" max="8" width="15.140625" style="15" customWidth="1"/>
    <col min="9" max="9" width="15.140625" customWidth="1"/>
  </cols>
  <sheetData>
    <row r="1" spans="1:16" ht="35.1" customHeight="1">
      <c r="A1" s="140"/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81"/>
      <c r="M1" s="81"/>
      <c r="N1" s="81"/>
      <c r="O1" s="81"/>
      <c r="P1" s="81"/>
    </row>
    <row r="2" spans="1:16" ht="15" customHeight="1">
      <c r="A2" s="1848" t="s">
        <v>2664</v>
      </c>
      <c r="B2" s="1848"/>
      <c r="C2" s="1848"/>
      <c r="D2" s="1848"/>
      <c r="E2" s="1848"/>
      <c r="F2" s="1848"/>
      <c r="G2" s="1848"/>
    </row>
    <row r="3" spans="1:16">
      <c r="A3" s="2258" t="s">
        <v>36</v>
      </c>
      <c r="B3" s="2316" t="s">
        <v>204</v>
      </c>
      <c r="C3" s="2317"/>
      <c r="D3" s="2324" t="s">
        <v>2852</v>
      </c>
      <c r="E3" s="2325"/>
      <c r="F3" s="2312" t="s">
        <v>1112</v>
      </c>
      <c r="G3" s="2312"/>
      <c r="H3" s="2312" t="s">
        <v>2153</v>
      </c>
      <c r="I3" s="2312"/>
    </row>
    <row r="4" spans="1:16" ht="15" customHeight="1">
      <c r="A4" s="2259"/>
      <c r="B4" s="2297" t="s">
        <v>2122</v>
      </c>
      <c r="C4" s="2297" t="s">
        <v>2124</v>
      </c>
      <c r="D4" s="2326"/>
      <c r="E4" s="2327"/>
      <c r="F4" s="2314"/>
      <c r="G4" s="2314"/>
      <c r="H4" s="2314"/>
      <c r="I4" s="2314"/>
    </row>
    <row r="5" spans="1:16" ht="15.75" thickBot="1">
      <c r="A5" s="2260"/>
      <c r="B5" s="2306"/>
      <c r="C5" s="2306"/>
      <c r="D5" s="592" t="s">
        <v>2122</v>
      </c>
      <c r="E5" s="592" t="s">
        <v>2123</v>
      </c>
      <c r="F5" s="592" t="s">
        <v>2122</v>
      </c>
      <c r="G5" s="592" t="s">
        <v>2123</v>
      </c>
      <c r="H5" s="592" t="s">
        <v>2122</v>
      </c>
      <c r="I5" s="592" t="s">
        <v>2123</v>
      </c>
    </row>
    <row r="6" spans="1:16" ht="15.75" thickTop="1">
      <c r="A6" s="162">
        <v>2012</v>
      </c>
      <c r="B6" s="503">
        <v>4</v>
      </c>
      <c r="C6" s="256">
        <v>37843.300000000003</v>
      </c>
      <c r="D6" s="503">
        <v>2</v>
      </c>
      <c r="E6" s="256">
        <v>34352</v>
      </c>
      <c r="F6" s="503">
        <v>2</v>
      </c>
      <c r="G6" s="382">
        <v>3491.3</v>
      </c>
      <c r="H6" s="503">
        <v>2</v>
      </c>
      <c r="I6" s="382">
        <v>3491.3</v>
      </c>
    </row>
    <row r="7" spans="1:16">
      <c r="A7" s="162">
        <v>2013</v>
      </c>
      <c r="B7" s="503">
        <v>1</v>
      </c>
      <c r="C7" s="46">
        <v>7242.1</v>
      </c>
      <c r="D7" s="347" t="s">
        <v>307</v>
      </c>
      <c r="E7" s="347" t="s">
        <v>307</v>
      </c>
      <c r="F7" s="347" t="s">
        <v>307</v>
      </c>
      <c r="G7" s="347" t="s">
        <v>307</v>
      </c>
      <c r="H7" s="347">
        <v>1</v>
      </c>
      <c r="I7" s="46">
        <v>7242.1</v>
      </c>
    </row>
    <row r="8" spans="1:16">
      <c r="A8" s="208">
        <v>2014</v>
      </c>
      <c r="B8" s="590">
        <v>1</v>
      </c>
      <c r="C8" s="366">
        <v>53</v>
      </c>
      <c r="D8" s="590">
        <v>1</v>
      </c>
      <c r="E8" s="366">
        <v>53</v>
      </c>
      <c r="F8" s="347" t="s">
        <v>307</v>
      </c>
      <c r="G8" s="347" t="s">
        <v>307</v>
      </c>
      <c r="H8" s="347" t="s">
        <v>307</v>
      </c>
      <c r="I8" s="1046" t="s">
        <v>307</v>
      </c>
      <c r="J8" s="15"/>
    </row>
    <row r="9" spans="1:16" ht="24.75" customHeight="1">
      <c r="A9" s="1660" t="s">
        <v>2174</v>
      </c>
      <c r="B9" s="1660"/>
      <c r="C9" s="1660"/>
      <c r="D9" s="1660"/>
      <c r="E9" s="1660"/>
      <c r="F9" s="1660"/>
      <c r="G9" s="1660"/>
      <c r="H9" s="1660"/>
      <c r="I9" s="1660"/>
    </row>
    <row r="10" spans="1:16">
      <c r="A10" s="1660" t="s">
        <v>2172</v>
      </c>
      <c r="B10" s="1660"/>
      <c r="C10" s="1660"/>
      <c r="D10" s="1660"/>
      <c r="E10" s="1660"/>
      <c r="F10" s="1660"/>
      <c r="G10" s="1660"/>
      <c r="H10" s="1660"/>
      <c r="I10" s="1660"/>
    </row>
  </sheetData>
  <mergeCells count="10">
    <mergeCell ref="A10:I10"/>
    <mergeCell ref="H3:I4"/>
    <mergeCell ref="A2:G2"/>
    <mergeCell ref="A3:A5"/>
    <mergeCell ref="B3:C3"/>
    <mergeCell ref="D3:E4"/>
    <mergeCell ref="F3:G4"/>
    <mergeCell ref="B4:B5"/>
    <mergeCell ref="C4:C5"/>
    <mergeCell ref="A9:I9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0">
    <tabColor rgb="FFCA945E"/>
  </sheetPr>
  <dimension ref="A1:I36"/>
  <sheetViews>
    <sheetView showGridLines="0" zoomScaleNormal="100" workbookViewId="0">
      <pane ySplit="4" topLeftCell="A5" activePane="bottomLeft" state="frozen"/>
      <selection activeCell="I24" sqref="I24"/>
      <selection pane="bottomLeft"/>
    </sheetView>
  </sheetViews>
  <sheetFormatPr defaultRowHeight="15"/>
  <cols>
    <col min="1" max="1" width="30.140625" customWidth="1"/>
    <col min="2" max="7" width="11.140625" customWidth="1"/>
  </cols>
  <sheetData>
    <row r="1" spans="1:9" ht="35.1" customHeight="1">
      <c r="A1" s="140"/>
      <c r="B1" s="140"/>
      <c r="C1" s="140"/>
      <c r="D1" s="140"/>
      <c r="E1" s="140"/>
      <c r="F1" s="140"/>
      <c r="G1" s="140"/>
      <c r="H1" s="81"/>
      <c r="I1" s="81"/>
    </row>
    <row r="2" spans="1:9" ht="15" customHeight="1">
      <c r="A2" s="1848" t="s">
        <v>2665</v>
      </c>
      <c r="B2" s="1848"/>
      <c r="C2" s="1848"/>
      <c r="D2" s="1848"/>
      <c r="E2" s="1659"/>
      <c r="F2" s="1659"/>
      <c r="G2" s="1659"/>
    </row>
    <row r="3" spans="1:9" ht="15" customHeight="1">
      <c r="A3" s="2277" t="s">
        <v>36</v>
      </c>
      <c r="B3" s="2290" t="s">
        <v>325</v>
      </c>
      <c r="C3" s="2290"/>
      <c r="D3" s="2291"/>
      <c r="E3" s="2290" t="s">
        <v>1269</v>
      </c>
      <c r="F3" s="2290"/>
      <c r="G3" s="2291"/>
    </row>
    <row r="4" spans="1:9" ht="22.5" customHeight="1" thickBot="1">
      <c r="A4" s="2289"/>
      <c r="B4" s="559">
        <v>2012</v>
      </c>
      <c r="C4" s="559">
        <v>2013</v>
      </c>
      <c r="D4" s="559">
        <v>2014</v>
      </c>
      <c r="E4" s="559">
        <v>2012</v>
      </c>
      <c r="F4" s="559">
        <v>2013</v>
      </c>
      <c r="G4" s="1235">
        <v>2014</v>
      </c>
    </row>
    <row r="5" spans="1:9" ht="20.100000000000001" customHeight="1" thickTop="1">
      <c r="A5" s="2256" t="s">
        <v>1113</v>
      </c>
      <c r="B5" s="2256"/>
      <c r="C5" s="2256"/>
      <c r="D5" s="2256"/>
      <c r="E5" s="2256"/>
      <c r="F5" s="2256"/>
      <c r="G5" s="2256"/>
    </row>
    <row r="6" spans="1:9">
      <c r="A6" s="154" t="s">
        <v>1114</v>
      </c>
      <c r="B6" s="45">
        <v>707055</v>
      </c>
      <c r="C6" s="45">
        <v>648615.9</v>
      </c>
      <c r="D6" s="45">
        <v>861951.2</v>
      </c>
      <c r="E6" s="45">
        <v>18605.8</v>
      </c>
      <c r="F6" s="45">
        <v>19661.099999999999</v>
      </c>
      <c r="G6" s="909">
        <v>22813.7</v>
      </c>
      <c r="H6" s="15"/>
    </row>
    <row r="7" spans="1:9" ht="24">
      <c r="A7" s="154" t="s">
        <v>2125</v>
      </c>
      <c r="B7" s="45"/>
      <c r="C7" s="45"/>
      <c r="D7" s="46"/>
      <c r="E7" s="45"/>
      <c r="F7" s="45"/>
      <c r="G7" s="46"/>
    </row>
    <row r="8" spans="1:9">
      <c r="A8" s="130" t="s">
        <v>1115</v>
      </c>
      <c r="B8" s="45">
        <v>3698.5</v>
      </c>
      <c r="C8" s="45">
        <v>3646.1</v>
      </c>
      <c r="D8" s="46">
        <v>3768.1</v>
      </c>
      <c r="E8" s="45">
        <v>108.8</v>
      </c>
      <c r="F8" s="45">
        <v>53</v>
      </c>
      <c r="G8" s="46">
        <v>62.4</v>
      </c>
    </row>
    <row r="9" spans="1:9">
      <c r="A9" s="130" t="s">
        <v>2853</v>
      </c>
      <c r="B9" s="347">
        <v>70838</v>
      </c>
      <c r="C9" s="347">
        <v>64206</v>
      </c>
      <c r="D9" s="449">
        <v>65219</v>
      </c>
      <c r="E9" s="347">
        <v>1866</v>
      </c>
      <c r="F9" s="347">
        <v>1437</v>
      </c>
      <c r="G9" s="449">
        <v>1353</v>
      </c>
    </row>
    <row r="10" spans="1:9" ht="20.100000000000001" customHeight="1">
      <c r="A10" s="2328" t="s">
        <v>2183</v>
      </c>
      <c r="B10" s="2328"/>
      <c r="C10" s="2328"/>
      <c r="D10" s="2328"/>
      <c r="E10" s="2328"/>
      <c r="F10" s="2328"/>
      <c r="G10" s="2256"/>
    </row>
    <row r="11" spans="1:9">
      <c r="A11" s="154" t="s">
        <v>1114</v>
      </c>
      <c r="B11" s="45">
        <v>205977.3</v>
      </c>
      <c r="C11" s="45">
        <v>198986.3</v>
      </c>
      <c r="D11" s="1457">
        <v>291380.59999999998</v>
      </c>
      <c r="E11" s="45">
        <v>8449.7999999999993</v>
      </c>
      <c r="F11" s="45">
        <v>9781.9</v>
      </c>
      <c r="G11" s="1457">
        <v>9358.9</v>
      </c>
    </row>
    <row r="12" spans="1:9">
      <c r="A12" s="154" t="s">
        <v>2185</v>
      </c>
      <c r="B12" s="347">
        <v>329</v>
      </c>
      <c r="C12" s="347">
        <v>305</v>
      </c>
      <c r="D12" s="347">
        <v>327</v>
      </c>
      <c r="E12" s="347">
        <v>24</v>
      </c>
      <c r="F12" s="347">
        <v>32</v>
      </c>
      <c r="G12" s="449">
        <v>40</v>
      </c>
    </row>
    <row r="13" spans="1:9">
      <c r="A13" s="1337" t="s">
        <v>1116</v>
      </c>
      <c r="B13" s="347">
        <v>60</v>
      </c>
      <c r="C13" s="347">
        <v>49</v>
      </c>
      <c r="D13" s="1458">
        <v>54</v>
      </c>
      <c r="E13" s="347">
        <v>2</v>
      </c>
      <c r="F13" s="347">
        <v>2</v>
      </c>
      <c r="G13" s="1459">
        <v>1</v>
      </c>
    </row>
    <row r="14" spans="1:9">
      <c r="A14" s="1337" t="s">
        <v>1117</v>
      </c>
      <c r="B14" s="347">
        <v>269</v>
      </c>
      <c r="C14" s="347">
        <v>256</v>
      </c>
      <c r="D14" s="1458">
        <v>273</v>
      </c>
      <c r="E14" s="347">
        <v>22</v>
      </c>
      <c r="F14" s="347">
        <v>30</v>
      </c>
      <c r="G14" s="1459">
        <v>39</v>
      </c>
    </row>
    <row r="15" spans="1:9" ht="20.100000000000001" customHeight="1">
      <c r="A15" s="2256" t="s">
        <v>506</v>
      </c>
      <c r="B15" s="2256"/>
      <c r="C15" s="2256"/>
      <c r="D15" s="2256"/>
      <c r="E15" s="2256"/>
      <c r="F15" s="2256"/>
      <c r="G15" s="2256"/>
    </row>
    <row r="16" spans="1:9">
      <c r="A16" s="154" t="s">
        <v>1114</v>
      </c>
      <c r="B16" s="45">
        <v>2342105.6</v>
      </c>
      <c r="C16" s="45">
        <v>1766009.7</v>
      </c>
      <c r="D16" s="46">
        <v>1877392</v>
      </c>
      <c r="E16" s="45">
        <v>31210.6</v>
      </c>
      <c r="F16" s="45">
        <v>33596.300000000003</v>
      </c>
      <c r="G16" s="46">
        <v>62885.5</v>
      </c>
    </row>
    <row r="17" spans="1:7" ht="24">
      <c r="A17" s="154" t="s">
        <v>2125</v>
      </c>
      <c r="B17" s="45"/>
      <c r="C17" s="45"/>
      <c r="D17" s="46"/>
      <c r="E17" s="45"/>
      <c r="F17" s="45"/>
      <c r="G17" s="46"/>
    </row>
    <row r="18" spans="1:7">
      <c r="A18" s="130" t="s">
        <v>1093</v>
      </c>
      <c r="B18" s="45">
        <v>6808.4</v>
      </c>
      <c r="C18" s="45">
        <v>5241.6000000000004</v>
      </c>
      <c r="D18" s="46">
        <v>5590.3</v>
      </c>
      <c r="E18" s="45">
        <v>126.2</v>
      </c>
      <c r="F18" s="45">
        <v>81.7</v>
      </c>
      <c r="G18" s="46">
        <v>203.5</v>
      </c>
    </row>
    <row r="19" spans="1:7">
      <c r="A19" s="130" t="s">
        <v>2854</v>
      </c>
      <c r="B19" s="233">
        <v>101800</v>
      </c>
      <c r="C19" s="233">
        <v>86003</v>
      </c>
      <c r="D19" s="172">
        <v>96799</v>
      </c>
      <c r="E19" s="233">
        <v>2312</v>
      </c>
      <c r="F19" s="233">
        <v>1533</v>
      </c>
      <c r="G19" s="322">
        <v>1992</v>
      </c>
    </row>
    <row r="20" spans="1:7" ht="20.100000000000001" customHeight="1">
      <c r="A20" s="2256" t="s">
        <v>1118</v>
      </c>
      <c r="B20" s="2256"/>
      <c r="C20" s="2256"/>
      <c r="D20" s="2256"/>
      <c r="E20" s="2256"/>
      <c r="F20" s="2256"/>
      <c r="G20" s="2256"/>
    </row>
    <row r="21" spans="1:7">
      <c r="A21" s="154" t="s">
        <v>1114</v>
      </c>
      <c r="B21" s="43">
        <v>433639.7</v>
      </c>
      <c r="C21" s="43">
        <v>451121.4</v>
      </c>
      <c r="D21" s="172">
        <v>509723.2</v>
      </c>
      <c r="E21" s="43">
        <v>4140</v>
      </c>
      <c r="F21" s="43">
        <v>10865.8</v>
      </c>
      <c r="G21" s="172">
        <v>11303</v>
      </c>
    </row>
    <row r="22" spans="1:7">
      <c r="A22" s="130" t="s">
        <v>1119</v>
      </c>
      <c r="B22" s="43">
        <v>229960.7</v>
      </c>
      <c r="C22" s="43">
        <v>262550.3</v>
      </c>
      <c r="D22" s="1457">
        <v>325488.59999999998</v>
      </c>
      <c r="E22" s="823">
        <v>2648</v>
      </c>
      <c r="F22" s="823">
        <v>3564.9</v>
      </c>
      <c r="G22" s="1457">
        <v>4986.7</v>
      </c>
    </row>
    <row r="23" spans="1:7" ht="24">
      <c r="A23" s="154" t="s">
        <v>2126</v>
      </c>
      <c r="B23" s="43"/>
      <c r="C23" s="43"/>
      <c r="D23" s="172"/>
      <c r="E23" s="43"/>
      <c r="F23" s="43"/>
      <c r="G23" s="172"/>
    </row>
    <row r="24" spans="1:7">
      <c r="A24" s="130" t="s">
        <v>1120</v>
      </c>
      <c r="B24" s="233">
        <v>187</v>
      </c>
      <c r="C24" s="233">
        <v>186</v>
      </c>
      <c r="D24" s="322">
        <v>204</v>
      </c>
      <c r="E24" s="233">
        <v>9</v>
      </c>
      <c r="F24" s="233">
        <v>6</v>
      </c>
      <c r="G24" s="322">
        <v>10</v>
      </c>
    </row>
    <row r="25" spans="1:7">
      <c r="A25" s="130" t="s">
        <v>2184</v>
      </c>
      <c r="B25" s="233">
        <v>74</v>
      </c>
      <c r="C25" s="233">
        <v>76</v>
      </c>
      <c r="D25" s="1459">
        <v>62</v>
      </c>
      <c r="E25" s="1458" t="s">
        <v>307</v>
      </c>
      <c r="F25" s="1458">
        <v>1</v>
      </c>
      <c r="G25" s="1459">
        <v>4</v>
      </c>
    </row>
    <row r="26" spans="1:7">
      <c r="A26" s="130" t="s">
        <v>1121</v>
      </c>
      <c r="B26" s="43">
        <v>34482.699999999997</v>
      </c>
      <c r="C26" s="43">
        <v>30764.7</v>
      </c>
      <c r="D26" s="1457">
        <v>31211.200000000001</v>
      </c>
      <c r="E26" s="823">
        <v>200</v>
      </c>
      <c r="F26" s="823">
        <v>427</v>
      </c>
      <c r="G26" s="1457">
        <v>482.4</v>
      </c>
    </row>
    <row r="27" spans="1:7" ht="20.100000000000001" customHeight="1">
      <c r="A27" s="2256" t="s">
        <v>2175</v>
      </c>
      <c r="B27" s="2256"/>
      <c r="C27" s="2256"/>
      <c r="D27" s="2256"/>
      <c r="E27" s="2256"/>
      <c r="F27" s="2256"/>
      <c r="G27" s="2256"/>
    </row>
    <row r="28" spans="1:7">
      <c r="A28" s="154" t="s">
        <v>1114</v>
      </c>
      <c r="B28" s="43">
        <v>186808.5</v>
      </c>
      <c r="C28" s="43">
        <v>232215.4</v>
      </c>
      <c r="D28" s="172">
        <v>239431.9</v>
      </c>
      <c r="E28" s="43">
        <v>1373.2</v>
      </c>
      <c r="F28" s="43">
        <v>4815.3999999999996</v>
      </c>
      <c r="G28" s="172">
        <v>9486.4</v>
      </c>
    </row>
    <row r="29" spans="1:7">
      <c r="A29" s="154" t="s">
        <v>1122</v>
      </c>
      <c r="B29" s="233">
        <v>23529</v>
      </c>
      <c r="C29" s="233">
        <v>23628</v>
      </c>
      <c r="D29" s="322">
        <v>22665</v>
      </c>
      <c r="E29" s="233">
        <v>184</v>
      </c>
      <c r="F29" s="233">
        <v>484</v>
      </c>
      <c r="G29" s="322">
        <v>827</v>
      </c>
    </row>
    <row r="30" spans="1:7" ht="20.100000000000001" customHeight="1">
      <c r="A30" s="2256" t="s">
        <v>1123</v>
      </c>
      <c r="B30" s="2256"/>
      <c r="C30" s="2256"/>
      <c r="D30" s="2256"/>
      <c r="E30" s="2256"/>
      <c r="F30" s="2256"/>
      <c r="G30" s="2256"/>
    </row>
    <row r="31" spans="1:7">
      <c r="A31" s="154" t="s">
        <v>1114</v>
      </c>
      <c r="B31" s="43">
        <v>79278.399999999994</v>
      </c>
      <c r="C31" s="43">
        <v>12740.1</v>
      </c>
      <c r="D31" s="172">
        <v>27283</v>
      </c>
      <c r="E31" s="43">
        <v>2328.4</v>
      </c>
      <c r="F31" s="43">
        <v>196.5</v>
      </c>
      <c r="G31" s="172">
        <v>26</v>
      </c>
    </row>
    <row r="32" spans="1:7" ht="24">
      <c r="A32" s="154" t="s">
        <v>2125</v>
      </c>
      <c r="B32" s="43"/>
      <c r="C32" s="43"/>
      <c r="D32" s="172"/>
      <c r="E32" s="43"/>
      <c r="F32" s="43"/>
      <c r="G32" s="172"/>
    </row>
    <row r="33" spans="1:8">
      <c r="A33" s="130" t="s">
        <v>1124</v>
      </c>
      <c r="B33" s="233">
        <v>4</v>
      </c>
      <c r="C33" s="233">
        <v>5</v>
      </c>
      <c r="D33" s="322">
        <v>4</v>
      </c>
      <c r="E33" s="233">
        <v>1</v>
      </c>
      <c r="F33" s="233" t="s">
        <v>50</v>
      </c>
      <c r="G33" s="322">
        <v>1</v>
      </c>
    </row>
    <row r="34" spans="1:8">
      <c r="A34" s="130" t="s">
        <v>1125</v>
      </c>
      <c r="B34" s="43">
        <v>19.2</v>
      </c>
      <c r="C34" s="43">
        <v>1.9</v>
      </c>
      <c r="D34" s="172">
        <v>2.2000000000000002</v>
      </c>
      <c r="E34" s="43">
        <v>1</v>
      </c>
      <c r="F34" s="233" t="s">
        <v>50</v>
      </c>
      <c r="G34" s="829">
        <v>0.1</v>
      </c>
      <c r="H34" s="15"/>
    </row>
    <row r="35" spans="1:8" ht="60.75" customHeight="1">
      <c r="A35" s="1817" t="s">
        <v>2752</v>
      </c>
      <c r="B35" s="2025"/>
      <c r="C35" s="2025"/>
      <c r="D35" s="2025"/>
      <c r="E35" s="2025"/>
      <c r="F35" s="2025"/>
      <c r="G35" s="2025"/>
    </row>
    <row r="36" spans="1:8">
      <c r="A36" s="1817" t="s">
        <v>261</v>
      </c>
      <c r="B36" s="2025"/>
      <c r="C36" s="2025"/>
      <c r="D36" s="2025"/>
      <c r="E36" s="2025"/>
      <c r="F36" s="2025"/>
      <c r="G36" s="2025"/>
    </row>
  </sheetData>
  <mergeCells count="12">
    <mergeCell ref="A36:G36"/>
    <mergeCell ref="A10:G10"/>
    <mergeCell ref="A2:G2"/>
    <mergeCell ref="A3:A4"/>
    <mergeCell ref="B3:D3"/>
    <mergeCell ref="E3:G3"/>
    <mergeCell ref="A5:G5"/>
    <mergeCell ref="A15:G15"/>
    <mergeCell ref="A20:G20"/>
    <mergeCell ref="A27:G27"/>
    <mergeCell ref="A30:G30"/>
    <mergeCell ref="A35:G35"/>
  </mergeCells>
  <pageMargins left="0.19685039370078741" right="0.19685039370078741" top="0.74803149606299213" bottom="0.74803149606299213" header="0.31496062992125984" footer="0.31496062992125984"/>
  <pageSetup paperSize="9" scale="99" orientation="portrait" horizontalDpi="4294967294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rgb="FF9BC2E6"/>
  </sheetPr>
  <dimension ref="A1:G11"/>
  <sheetViews>
    <sheetView workbookViewId="0"/>
  </sheetViews>
  <sheetFormatPr defaultRowHeight="15"/>
  <cols>
    <col min="2" max="2" width="94.42578125" customWidth="1"/>
  </cols>
  <sheetData>
    <row r="1" spans="1:7" s="4" customFormat="1" ht="39" customHeight="1">
      <c r="B1" s="136"/>
      <c r="C1" s="137"/>
      <c r="D1" s="137"/>
      <c r="E1" s="137"/>
      <c r="F1" s="137"/>
      <c r="G1" s="137"/>
    </row>
    <row r="2" spans="1:7" ht="30" customHeight="1">
      <c r="A2" s="614"/>
      <c r="B2" s="138" t="s">
        <v>2</v>
      </c>
    </row>
    <row r="3" spans="1:7">
      <c r="A3" s="4"/>
      <c r="B3" s="4"/>
    </row>
    <row r="4" spans="1:7">
      <c r="A4" s="139">
        <v>1</v>
      </c>
      <c r="B4" s="14" t="s">
        <v>1268</v>
      </c>
    </row>
    <row r="5" spans="1:7">
      <c r="A5" s="139">
        <v>2</v>
      </c>
      <c r="B5" s="14" t="s">
        <v>1267</v>
      </c>
    </row>
    <row r="6" spans="1:7">
      <c r="A6" s="139">
        <v>3</v>
      </c>
      <c r="B6" s="14" t="s">
        <v>313</v>
      </c>
    </row>
    <row r="7" spans="1:7">
      <c r="A7" s="139">
        <v>4</v>
      </c>
      <c r="B7" s="14" t="s">
        <v>314</v>
      </c>
    </row>
    <row r="8" spans="1:7">
      <c r="A8" s="139">
        <v>5</v>
      </c>
      <c r="B8" s="14" t="s">
        <v>2302</v>
      </c>
    </row>
    <row r="9" spans="1:7">
      <c r="A9" s="139">
        <v>6</v>
      </c>
      <c r="B9" s="14" t="s">
        <v>315</v>
      </c>
    </row>
    <row r="10" spans="1:7">
      <c r="A10" s="139">
        <v>7</v>
      </c>
      <c r="B10" s="14" t="s">
        <v>316</v>
      </c>
    </row>
    <row r="11" spans="1:7">
      <c r="A11" s="4"/>
      <c r="B11" s="4"/>
    </row>
  </sheetData>
  <hyperlinks>
    <hyperlink ref="B4" location="'1'!A1" display="POŁOŻENIE GEOGRAFICZNE "/>
    <hyperlink ref="B5" location="'2'!A1" display="POWIERZCHNIA I GRANICE W 2012 r."/>
    <hyperlink ref="B6" location="'3'!A1" display="UKŁAD PIONOWY POWIERZCHNI"/>
    <hyperlink ref="B10" location="'7'!A1" display="TEMPERATURY POWIETRZA, OPADY ATMOSFERYCZNE, USŁONECZNIENIE, ZACHMURZENIE I PRĘDKOŚĆ WIATRU"/>
    <hyperlink ref="B9" location="'6'!A1" display="WIĘKSZE SZTUCZNE ZBIORNIKI I STOPNIE WODNE"/>
    <hyperlink ref="B7" location="'4'!A1" display="WAŻNIEJSZE RZEKI"/>
    <hyperlink ref="B8" location="'5'!A1" display="WIĘKSZE I GŁĘBSZE JEZIORA"/>
  </hyperlinks>
  <pageMargins left="0.7" right="0.7" top="0.75" bottom="0.75" header="0.3" footer="0.3"/>
  <pageSetup paperSize="9" orientation="portrait" r:id="rId1"/>
  <drawing r:id="rId2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1">
    <tabColor rgb="FFCA945E"/>
  </sheetPr>
  <dimension ref="A1:O14"/>
  <sheetViews>
    <sheetView showGridLines="0" workbookViewId="0"/>
  </sheetViews>
  <sheetFormatPr defaultRowHeight="15"/>
  <cols>
    <col min="1" max="1" width="24.7109375" customWidth="1"/>
    <col min="2" max="2" width="4.7109375" customWidth="1"/>
    <col min="3" max="8" width="15.5703125" customWidth="1"/>
  </cols>
  <sheetData>
    <row r="1" spans="1:15" ht="35.1" customHeight="1">
      <c r="A1" s="140"/>
      <c r="B1" s="140"/>
      <c r="C1" s="140"/>
      <c r="D1" s="140"/>
      <c r="E1" s="140"/>
      <c r="F1" s="140"/>
      <c r="G1" s="140"/>
      <c r="H1" s="140"/>
      <c r="I1" s="140"/>
      <c r="J1" s="140"/>
      <c r="K1" s="81"/>
      <c r="L1" s="81"/>
      <c r="M1" s="81"/>
      <c r="N1" s="81"/>
      <c r="O1" s="81"/>
    </row>
    <row r="2" spans="1:15" ht="15" customHeight="1">
      <c r="A2" s="1848" t="s">
        <v>2666</v>
      </c>
      <c r="B2" s="1848"/>
      <c r="C2" s="1848"/>
      <c r="D2" s="1848"/>
      <c r="E2" s="1848"/>
      <c r="F2" s="1848"/>
      <c r="G2" s="1659"/>
      <c r="H2" s="1659"/>
    </row>
    <row r="3" spans="1:15">
      <c r="A3" s="2294" t="s">
        <v>36</v>
      </c>
      <c r="B3" s="2258"/>
      <c r="C3" s="2297" t="s">
        <v>1126</v>
      </c>
      <c r="D3" s="2316" t="s">
        <v>1127</v>
      </c>
      <c r="E3" s="2300"/>
      <c r="F3" s="2300"/>
      <c r="G3" s="2317"/>
      <c r="H3" s="2268" t="s">
        <v>2176</v>
      </c>
    </row>
    <row r="4" spans="1:15" ht="30" customHeight="1">
      <c r="A4" s="2295"/>
      <c r="B4" s="2259"/>
      <c r="C4" s="2298"/>
      <c r="D4" s="2297" t="s">
        <v>2128</v>
      </c>
      <c r="E4" s="2297" t="s">
        <v>2127</v>
      </c>
      <c r="F4" s="2297" t="s">
        <v>1128</v>
      </c>
      <c r="G4" s="2268" t="s">
        <v>1129</v>
      </c>
      <c r="H4" s="2329"/>
    </row>
    <row r="5" spans="1:15" ht="30" customHeight="1">
      <c r="A5" s="2295"/>
      <c r="B5" s="2259"/>
      <c r="C5" s="2299"/>
      <c r="D5" s="2299"/>
      <c r="E5" s="2299"/>
      <c r="F5" s="2299"/>
      <c r="G5" s="2330"/>
      <c r="H5" s="2330"/>
    </row>
    <row r="6" spans="1:15" ht="15.75" thickBot="1">
      <c r="A6" s="2296"/>
      <c r="B6" s="2260"/>
      <c r="C6" s="2253" t="s">
        <v>285</v>
      </c>
      <c r="D6" s="2254"/>
      <c r="E6" s="2254"/>
      <c r="F6" s="2254"/>
      <c r="G6" s="2254"/>
      <c r="H6" s="2254"/>
    </row>
    <row r="7" spans="1:15" ht="15.75" thickTop="1">
      <c r="A7" s="586" t="s">
        <v>394</v>
      </c>
      <c r="B7" s="275">
        <v>2012</v>
      </c>
      <c r="C7" s="587">
        <v>1825466.1</v>
      </c>
      <c r="D7" s="587">
        <v>470750.7</v>
      </c>
      <c r="E7" s="587">
        <v>724002.7</v>
      </c>
      <c r="F7" s="587">
        <v>595964.5</v>
      </c>
      <c r="G7" s="587">
        <v>0.1</v>
      </c>
      <c r="H7" s="588">
        <v>34748</v>
      </c>
    </row>
    <row r="8" spans="1:15">
      <c r="A8" s="198"/>
      <c r="B8" s="162">
        <v>2013</v>
      </c>
      <c r="C8" s="45">
        <v>887391.4</v>
      </c>
      <c r="D8" s="45">
        <v>227922.8</v>
      </c>
      <c r="E8" s="45">
        <v>342784.5</v>
      </c>
      <c r="F8" s="45">
        <v>287220</v>
      </c>
      <c r="G8" s="45">
        <v>0</v>
      </c>
      <c r="H8" s="46">
        <v>29464</v>
      </c>
    </row>
    <row r="9" spans="1:15">
      <c r="A9" s="201"/>
      <c r="B9" s="1229">
        <v>2014</v>
      </c>
      <c r="C9" s="383">
        <v>1627147.4</v>
      </c>
      <c r="D9" s="383">
        <v>459819.3</v>
      </c>
      <c r="E9" s="383">
        <v>640200</v>
      </c>
      <c r="F9" s="383">
        <v>450435.5</v>
      </c>
      <c r="G9" s="383">
        <v>0</v>
      </c>
      <c r="H9" s="384">
        <v>76692.7</v>
      </c>
    </row>
    <row r="10" spans="1:15">
      <c r="A10" s="386" t="s">
        <v>1269</v>
      </c>
      <c r="B10" s="1228">
        <v>2012</v>
      </c>
      <c r="C10" s="45">
        <v>36417.4</v>
      </c>
      <c r="D10" s="45">
        <v>9729.7000000000007</v>
      </c>
      <c r="E10" s="45">
        <v>10620.2</v>
      </c>
      <c r="F10" s="45">
        <v>15486.7</v>
      </c>
      <c r="G10" s="45" t="s">
        <v>307</v>
      </c>
      <c r="H10" s="46">
        <v>580.79999999999995</v>
      </c>
    </row>
    <row r="11" spans="1:15">
      <c r="A11" s="250"/>
      <c r="B11" s="162">
        <v>2013</v>
      </c>
      <c r="C11" s="45">
        <v>18227.599999999999</v>
      </c>
      <c r="D11" s="45">
        <v>5673</v>
      </c>
      <c r="E11" s="45">
        <v>5161.7</v>
      </c>
      <c r="F11" s="45">
        <v>6956.7</v>
      </c>
      <c r="G11" s="45" t="s">
        <v>307</v>
      </c>
      <c r="H11" s="46">
        <v>436.2</v>
      </c>
    </row>
    <row r="12" spans="1:15">
      <c r="A12" s="250"/>
      <c r="B12" s="208">
        <v>2014</v>
      </c>
      <c r="C12" s="383">
        <v>31657.200000000001</v>
      </c>
      <c r="D12" s="383">
        <v>9364</v>
      </c>
      <c r="E12" s="383">
        <v>9716</v>
      </c>
      <c r="F12" s="383">
        <v>11236</v>
      </c>
      <c r="G12" s="383" t="s">
        <v>307</v>
      </c>
      <c r="H12" s="384">
        <v>1341.2</v>
      </c>
    </row>
    <row r="13" spans="1:15" ht="25.5" customHeight="1">
      <c r="A13" s="1561" t="s">
        <v>2186</v>
      </c>
      <c r="B13" s="1562"/>
      <c r="C13" s="1562"/>
      <c r="D13" s="1562"/>
      <c r="E13" s="1562"/>
      <c r="F13" s="1562"/>
      <c r="G13" s="1562"/>
      <c r="H13" s="1562"/>
    </row>
    <row r="14" spans="1:15">
      <c r="A14" s="1561" t="s">
        <v>1134</v>
      </c>
      <c r="B14" s="1562"/>
      <c r="C14" s="1562"/>
      <c r="D14" s="1562"/>
      <c r="E14" s="1562"/>
      <c r="F14" s="1562"/>
      <c r="G14" s="1562"/>
      <c r="H14" s="1562"/>
    </row>
  </sheetData>
  <mergeCells count="12">
    <mergeCell ref="A14:H14"/>
    <mergeCell ref="A13:H13"/>
    <mergeCell ref="A2:H2"/>
    <mergeCell ref="A3:B6"/>
    <mergeCell ref="C3:C5"/>
    <mergeCell ref="D3:G3"/>
    <mergeCell ref="H3:H5"/>
    <mergeCell ref="D4:D5"/>
    <mergeCell ref="E4:E5"/>
    <mergeCell ref="F4:F5"/>
    <mergeCell ref="G4:G5"/>
    <mergeCell ref="C6:H6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2">
    <tabColor rgb="FFCA945E"/>
  </sheetPr>
  <dimension ref="A1:O13"/>
  <sheetViews>
    <sheetView showGridLines="0" zoomScaleNormal="100" workbookViewId="0"/>
  </sheetViews>
  <sheetFormatPr defaultRowHeight="15"/>
  <cols>
    <col min="1" max="1" width="38.85546875" customWidth="1"/>
    <col min="2" max="5" width="12.28515625" customWidth="1"/>
  </cols>
  <sheetData>
    <row r="1" spans="1:15" ht="35.1" customHeight="1">
      <c r="A1" s="140"/>
      <c r="B1" s="140"/>
      <c r="C1" s="140"/>
      <c r="D1" s="140"/>
      <c r="E1" s="140"/>
      <c r="F1" s="140"/>
      <c r="G1" s="140"/>
      <c r="H1" s="140"/>
      <c r="I1" s="140"/>
      <c r="J1" s="140"/>
      <c r="K1" s="81"/>
      <c r="L1" s="81"/>
      <c r="M1" s="81"/>
      <c r="N1" s="81"/>
      <c r="O1" s="81"/>
    </row>
    <row r="2" spans="1:15" ht="15" customHeight="1">
      <c r="A2" s="1848" t="s">
        <v>2667</v>
      </c>
      <c r="B2" s="1659"/>
      <c r="C2" s="1659"/>
      <c r="D2" s="1659"/>
      <c r="E2" s="1659"/>
    </row>
    <row r="3" spans="1:15">
      <c r="A3" s="2258" t="s">
        <v>36</v>
      </c>
      <c r="B3" s="557">
        <v>2012</v>
      </c>
      <c r="C3" s="557">
        <v>2013</v>
      </c>
      <c r="D3" s="2273">
        <v>2014</v>
      </c>
      <c r="E3" s="2274"/>
    </row>
    <row r="4" spans="1:15" ht="15.75" thickBot="1">
      <c r="A4" s="2260"/>
      <c r="B4" s="2275" t="s">
        <v>285</v>
      </c>
      <c r="C4" s="2276"/>
      <c r="D4" s="2289"/>
      <c r="E4" s="594" t="s">
        <v>277</v>
      </c>
    </row>
    <row r="5" spans="1:15" ht="15.75" thickTop="1">
      <c r="A5" s="144" t="s">
        <v>1130</v>
      </c>
      <c r="B5" s="582">
        <v>134877.79999999999</v>
      </c>
      <c r="C5" s="582">
        <v>148056.4</v>
      </c>
      <c r="D5" s="582">
        <v>147222.6</v>
      </c>
      <c r="E5" s="588" t="s">
        <v>328</v>
      </c>
    </row>
    <row r="6" spans="1:15">
      <c r="A6" s="154" t="s">
        <v>2855</v>
      </c>
      <c r="B6" s="256">
        <v>21962.5</v>
      </c>
      <c r="C6" s="256">
        <v>13928.5</v>
      </c>
      <c r="D6" s="256">
        <v>18937.8</v>
      </c>
      <c r="E6" s="382">
        <v>100</v>
      </c>
    </row>
    <row r="7" spans="1:15">
      <c r="A7" s="155" t="s">
        <v>1131</v>
      </c>
      <c r="B7" s="256">
        <v>13446.3</v>
      </c>
      <c r="C7" s="256">
        <v>7062.2</v>
      </c>
      <c r="D7" s="256">
        <v>11656.2</v>
      </c>
      <c r="E7" s="382">
        <v>61.5</v>
      </c>
    </row>
    <row r="8" spans="1:15">
      <c r="A8" s="155" t="s">
        <v>1132</v>
      </c>
      <c r="B8" s="256">
        <v>103.3</v>
      </c>
      <c r="C8" s="256">
        <v>148.6</v>
      </c>
      <c r="D8" s="256">
        <v>82.7</v>
      </c>
      <c r="E8" s="382">
        <v>0.5</v>
      </c>
    </row>
    <row r="9" spans="1:15" ht="24">
      <c r="A9" s="155" t="s">
        <v>2130</v>
      </c>
      <c r="B9" s="45" t="s">
        <v>307</v>
      </c>
      <c r="C9" s="256">
        <v>188.6</v>
      </c>
      <c r="D9" s="256">
        <v>815.8</v>
      </c>
      <c r="E9" s="382">
        <v>4.3</v>
      </c>
    </row>
    <row r="10" spans="1:15">
      <c r="A10" s="155" t="s">
        <v>1133</v>
      </c>
      <c r="B10" s="256">
        <v>7006.1</v>
      </c>
      <c r="C10" s="256">
        <v>5248.2</v>
      </c>
      <c r="D10" s="256">
        <v>4583</v>
      </c>
      <c r="E10" s="382">
        <v>24.2</v>
      </c>
    </row>
    <row r="11" spans="1:15">
      <c r="A11" s="1236" t="s">
        <v>2187</v>
      </c>
      <c r="B11" s="908">
        <v>1313.3</v>
      </c>
      <c r="C11" s="908">
        <v>1221.3</v>
      </c>
      <c r="D11" s="908">
        <v>1792.6</v>
      </c>
      <c r="E11" s="382">
        <v>9.5</v>
      </c>
    </row>
    <row r="12" spans="1:15" ht="15" customHeight="1">
      <c r="A12" s="155" t="s">
        <v>2129</v>
      </c>
      <c r="B12" s="256">
        <v>93.5</v>
      </c>
      <c r="C12" s="256">
        <v>59.7</v>
      </c>
      <c r="D12" s="256">
        <v>7.5</v>
      </c>
      <c r="E12" s="382">
        <v>0</v>
      </c>
    </row>
    <row r="13" spans="1:15">
      <c r="A13" s="111" t="s">
        <v>1134</v>
      </c>
    </row>
  </sheetData>
  <mergeCells count="4">
    <mergeCell ref="A2:E2"/>
    <mergeCell ref="A3:A4"/>
    <mergeCell ref="D3:E3"/>
    <mergeCell ref="B4:D4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3">
    <tabColor rgb="FFCA945E"/>
  </sheetPr>
  <dimension ref="A1:O12"/>
  <sheetViews>
    <sheetView showGridLines="0" zoomScaleNormal="100" workbookViewId="0"/>
  </sheetViews>
  <sheetFormatPr defaultRowHeight="15"/>
  <cols>
    <col min="1" max="1" width="42.85546875" customWidth="1"/>
    <col min="2" max="5" width="12.28515625" customWidth="1"/>
  </cols>
  <sheetData>
    <row r="1" spans="1:15" ht="35.1" customHeight="1">
      <c r="A1" s="140"/>
      <c r="B1" s="140"/>
      <c r="C1" s="140"/>
      <c r="D1" s="140"/>
      <c r="E1" s="140"/>
      <c r="F1" s="140"/>
      <c r="G1" s="140"/>
      <c r="H1" s="140"/>
      <c r="I1" s="140"/>
      <c r="J1" s="140"/>
      <c r="K1" s="81"/>
      <c r="L1" s="81"/>
      <c r="M1" s="81"/>
      <c r="N1" s="81"/>
      <c r="O1" s="81"/>
    </row>
    <row r="2" spans="1:15" ht="15" customHeight="1">
      <c r="A2" s="1848" t="s">
        <v>2668</v>
      </c>
      <c r="B2" s="1659"/>
      <c r="C2" s="1659"/>
      <c r="D2" s="1659"/>
      <c r="E2" s="1659"/>
    </row>
    <row r="3" spans="1:15">
      <c r="A3" s="2258" t="s">
        <v>36</v>
      </c>
      <c r="B3" s="557">
        <v>2012</v>
      </c>
      <c r="C3" s="557">
        <v>2013</v>
      </c>
      <c r="D3" s="2273">
        <v>2014</v>
      </c>
      <c r="E3" s="2274"/>
    </row>
    <row r="4" spans="1:15" ht="15.75" thickBot="1">
      <c r="A4" s="2260"/>
      <c r="B4" s="2275" t="s">
        <v>285</v>
      </c>
      <c r="C4" s="2276"/>
      <c r="D4" s="2289"/>
      <c r="E4" s="1227" t="s">
        <v>277</v>
      </c>
    </row>
    <row r="5" spans="1:15" ht="15.75" thickTop="1">
      <c r="A5" s="203" t="s">
        <v>401</v>
      </c>
      <c r="B5" s="562">
        <v>8783.7999999999993</v>
      </c>
      <c r="C5" s="562">
        <v>14762.4</v>
      </c>
      <c r="D5" s="562">
        <v>16175.3</v>
      </c>
      <c r="E5" s="563">
        <v>100</v>
      </c>
      <c r="F5" s="15"/>
    </row>
    <row r="6" spans="1:15">
      <c r="A6" s="346" t="s">
        <v>1136</v>
      </c>
      <c r="B6" s="910">
        <v>2830.3</v>
      </c>
      <c r="C6" s="910">
        <v>8269.2000000000007</v>
      </c>
      <c r="D6" s="910">
        <v>9278.7000000000007</v>
      </c>
      <c r="E6" s="909">
        <v>57.4</v>
      </c>
      <c r="F6" s="15"/>
    </row>
    <row r="7" spans="1:15">
      <c r="A7" s="346" t="s">
        <v>1135</v>
      </c>
      <c r="B7" s="45">
        <v>1190.2</v>
      </c>
      <c r="C7" s="45">
        <v>1735</v>
      </c>
      <c r="D7" s="45">
        <v>2083.6999999999998</v>
      </c>
      <c r="E7" s="909">
        <v>12.9</v>
      </c>
      <c r="F7" s="15"/>
    </row>
    <row r="8" spans="1:15">
      <c r="A8" s="346" t="s">
        <v>1137</v>
      </c>
      <c r="B8" s="45">
        <v>4548.2</v>
      </c>
      <c r="C8" s="45">
        <v>4703.3</v>
      </c>
      <c r="D8" s="45">
        <v>4776.3999999999996</v>
      </c>
      <c r="E8" s="909">
        <v>29.5</v>
      </c>
      <c r="F8" s="15"/>
    </row>
    <row r="9" spans="1:15">
      <c r="A9" s="346" t="s">
        <v>1138</v>
      </c>
      <c r="B9" s="45">
        <v>198.8</v>
      </c>
      <c r="C9" s="45">
        <v>11.1</v>
      </c>
      <c r="D9" s="45">
        <v>17.399999999999999</v>
      </c>
      <c r="E9" s="909">
        <v>0.1</v>
      </c>
      <c r="F9" s="15"/>
    </row>
    <row r="10" spans="1:15">
      <c r="A10" s="346" t="s">
        <v>1139</v>
      </c>
      <c r="B10" s="45">
        <v>16.3</v>
      </c>
      <c r="C10" s="45">
        <v>43.8</v>
      </c>
      <c r="D10" s="45">
        <v>19</v>
      </c>
      <c r="E10" s="909">
        <v>0.1</v>
      </c>
      <c r="F10" s="15"/>
    </row>
    <row r="11" spans="1:15">
      <c r="A11" s="346" t="s">
        <v>1140</v>
      </c>
      <c r="B11" s="45">
        <v>148056.4</v>
      </c>
      <c r="C11" s="45">
        <v>147222.6</v>
      </c>
      <c r="D11" s="45">
        <v>149985</v>
      </c>
      <c r="E11" s="909" t="s">
        <v>328</v>
      </c>
      <c r="F11" s="15"/>
    </row>
    <row r="12" spans="1:15">
      <c r="A12" s="111" t="s">
        <v>1134</v>
      </c>
    </row>
  </sheetData>
  <mergeCells count="4">
    <mergeCell ref="A2:E2"/>
    <mergeCell ref="A3:A4"/>
    <mergeCell ref="D3:E3"/>
    <mergeCell ref="B4:D4"/>
  </mergeCells>
  <pageMargins left="0.7" right="0.7" top="0.75" bottom="0.75" header="0.3" footer="0.3"/>
  <pageSetup paperSize="9" scale="89" orientation="landscape" r:id="rId1"/>
  <drawing r:id="rId2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4">
    <tabColor rgb="FFCA945E"/>
  </sheetPr>
  <dimension ref="A1:P20"/>
  <sheetViews>
    <sheetView showGridLines="0" zoomScaleNormal="100" workbookViewId="0"/>
  </sheetViews>
  <sheetFormatPr defaultRowHeight="15"/>
  <cols>
    <col min="1" max="1" width="24.7109375" customWidth="1"/>
    <col min="2" max="2" width="4.7109375" customWidth="1"/>
    <col min="3" max="7" width="19" customWidth="1"/>
  </cols>
  <sheetData>
    <row r="1" spans="1:16" ht="35.1" customHeight="1">
      <c r="A1" s="140"/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81"/>
      <c r="M1" s="81"/>
      <c r="N1" s="81"/>
      <c r="O1" s="81"/>
      <c r="P1" s="81"/>
    </row>
    <row r="2" spans="1:16" ht="15" customHeight="1">
      <c r="A2" s="1848" t="s">
        <v>2669</v>
      </c>
      <c r="B2" s="1848"/>
      <c r="C2" s="1848"/>
      <c r="D2" s="1848"/>
      <c r="E2" s="1848"/>
      <c r="F2" s="1848"/>
      <c r="G2" s="1659"/>
    </row>
    <row r="3" spans="1:16" ht="30" customHeight="1">
      <c r="A3" s="2295" t="s">
        <v>36</v>
      </c>
      <c r="B3" s="2259"/>
      <c r="C3" s="2297" t="s">
        <v>204</v>
      </c>
      <c r="D3" s="2297" t="s">
        <v>1069</v>
      </c>
      <c r="E3" s="2297" t="s">
        <v>282</v>
      </c>
      <c r="F3" s="2297" t="s">
        <v>283</v>
      </c>
      <c r="G3" s="2268" t="s">
        <v>284</v>
      </c>
    </row>
    <row r="4" spans="1:16" ht="30" customHeight="1">
      <c r="A4" s="2295"/>
      <c r="B4" s="2259"/>
      <c r="C4" s="2299"/>
      <c r="D4" s="2299"/>
      <c r="E4" s="2299"/>
      <c r="F4" s="2299"/>
      <c r="G4" s="2330"/>
    </row>
    <row r="5" spans="1:16" ht="15.75" thickBot="1">
      <c r="A5" s="2296"/>
      <c r="B5" s="2260"/>
      <c r="C5" s="2253" t="s">
        <v>285</v>
      </c>
      <c r="D5" s="2254"/>
      <c r="E5" s="2254"/>
      <c r="F5" s="2254"/>
      <c r="G5" s="2254"/>
    </row>
    <row r="6" spans="1:16" ht="20.100000000000001" customHeight="1" thickTop="1">
      <c r="A6" s="2331" t="s">
        <v>498</v>
      </c>
      <c r="B6" s="2332"/>
      <c r="C6" s="2332"/>
      <c r="D6" s="2332"/>
      <c r="E6" s="2332"/>
      <c r="F6" s="2332"/>
      <c r="G6" s="2332"/>
    </row>
    <row r="7" spans="1:16">
      <c r="A7" s="459" t="s">
        <v>394</v>
      </c>
      <c r="B7" s="276">
        <v>2012</v>
      </c>
      <c r="C7" s="595">
        <v>2033888.8</v>
      </c>
      <c r="D7" s="595">
        <v>1097275.6000000001</v>
      </c>
      <c r="E7" s="595">
        <v>486867.8</v>
      </c>
      <c r="F7" s="595">
        <v>186304.9</v>
      </c>
      <c r="G7" s="596">
        <v>263440.59999999998</v>
      </c>
    </row>
    <row r="8" spans="1:16">
      <c r="A8" s="198"/>
      <c r="B8" s="162">
        <v>2013</v>
      </c>
      <c r="C8" s="595">
        <v>2122725.2000000002</v>
      </c>
      <c r="D8" s="595">
        <v>1026100.3</v>
      </c>
      <c r="E8" s="595">
        <v>600086.80000000005</v>
      </c>
      <c r="F8" s="595">
        <v>206081.2</v>
      </c>
      <c r="G8" s="596">
        <v>290456.90000000002</v>
      </c>
    </row>
    <row r="9" spans="1:16">
      <c r="A9" s="201"/>
      <c r="B9" s="208">
        <v>2014</v>
      </c>
      <c r="C9" s="1460">
        <v>2580519.9</v>
      </c>
      <c r="D9" s="1460">
        <v>1043441.9</v>
      </c>
      <c r="E9" s="1460">
        <v>839556.4</v>
      </c>
      <c r="F9" s="1460">
        <v>298372.90000000002</v>
      </c>
      <c r="G9" s="1461">
        <v>399148.7</v>
      </c>
    </row>
    <row r="10" spans="1:16">
      <c r="A10" s="386" t="s">
        <v>1269</v>
      </c>
      <c r="B10" s="276">
        <v>2012</v>
      </c>
      <c r="C10" s="595">
        <v>21862.9</v>
      </c>
      <c r="D10" s="595">
        <v>16937.3</v>
      </c>
      <c r="E10" s="595">
        <v>1868</v>
      </c>
      <c r="F10" s="595">
        <v>398.8</v>
      </c>
      <c r="G10" s="596">
        <v>2659</v>
      </c>
    </row>
    <row r="11" spans="1:16">
      <c r="A11" s="250"/>
      <c r="B11" s="162">
        <v>2013</v>
      </c>
      <c r="C11" s="595">
        <v>30178.400000000001</v>
      </c>
      <c r="D11" s="595">
        <v>23633.5</v>
      </c>
      <c r="E11" s="595">
        <v>259.7</v>
      </c>
      <c r="F11" s="595">
        <v>3203.6</v>
      </c>
      <c r="G11" s="596">
        <v>3081.6</v>
      </c>
    </row>
    <row r="12" spans="1:16">
      <c r="A12" s="250"/>
      <c r="B12" s="208">
        <v>2014</v>
      </c>
      <c r="C12" s="1460">
        <v>50886.8</v>
      </c>
      <c r="D12" s="1460">
        <v>42443.1</v>
      </c>
      <c r="E12" s="1460">
        <v>1627.8</v>
      </c>
      <c r="F12" s="1460">
        <v>4053.1</v>
      </c>
      <c r="G12" s="1461">
        <v>2762.7</v>
      </c>
    </row>
    <row r="13" spans="1:16" ht="20.100000000000001" customHeight="1">
      <c r="A13" s="2256" t="s">
        <v>1141</v>
      </c>
      <c r="B13" s="2333"/>
      <c r="C13" s="2333"/>
      <c r="D13" s="2333"/>
      <c r="E13" s="2333"/>
      <c r="F13" s="2333"/>
      <c r="G13" s="2333"/>
    </row>
    <row r="14" spans="1:16">
      <c r="A14" s="459" t="s">
        <v>394</v>
      </c>
      <c r="B14" s="276">
        <v>2012</v>
      </c>
      <c r="C14" s="60">
        <v>100</v>
      </c>
      <c r="D14" s="60">
        <v>53.9</v>
      </c>
      <c r="E14" s="60">
        <v>23.9</v>
      </c>
      <c r="F14" s="60">
        <v>9.1999999999999993</v>
      </c>
      <c r="G14" s="1108">
        <v>13</v>
      </c>
      <c r="H14" s="15"/>
    </row>
    <row r="15" spans="1:16">
      <c r="A15" s="198"/>
      <c r="B15" s="162">
        <v>2013</v>
      </c>
      <c r="C15" s="60">
        <v>100</v>
      </c>
      <c r="D15" s="60">
        <v>48.3</v>
      </c>
      <c r="E15" s="60">
        <v>28.3</v>
      </c>
      <c r="F15" s="60">
        <v>9.6999999999999993</v>
      </c>
      <c r="G15" s="1108">
        <v>13.7</v>
      </c>
      <c r="H15" s="15"/>
    </row>
    <row r="16" spans="1:16">
      <c r="A16" s="201"/>
      <c r="B16" s="208">
        <v>2014</v>
      </c>
      <c r="C16" s="1371">
        <v>100</v>
      </c>
      <c r="D16" s="1371">
        <v>40.4</v>
      </c>
      <c r="E16" s="1371">
        <v>32.5</v>
      </c>
      <c r="F16" s="1371">
        <v>11.6</v>
      </c>
      <c r="G16" s="1462">
        <v>15.5</v>
      </c>
      <c r="H16" s="15"/>
    </row>
    <row r="17" spans="1:8">
      <c r="A17" s="386" t="s">
        <v>1269</v>
      </c>
      <c r="B17" s="276">
        <v>2012</v>
      </c>
      <c r="C17" s="60">
        <v>100</v>
      </c>
      <c r="D17" s="60">
        <v>77.5</v>
      </c>
      <c r="E17" s="60">
        <v>8.5</v>
      </c>
      <c r="F17" s="60">
        <v>1.8</v>
      </c>
      <c r="G17" s="1108">
        <v>12.2</v>
      </c>
      <c r="H17" s="15"/>
    </row>
    <row r="18" spans="1:8">
      <c r="A18" s="250"/>
      <c r="B18" s="162">
        <v>2013</v>
      </c>
      <c r="C18" s="60">
        <v>100</v>
      </c>
      <c r="D18" s="60">
        <v>78.3</v>
      </c>
      <c r="E18" s="60">
        <v>0.9</v>
      </c>
      <c r="F18" s="60">
        <v>10.6</v>
      </c>
      <c r="G18" s="1108">
        <v>10.199999999999999</v>
      </c>
      <c r="H18" s="15"/>
    </row>
    <row r="19" spans="1:8">
      <c r="A19" s="250"/>
      <c r="B19" s="208">
        <v>2014</v>
      </c>
      <c r="C19" s="1371">
        <v>100</v>
      </c>
      <c r="D19" s="1371">
        <v>83.4</v>
      </c>
      <c r="E19" s="1371">
        <v>3.2</v>
      </c>
      <c r="F19" s="1371">
        <v>8</v>
      </c>
      <c r="G19" s="1462">
        <v>5.4</v>
      </c>
      <c r="H19" s="15"/>
    </row>
    <row r="20" spans="1:8">
      <c r="A20" s="1561" t="s">
        <v>1134</v>
      </c>
      <c r="B20" s="1562"/>
      <c r="C20" s="1562"/>
      <c r="D20" s="1562"/>
      <c r="E20" s="1562"/>
      <c r="F20" s="1562"/>
      <c r="G20" s="1562"/>
    </row>
  </sheetData>
  <mergeCells count="11">
    <mergeCell ref="A6:G6"/>
    <mergeCell ref="A13:G13"/>
    <mergeCell ref="A20:G20"/>
    <mergeCell ref="A2:G2"/>
    <mergeCell ref="A3:B5"/>
    <mergeCell ref="C3:C4"/>
    <mergeCell ref="D3:D4"/>
    <mergeCell ref="E3:E4"/>
    <mergeCell ref="F3:F4"/>
    <mergeCell ref="G3:G4"/>
    <mergeCell ref="C5:G5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5">
    <tabColor rgb="FFCA945E"/>
  </sheetPr>
  <dimension ref="A1:O16"/>
  <sheetViews>
    <sheetView showGridLines="0" zoomScaleNormal="100" workbookViewId="0"/>
  </sheetViews>
  <sheetFormatPr defaultRowHeight="15"/>
  <cols>
    <col min="1" max="1" width="59.42578125" customWidth="1"/>
    <col min="2" max="2" width="3.140625" customWidth="1"/>
    <col min="3" max="5" width="12.28515625" customWidth="1"/>
  </cols>
  <sheetData>
    <row r="1" spans="1:15" ht="35.1" customHeight="1">
      <c r="A1" s="140"/>
      <c r="B1" s="140"/>
      <c r="C1" s="140"/>
      <c r="D1" s="140"/>
      <c r="E1" s="140"/>
      <c r="F1" s="140"/>
      <c r="G1" s="140"/>
      <c r="H1" s="140"/>
      <c r="I1" s="140"/>
      <c r="J1" s="140"/>
      <c r="K1" s="81"/>
      <c r="L1" s="81"/>
      <c r="M1" s="81"/>
      <c r="N1" s="81"/>
      <c r="O1" s="81"/>
    </row>
    <row r="2" spans="1:15" ht="15" customHeight="1">
      <c r="A2" s="1848" t="s">
        <v>2670</v>
      </c>
      <c r="B2" s="1848"/>
      <c r="C2" s="1659"/>
      <c r="D2" s="1659"/>
      <c r="E2" s="1659"/>
    </row>
    <row r="3" spans="1:15" ht="15" customHeight="1">
      <c r="A3" s="2294" t="s">
        <v>1142</v>
      </c>
      <c r="B3" s="2334"/>
      <c r="C3" s="557">
        <v>2012</v>
      </c>
      <c r="D3" s="557">
        <v>2013</v>
      </c>
      <c r="E3" s="558">
        <v>2014</v>
      </c>
      <c r="F3" s="15"/>
    </row>
    <row r="4" spans="1:15" ht="34.5" customHeight="1" thickBot="1">
      <c r="A4" s="2296"/>
      <c r="B4" s="2335"/>
      <c r="C4" s="2275" t="s">
        <v>285</v>
      </c>
      <c r="D4" s="2276"/>
      <c r="E4" s="2276"/>
    </row>
    <row r="5" spans="1:15" ht="15.75" thickTop="1">
      <c r="A5" s="598" t="s">
        <v>401</v>
      </c>
      <c r="B5" s="302" t="s">
        <v>1143</v>
      </c>
      <c r="C5" s="1237">
        <v>4692.2</v>
      </c>
      <c r="D5" s="182">
        <v>1076.5999999999999</v>
      </c>
      <c r="E5" s="292">
        <v>332.7</v>
      </c>
      <c r="F5" s="49"/>
    </row>
    <row r="6" spans="1:15">
      <c r="A6" s="599"/>
      <c r="B6" s="302" t="s">
        <v>1144</v>
      </c>
      <c r="C6" s="1237">
        <v>291.7</v>
      </c>
      <c r="D6" s="182">
        <v>487.8</v>
      </c>
      <c r="E6" s="292">
        <v>301.39999999999998</v>
      </c>
      <c r="F6" s="49"/>
    </row>
    <row r="7" spans="1:15">
      <c r="A7" s="198" t="s">
        <v>117</v>
      </c>
      <c r="B7" s="394"/>
      <c r="C7" s="658"/>
      <c r="D7" s="42"/>
      <c r="E7" s="61"/>
      <c r="F7" s="15"/>
    </row>
    <row r="8" spans="1:15" ht="15" customHeight="1">
      <c r="A8" s="250" t="s">
        <v>1145</v>
      </c>
      <c r="B8" s="394" t="s">
        <v>1143</v>
      </c>
      <c r="C8" s="576">
        <v>4607.1000000000004</v>
      </c>
      <c r="D8" s="43">
        <v>892</v>
      </c>
      <c r="E8" s="61">
        <v>296.3</v>
      </c>
      <c r="F8" s="15"/>
    </row>
    <row r="9" spans="1:15" ht="15" customHeight="1">
      <c r="A9" s="600"/>
      <c r="B9" s="394" t="s">
        <v>1144</v>
      </c>
      <c r="C9" s="576">
        <v>195.1</v>
      </c>
      <c r="D9" s="43">
        <v>311.5</v>
      </c>
      <c r="E9" s="61">
        <v>187</v>
      </c>
      <c r="F9" s="15"/>
    </row>
    <row r="10" spans="1:15">
      <c r="A10" s="250" t="s">
        <v>2189</v>
      </c>
      <c r="B10" s="394" t="s">
        <v>1143</v>
      </c>
      <c r="C10" s="576">
        <v>15.6</v>
      </c>
      <c r="D10" s="43">
        <v>9</v>
      </c>
      <c r="E10" s="61">
        <v>2.1</v>
      </c>
      <c r="F10" s="15"/>
    </row>
    <row r="11" spans="1:15">
      <c r="A11" s="600"/>
      <c r="B11" s="394" t="s">
        <v>1144</v>
      </c>
      <c r="C11" s="576" t="s">
        <v>50</v>
      </c>
      <c r="D11" s="43">
        <v>9.1999999999999993</v>
      </c>
      <c r="E11" s="61">
        <v>25.3</v>
      </c>
      <c r="F11" s="15"/>
    </row>
    <row r="12" spans="1:15">
      <c r="A12" s="250" t="s">
        <v>1146</v>
      </c>
      <c r="B12" s="394" t="s">
        <v>1143</v>
      </c>
      <c r="C12" s="576" t="s">
        <v>50</v>
      </c>
      <c r="D12" s="43">
        <v>68.3</v>
      </c>
      <c r="E12" s="61" t="s">
        <v>50</v>
      </c>
      <c r="F12" s="15"/>
    </row>
    <row r="13" spans="1:15">
      <c r="A13" s="600"/>
      <c r="B13" s="394" t="s">
        <v>1144</v>
      </c>
      <c r="C13" s="576" t="s">
        <v>50</v>
      </c>
      <c r="D13" s="43">
        <v>68.3</v>
      </c>
      <c r="E13" s="61" t="s">
        <v>50</v>
      </c>
      <c r="F13" s="15"/>
    </row>
    <row r="14" spans="1:15">
      <c r="A14" s="250" t="s">
        <v>1147</v>
      </c>
      <c r="B14" s="394" t="s">
        <v>1143</v>
      </c>
      <c r="C14" s="576">
        <v>29.4</v>
      </c>
      <c r="D14" s="43">
        <v>4.5</v>
      </c>
      <c r="E14" s="61" t="s">
        <v>50</v>
      </c>
      <c r="F14" s="15"/>
    </row>
    <row r="15" spans="1:15">
      <c r="B15" s="394" t="s">
        <v>1144</v>
      </c>
      <c r="C15" s="576">
        <v>29.4</v>
      </c>
      <c r="D15" s="43">
        <v>4.5</v>
      </c>
      <c r="E15" s="61" t="s">
        <v>50</v>
      </c>
      <c r="F15" s="15"/>
    </row>
    <row r="16" spans="1:15">
      <c r="A16" s="1234" t="s">
        <v>2188</v>
      </c>
      <c r="C16" s="349"/>
      <c r="D16" s="349"/>
      <c r="E16" s="349"/>
    </row>
  </sheetData>
  <mergeCells count="3">
    <mergeCell ref="A2:E2"/>
    <mergeCell ref="A3:B4"/>
    <mergeCell ref="C4:E4"/>
  </mergeCells>
  <pageMargins left="0.19685039370078741" right="0.19685039370078741" top="0.74803149606299213" bottom="0.74803149606299213" header="0.31496062992125984" footer="0.31496062992125984"/>
  <pageSetup paperSize="9" scale="87" orientation="landscape" r:id="rId1"/>
  <drawing r:id="rId2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6">
    <tabColor rgb="FFCA945E"/>
  </sheetPr>
  <dimension ref="A1:O15"/>
  <sheetViews>
    <sheetView showGridLines="0" zoomScaleNormal="100" workbookViewId="0"/>
  </sheetViews>
  <sheetFormatPr defaultRowHeight="15"/>
  <cols>
    <col min="1" max="1" width="30.28515625" customWidth="1"/>
    <col min="2" max="4" width="22.28515625" customWidth="1"/>
  </cols>
  <sheetData>
    <row r="1" spans="1:15" ht="35.1" customHeight="1">
      <c r="A1" s="140"/>
      <c r="B1" s="140"/>
      <c r="C1" s="140"/>
      <c r="D1" s="140"/>
      <c r="E1" s="140"/>
      <c r="F1" s="140"/>
      <c r="G1" s="140"/>
      <c r="H1" s="140"/>
      <c r="I1" s="140"/>
      <c r="J1" s="140"/>
      <c r="K1" s="81"/>
      <c r="L1" s="81"/>
      <c r="M1" s="81"/>
      <c r="N1" s="81"/>
      <c r="O1" s="81"/>
    </row>
    <row r="2" spans="1:15" ht="15" customHeight="1">
      <c r="A2" s="1848" t="s">
        <v>2671</v>
      </c>
      <c r="B2" s="1659"/>
      <c r="C2" s="1659"/>
      <c r="D2" s="1659"/>
    </row>
    <row r="3" spans="1:15">
      <c r="A3" s="2258" t="s">
        <v>36</v>
      </c>
      <c r="B3" s="557">
        <v>2012</v>
      </c>
      <c r="C3" s="557">
        <v>2013</v>
      </c>
      <c r="D3" s="558">
        <v>2014</v>
      </c>
      <c r="E3" s="15"/>
    </row>
    <row r="4" spans="1:15" ht="15.75" thickBot="1">
      <c r="A4" s="2260"/>
      <c r="B4" s="2275" t="s">
        <v>285</v>
      </c>
      <c r="C4" s="2276"/>
      <c r="D4" s="2276"/>
    </row>
    <row r="5" spans="1:15" ht="15.75" thickTop="1">
      <c r="A5" s="203" t="s">
        <v>401</v>
      </c>
      <c r="B5" s="247">
        <v>350.7</v>
      </c>
      <c r="C5" s="247">
        <v>514.5</v>
      </c>
      <c r="D5" s="601">
        <v>311.2</v>
      </c>
      <c r="E5" s="15"/>
    </row>
    <row r="6" spans="1:15">
      <c r="A6" s="154" t="s">
        <v>1148</v>
      </c>
      <c r="B6" s="42">
        <v>118.7</v>
      </c>
      <c r="C6" s="42">
        <v>147.9</v>
      </c>
      <c r="D6" s="52">
        <v>116.8</v>
      </c>
      <c r="E6" s="15"/>
    </row>
    <row r="7" spans="1:15">
      <c r="A7" s="154" t="s">
        <v>1149</v>
      </c>
      <c r="B7" s="42">
        <v>103.3</v>
      </c>
      <c r="C7" s="42">
        <v>145.9</v>
      </c>
      <c r="D7" s="52">
        <v>79.7</v>
      </c>
      <c r="E7" s="15"/>
    </row>
    <row r="8" spans="1:15" ht="15" customHeight="1">
      <c r="A8" s="154" t="s">
        <v>1150</v>
      </c>
      <c r="B8" s="42">
        <v>28.4</v>
      </c>
      <c r="C8" s="42">
        <v>42.7</v>
      </c>
      <c r="D8" s="52">
        <v>21.9</v>
      </c>
      <c r="E8" s="15"/>
    </row>
    <row r="9" spans="1:15" ht="15" customHeight="1">
      <c r="A9" s="154" t="s">
        <v>1151</v>
      </c>
      <c r="B9" s="42">
        <v>56.7</v>
      </c>
      <c r="C9" s="42">
        <v>105.9</v>
      </c>
      <c r="D9" s="52">
        <v>43.8</v>
      </c>
      <c r="E9" s="15"/>
    </row>
    <row r="10" spans="1:15" ht="15" customHeight="1">
      <c r="A10" s="154" t="s">
        <v>1152</v>
      </c>
      <c r="B10" s="42">
        <v>43.6</v>
      </c>
      <c r="C10" s="42">
        <v>72.099999999999994</v>
      </c>
      <c r="D10" s="52">
        <v>49.1</v>
      </c>
      <c r="E10" s="15"/>
    </row>
    <row r="11" spans="1:15">
      <c r="A11" s="1543" t="s">
        <v>1134</v>
      </c>
      <c r="B11" s="1543"/>
      <c r="C11" s="1543"/>
      <c r="D11" s="1543"/>
    </row>
    <row r="12" spans="1:15">
      <c r="B12" s="349"/>
      <c r="C12" s="349"/>
      <c r="D12" s="349"/>
    </row>
    <row r="13" spans="1:15">
      <c r="B13" s="349"/>
      <c r="C13" s="349"/>
      <c r="D13" s="349"/>
    </row>
    <row r="14" spans="1:15">
      <c r="B14" s="349"/>
      <c r="C14" s="349"/>
      <c r="D14" s="349"/>
    </row>
    <row r="15" spans="1:15">
      <c r="B15" s="133"/>
      <c r="C15" s="133"/>
      <c r="D15" s="133"/>
    </row>
  </sheetData>
  <mergeCells count="4">
    <mergeCell ref="A2:D2"/>
    <mergeCell ref="A3:A4"/>
    <mergeCell ref="B4:D4"/>
    <mergeCell ref="A11:D11"/>
  </mergeCells>
  <pageMargins left="0.7" right="0.7" top="0.75" bottom="0.75" header="0.3" footer="0.3"/>
  <pageSetup paperSize="9" orientation="landscape" r:id="rId1"/>
  <drawing r:id="rId2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7">
    <tabColor rgb="FFCA945E"/>
  </sheetPr>
  <dimension ref="A1:O19"/>
  <sheetViews>
    <sheetView showGridLines="0" zoomScaleNormal="100" workbookViewId="0"/>
  </sheetViews>
  <sheetFormatPr defaultRowHeight="15"/>
  <cols>
    <col min="1" max="1" width="55.140625" customWidth="1"/>
    <col min="2" max="5" width="14.140625" customWidth="1"/>
  </cols>
  <sheetData>
    <row r="1" spans="1:15" ht="35.1" customHeight="1">
      <c r="A1" s="140"/>
      <c r="B1" s="140"/>
      <c r="C1" s="140"/>
      <c r="D1" s="140"/>
      <c r="E1" s="140"/>
      <c r="F1" s="140"/>
      <c r="G1" s="140"/>
      <c r="H1" s="140"/>
      <c r="I1" s="140"/>
      <c r="J1" s="140"/>
      <c r="K1" s="81"/>
      <c r="L1" s="81"/>
      <c r="M1" s="81"/>
      <c r="N1" s="81"/>
      <c r="O1" s="81"/>
    </row>
    <row r="2" spans="1:15" ht="15" customHeight="1">
      <c r="A2" s="1848" t="s">
        <v>2672</v>
      </c>
      <c r="B2" s="1659"/>
      <c r="C2" s="1659"/>
      <c r="D2" s="1659"/>
      <c r="E2" s="1659"/>
    </row>
    <row r="3" spans="1:15">
      <c r="A3" s="2258" t="s">
        <v>36</v>
      </c>
      <c r="B3" s="557">
        <v>2012</v>
      </c>
      <c r="C3" s="593">
        <v>2013</v>
      </c>
      <c r="D3" s="2273">
        <v>2014</v>
      </c>
      <c r="E3" s="2274"/>
    </row>
    <row r="4" spans="1:15" ht="15.75" thickBot="1">
      <c r="A4" s="2260"/>
      <c r="B4" s="2275" t="s">
        <v>285</v>
      </c>
      <c r="C4" s="2276"/>
      <c r="D4" s="2289"/>
      <c r="E4" s="594" t="s">
        <v>277</v>
      </c>
    </row>
    <row r="5" spans="1:15" ht="15.75" thickTop="1">
      <c r="A5" s="144" t="s">
        <v>1153</v>
      </c>
      <c r="B5" s="166">
        <v>1295.7</v>
      </c>
      <c r="C5" s="131">
        <v>2529.5</v>
      </c>
      <c r="D5" s="1117">
        <v>2381</v>
      </c>
      <c r="E5" s="498" t="s">
        <v>328</v>
      </c>
    </row>
    <row r="6" spans="1:15">
      <c r="A6" s="154" t="s">
        <v>1154</v>
      </c>
      <c r="B6" s="43">
        <v>3648.1</v>
      </c>
      <c r="C6" s="131">
        <v>1937.5</v>
      </c>
      <c r="D6" s="168">
        <v>3160.2</v>
      </c>
      <c r="E6" s="61">
        <v>100</v>
      </c>
    </row>
    <row r="7" spans="1:15">
      <c r="A7" s="155" t="s">
        <v>1155</v>
      </c>
      <c r="B7" s="43"/>
      <c r="C7" s="43"/>
      <c r="D7" s="43"/>
      <c r="E7" s="61"/>
    </row>
    <row r="8" spans="1:15">
      <c r="A8" s="243" t="s">
        <v>1156</v>
      </c>
      <c r="B8" s="43">
        <v>3619.6</v>
      </c>
      <c r="C8" s="131">
        <v>1892.3</v>
      </c>
      <c r="D8" s="168">
        <v>3136.3</v>
      </c>
      <c r="E8" s="61">
        <v>99.2</v>
      </c>
    </row>
    <row r="9" spans="1:15">
      <c r="A9" s="243" t="s">
        <v>1157</v>
      </c>
      <c r="B9" s="43">
        <v>28.4</v>
      </c>
      <c r="C9" s="131">
        <v>42.7</v>
      </c>
      <c r="D9" s="168">
        <v>21.9</v>
      </c>
      <c r="E9" s="61">
        <v>0.7</v>
      </c>
    </row>
    <row r="10" spans="1:15">
      <c r="A10" s="243" t="s">
        <v>384</v>
      </c>
      <c r="B10" s="43">
        <v>0.1</v>
      </c>
      <c r="C10" s="131">
        <v>2.5</v>
      </c>
      <c r="D10" s="168">
        <v>2</v>
      </c>
      <c r="E10" s="61">
        <v>0.1</v>
      </c>
    </row>
    <row r="11" spans="1:15">
      <c r="A11" s="154" t="s">
        <v>1158</v>
      </c>
      <c r="B11" s="43">
        <v>4943.8</v>
      </c>
      <c r="C11" s="131">
        <v>4467</v>
      </c>
      <c r="D11" s="168">
        <v>5541.2</v>
      </c>
      <c r="E11" s="61" t="s">
        <v>328</v>
      </c>
    </row>
    <row r="12" spans="1:15">
      <c r="A12" s="154" t="s">
        <v>1159</v>
      </c>
      <c r="B12" s="43">
        <v>2414.3000000000002</v>
      </c>
      <c r="C12" s="131">
        <v>1970.6</v>
      </c>
      <c r="D12" s="168">
        <v>3013.3</v>
      </c>
      <c r="E12" s="61">
        <v>100</v>
      </c>
    </row>
    <row r="13" spans="1:15">
      <c r="A13" s="154" t="s">
        <v>1160</v>
      </c>
      <c r="B13" s="43">
        <v>75</v>
      </c>
      <c r="C13" s="131">
        <v>328.5</v>
      </c>
      <c r="D13" s="168">
        <v>340</v>
      </c>
      <c r="E13" s="61">
        <v>11.3</v>
      </c>
    </row>
    <row r="14" spans="1:15">
      <c r="A14" s="243" t="s">
        <v>190</v>
      </c>
      <c r="B14" s="43">
        <v>1119.5</v>
      </c>
      <c r="C14" s="131">
        <v>483.8</v>
      </c>
      <c r="D14" s="60">
        <v>1240.2</v>
      </c>
      <c r="E14" s="61">
        <v>41.1</v>
      </c>
    </row>
    <row r="15" spans="1:15">
      <c r="A15" s="243" t="s">
        <v>1161</v>
      </c>
      <c r="B15" s="43">
        <v>4.9000000000000004</v>
      </c>
      <c r="C15" s="131">
        <v>1.5</v>
      </c>
      <c r="D15" s="168">
        <v>5.5</v>
      </c>
      <c r="E15" s="61">
        <v>0.2</v>
      </c>
    </row>
    <row r="16" spans="1:15">
      <c r="A16" s="243" t="s">
        <v>1162</v>
      </c>
      <c r="B16" s="43">
        <v>1214.8</v>
      </c>
      <c r="C16" s="131">
        <v>1052.8</v>
      </c>
      <c r="D16" s="168">
        <v>1427.6</v>
      </c>
      <c r="E16" s="61">
        <v>47.4</v>
      </c>
    </row>
    <row r="17" spans="1:5">
      <c r="A17" s="243" t="s">
        <v>1163</v>
      </c>
      <c r="B17" s="43" t="s">
        <v>50</v>
      </c>
      <c r="C17" s="131">
        <v>103.9</v>
      </c>
      <c r="D17" s="168" t="s">
        <v>50</v>
      </c>
      <c r="E17" s="61" t="s">
        <v>50</v>
      </c>
    </row>
    <row r="18" spans="1:5">
      <c r="A18" s="154" t="s">
        <v>1164</v>
      </c>
      <c r="B18" s="43">
        <v>2529.5</v>
      </c>
      <c r="C18" s="131">
        <v>2496.4</v>
      </c>
      <c r="D18" s="168">
        <v>2527.9</v>
      </c>
      <c r="E18" s="61" t="s">
        <v>328</v>
      </c>
    </row>
    <row r="19" spans="1:5">
      <c r="A19" s="111" t="s">
        <v>1134</v>
      </c>
    </row>
  </sheetData>
  <mergeCells count="4">
    <mergeCell ref="A2:E2"/>
    <mergeCell ref="A3:A4"/>
    <mergeCell ref="D3:E3"/>
    <mergeCell ref="B4:D4"/>
  </mergeCells>
  <pageMargins left="0.7" right="0.7" top="0.75" bottom="0.75" header="0.3" footer="0.3"/>
  <pageSetup paperSize="9" scale="89" orientation="landscape" r:id="rId1"/>
  <drawing r:id="rId2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8">
    <tabColor rgb="FFCA945E"/>
  </sheetPr>
  <dimension ref="A1:O22"/>
  <sheetViews>
    <sheetView showGridLines="0" zoomScaleNormal="100" workbookViewId="0"/>
  </sheetViews>
  <sheetFormatPr defaultRowHeight="15"/>
  <cols>
    <col min="1" max="1" width="55.42578125" customWidth="1"/>
    <col min="2" max="5" width="12.28515625" customWidth="1"/>
  </cols>
  <sheetData>
    <row r="1" spans="1:15" ht="35.1" customHeight="1">
      <c r="A1" s="140"/>
      <c r="B1" s="140"/>
      <c r="C1" s="140"/>
      <c r="D1" s="140"/>
      <c r="E1" s="140"/>
      <c r="F1" s="140"/>
      <c r="G1" s="140"/>
      <c r="H1" s="140"/>
      <c r="I1" s="140"/>
      <c r="J1" s="140"/>
      <c r="K1" s="81"/>
      <c r="L1" s="81"/>
      <c r="M1" s="81"/>
      <c r="N1" s="81"/>
      <c r="O1" s="81"/>
    </row>
    <row r="2" spans="1:15" ht="15" customHeight="1">
      <c r="A2" s="1848" t="s">
        <v>2673</v>
      </c>
      <c r="B2" s="1659"/>
      <c r="C2" s="1659"/>
      <c r="D2" s="1659"/>
      <c r="E2" s="1659"/>
    </row>
    <row r="3" spans="1:15">
      <c r="A3" s="2258" t="s">
        <v>36</v>
      </c>
      <c r="B3" s="557">
        <v>2012</v>
      </c>
      <c r="C3" s="1225">
        <v>2013</v>
      </c>
      <c r="D3" s="2273">
        <v>2014</v>
      </c>
      <c r="E3" s="2274"/>
    </row>
    <row r="4" spans="1:15" ht="15.75" thickBot="1">
      <c r="A4" s="2260"/>
      <c r="B4" s="2275" t="s">
        <v>285</v>
      </c>
      <c r="C4" s="2276"/>
      <c r="D4" s="2289"/>
      <c r="E4" s="1227" t="s">
        <v>277</v>
      </c>
    </row>
    <row r="5" spans="1:15" ht="15.75" thickTop="1">
      <c r="A5" s="144" t="s">
        <v>1153</v>
      </c>
      <c r="B5" s="166">
        <v>3622.3</v>
      </c>
      <c r="C5" s="43">
        <v>6443</v>
      </c>
      <c r="D5" s="43">
        <v>6624</v>
      </c>
      <c r="E5" s="498" t="s">
        <v>328</v>
      </c>
    </row>
    <row r="6" spans="1:15" ht="15" customHeight="1">
      <c r="A6" s="154" t="s">
        <v>1154</v>
      </c>
      <c r="B6" s="43">
        <v>14465</v>
      </c>
      <c r="C6" s="43">
        <v>11660.3</v>
      </c>
      <c r="D6" s="168">
        <v>11623.5</v>
      </c>
      <c r="E6" s="61">
        <v>100</v>
      </c>
    </row>
    <row r="7" spans="1:15">
      <c r="A7" s="155" t="s">
        <v>1165</v>
      </c>
      <c r="B7" s="43"/>
      <c r="C7" s="43"/>
      <c r="D7" s="43"/>
      <c r="E7" s="61"/>
    </row>
    <row r="8" spans="1:15">
      <c r="A8" s="243" t="s">
        <v>1166</v>
      </c>
      <c r="B8" s="43">
        <v>2281.1</v>
      </c>
      <c r="C8" s="43">
        <v>5336.7</v>
      </c>
      <c r="D8" s="168">
        <v>1692.2</v>
      </c>
      <c r="E8" s="61">
        <v>14.5</v>
      </c>
    </row>
    <row r="9" spans="1:15">
      <c r="A9" s="243" t="s">
        <v>1167</v>
      </c>
      <c r="B9" s="43">
        <v>12083.1</v>
      </c>
      <c r="C9" s="43">
        <v>6220.5</v>
      </c>
      <c r="D9" s="168">
        <v>9747.7000000000007</v>
      </c>
      <c r="E9" s="61">
        <v>83.9</v>
      </c>
    </row>
    <row r="10" spans="1:15">
      <c r="A10" s="155" t="s">
        <v>384</v>
      </c>
      <c r="B10" s="43">
        <v>100.7</v>
      </c>
      <c r="C10" s="43">
        <v>103.1</v>
      </c>
      <c r="D10" s="168">
        <v>183.7</v>
      </c>
      <c r="E10" s="61">
        <v>1.6</v>
      </c>
    </row>
    <row r="11" spans="1:15">
      <c r="A11" s="154" t="s">
        <v>1158</v>
      </c>
      <c r="B11" s="43">
        <v>18087.3</v>
      </c>
      <c r="C11" s="43">
        <v>18103.2</v>
      </c>
      <c r="D11" s="168">
        <v>18247.5</v>
      </c>
      <c r="E11" s="61" t="s">
        <v>328</v>
      </c>
    </row>
    <row r="12" spans="1:15">
      <c r="A12" s="154" t="s">
        <v>1159</v>
      </c>
      <c r="B12" s="43">
        <v>11644.3</v>
      </c>
      <c r="C12" s="43">
        <v>11479.2</v>
      </c>
      <c r="D12" s="168">
        <v>13584.3</v>
      </c>
      <c r="E12" s="61">
        <v>100</v>
      </c>
    </row>
    <row r="13" spans="1:15">
      <c r="A13" s="154" t="s">
        <v>1160</v>
      </c>
      <c r="B13" s="43">
        <v>3189.6</v>
      </c>
      <c r="C13" s="43">
        <v>4057.9</v>
      </c>
      <c r="D13" s="168">
        <v>5530.1</v>
      </c>
      <c r="E13" s="61">
        <v>40.700000000000003</v>
      </c>
    </row>
    <row r="14" spans="1:15">
      <c r="A14" s="243" t="s">
        <v>190</v>
      </c>
      <c r="B14" s="43">
        <v>635.79999999999995</v>
      </c>
      <c r="C14" s="43">
        <v>138.69999999999999</v>
      </c>
      <c r="D14" s="60">
        <v>780.7</v>
      </c>
      <c r="E14" s="61">
        <v>5.8</v>
      </c>
    </row>
    <row r="15" spans="1:15">
      <c r="A15" s="243" t="s">
        <v>1161</v>
      </c>
      <c r="B15" s="43">
        <v>4066.9</v>
      </c>
      <c r="C15" s="43">
        <v>1378.1</v>
      </c>
      <c r="D15" s="168">
        <v>1088</v>
      </c>
      <c r="E15" s="61">
        <v>8</v>
      </c>
    </row>
    <row r="16" spans="1:15">
      <c r="A16" s="243" t="s">
        <v>1162</v>
      </c>
      <c r="B16" s="43">
        <v>3690.5</v>
      </c>
      <c r="C16" s="43">
        <v>5704.9</v>
      </c>
      <c r="D16" s="168">
        <v>4616.2</v>
      </c>
      <c r="E16" s="61">
        <v>34</v>
      </c>
    </row>
    <row r="17" spans="1:5" ht="15" customHeight="1">
      <c r="A17" s="243" t="s">
        <v>2131</v>
      </c>
      <c r="B17" s="43" t="s">
        <v>50</v>
      </c>
      <c r="C17" s="43" t="s">
        <v>50</v>
      </c>
      <c r="D17" s="60">
        <v>815.8</v>
      </c>
      <c r="E17" s="61">
        <v>6</v>
      </c>
    </row>
    <row r="18" spans="1:5">
      <c r="A18" s="243" t="s">
        <v>1163</v>
      </c>
      <c r="B18" s="43">
        <v>61.6</v>
      </c>
      <c r="C18" s="43">
        <v>199.6</v>
      </c>
      <c r="D18" s="168">
        <v>753.5</v>
      </c>
      <c r="E18" s="61">
        <v>5.5</v>
      </c>
    </row>
    <row r="19" spans="1:5">
      <c r="A19" s="154" t="s">
        <v>1164</v>
      </c>
      <c r="B19" s="43">
        <v>6443</v>
      </c>
      <c r="C19" s="43">
        <v>6624</v>
      </c>
      <c r="D19" s="168">
        <v>4663.2</v>
      </c>
      <c r="E19" s="61" t="s">
        <v>328</v>
      </c>
    </row>
    <row r="20" spans="1:5">
      <c r="A20" s="111" t="s">
        <v>1134</v>
      </c>
    </row>
    <row r="22" spans="1:5">
      <c r="D22" s="48"/>
    </row>
  </sheetData>
  <mergeCells count="4">
    <mergeCell ref="A2:E2"/>
    <mergeCell ref="A3:A4"/>
    <mergeCell ref="D3:E3"/>
    <mergeCell ref="B4:D4"/>
  </mergeCells>
  <pageMargins left="0.7" right="0.7" top="0.75" bottom="0.75" header="0.3" footer="0.3"/>
  <pageSetup paperSize="9" orientation="landscape" r:id="rId1"/>
  <drawing r:id="rId2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9">
    <tabColor rgb="FFCA945E"/>
  </sheetPr>
  <dimension ref="A1:O14"/>
  <sheetViews>
    <sheetView showGridLines="0" zoomScaleNormal="100" workbookViewId="0"/>
  </sheetViews>
  <sheetFormatPr defaultRowHeight="15"/>
  <cols>
    <col min="1" max="1" width="71" customWidth="1"/>
    <col min="2" max="4" width="12.28515625" customWidth="1"/>
  </cols>
  <sheetData>
    <row r="1" spans="1:15" ht="35.1" customHeight="1">
      <c r="A1" s="140"/>
      <c r="B1" s="140"/>
      <c r="C1" s="140"/>
      <c r="D1" s="140"/>
      <c r="E1" s="140"/>
      <c r="F1" s="140"/>
      <c r="G1" s="140"/>
      <c r="H1" s="140"/>
      <c r="I1" s="140"/>
      <c r="J1" s="140"/>
      <c r="K1" s="81"/>
      <c r="L1" s="81"/>
      <c r="M1" s="81"/>
      <c r="N1" s="81"/>
      <c r="O1" s="81"/>
    </row>
    <row r="2" spans="1:15" ht="15" customHeight="1">
      <c r="A2" s="1848" t="s">
        <v>2674</v>
      </c>
      <c r="B2" s="1659"/>
      <c r="C2" s="1659"/>
      <c r="D2" s="1659"/>
    </row>
    <row r="3" spans="1:15" ht="29.25" customHeight="1" thickBot="1">
      <c r="A3" s="602" t="s">
        <v>36</v>
      </c>
      <c r="B3" s="557">
        <v>2012</v>
      </c>
      <c r="C3" s="593">
        <v>2013</v>
      </c>
      <c r="D3" s="558">
        <v>2014</v>
      </c>
      <c r="E3" s="15"/>
    </row>
    <row r="4" spans="1:15" ht="15" customHeight="1" thickTop="1">
      <c r="A4" s="203" t="s">
        <v>2177</v>
      </c>
      <c r="B4" s="321">
        <v>64.3</v>
      </c>
      <c r="C4" s="321">
        <v>66.599999999999994</v>
      </c>
      <c r="D4" s="483">
        <v>109.4</v>
      </c>
      <c r="E4" s="15"/>
    </row>
    <row r="5" spans="1:15">
      <c r="A5" s="155" t="s">
        <v>1168</v>
      </c>
      <c r="B5" s="43">
        <v>64.3</v>
      </c>
      <c r="C5" s="131">
        <v>66.5</v>
      </c>
      <c r="D5" s="61">
        <v>109</v>
      </c>
      <c r="E5" s="15"/>
    </row>
    <row r="6" spans="1:15">
      <c r="A6" s="155" t="s">
        <v>1169</v>
      </c>
      <c r="B6" s="43" t="s">
        <v>50</v>
      </c>
      <c r="C6" s="131" t="s">
        <v>50</v>
      </c>
      <c r="D6" s="61">
        <v>0.1</v>
      </c>
      <c r="E6" s="15"/>
    </row>
    <row r="7" spans="1:15" ht="15" customHeight="1">
      <c r="A7" s="155" t="s">
        <v>2178</v>
      </c>
      <c r="B7" s="43" t="s">
        <v>50</v>
      </c>
      <c r="C7" s="131" t="s">
        <v>50</v>
      </c>
      <c r="D7" s="61">
        <v>0.3</v>
      </c>
      <c r="E7" s="15"/>
    </row>
    <row r="8" spans="1:15" ht="15" customHeight="1">
      <c r="A8" s="208" t="s">
        <v>2179</v>
      </c>
      <c r="B8" s="126">
        <v>5.4</v>
      </c>
      <c r="C8" s="603">
        <v>2.8</v>
      </c>
      <c r="D8" s="597">
        <v>1.8</v>
      </c>
      <c r="E8" s="15"/>
    </row>
    <row r="9" spans="1:15" ht="15" customHeight="1">
      <c r="A9" s="155" t="s">
        <v>1170</v>
      </c>
      <c r="B9" s="1143">
        <v>9</v>
      </c>
      <c r="C9" s="1143">
        <v>4</v>
      </c>
      <c r="D9" s="1520">
        <v>2</v>
      </c>
      <c r="E9" s="15"/>
      <c r="F9" s="755"/>
    </row>
    <row r="10" spans="1:15" ht="66.75" customHeight="1">
      <c r="A10" s="1541" t="s">
        <v>2180</v>
      </c>
      <c r="B10" s="1543"/>
      <c r="C10" s="1543"/>
      <c r="D10" s="1543"/>
    </row>
    <row r="11" spans="1:15">
      <c r="B11" s="349"/>
      <c r="C11" s="349"/>
      <c r="D11" s="349"/>
    </row>
    <row r="12" spans="1:15">
      <c r="B12" s="349"/>
      <c r="C12" s="349"/>
      <c r="D12" s="349"/>
    </row>
    <row r="13" spans="1:15">
      <c r="B13" s="349"/>
      <c r="C13" s="349"/>
      <c r="D13" s="349"/>
    </row>
    <row r="14" spans="1:15">
      <c r="B14" s="133"/>
      <c r="C14" s="133"/>
      <c r="D14" s="133"/>
    </row>
  </sheetData>
  <mergeCells count="2">
    <mergeCell ref="A2:D2"/>
    <mergeCell ref="A10:D10"/>
  </mergeCells>
  <pageMargins left="0.7" right="0.7" top="0.75" bottom="0.75" header="0.3" footer="0.3"/>
  <pageSetup paperSize="9" orientation="landscape" r:id="rId1"/>
  <drawing r:id="rId2"/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0">
    <tabColor rgb="FFCA945E"/>
  </sheetPr>
  <dimension ref="A1:O9"/>
  <sheetViews>
    <sheetView showGridLines="0" zoomScaleNormal="100" workbookViewId="0"/>
  </sheetViews>
  <sheetFormatPr defaultRowHeight="15"/>
  <cols>
    <col min="1" max="1" width="58.28515625" customWidth="1"/>
    <col min="2" max="4" width="12.28515625" customWidth="1"/>
  </cols>
  <sheetData>
    <row r="1" spans="1:15" ht="35.1" customHeight="1">
      <c r="A1" s="140"/>
      <c r="B1" s="140"/>
      <c r="C1" s="140"/>
      <c r="D1" s="140"/>
      <c r="E1" s="140"/>
      <c r="F1" s="140"/>
      <c r="G1" s="140"/>
      <c r="H1" s="140"/>
      <c r="I1" s="140"/>
      <c r="J1" s="140"/>
      <c r="K1" s="81"/>
      <c r="L1" s="81"/>
      <c r="M1" s="81"/>
      <c r="N1" s="81"/>
      <c r="O1" s="81"/>
    </row>
    <row r="2" spans="1:15" ht="15" customHeight="1">
      <c r="A2" s="1848" t="s">
        <v>2675</v>
      </c>
      <c r="B2" s="1659"/>
      <c r="C2" s="1659"/>
      <c r="D2" s="1659"/>
    </row>
    <row r="3" spans="1:15">
      <c r="A3" s="2258" t="s">
        <v>36</v>
      </c>
      <c r="B3" s="557">
        <v>2012</v>
      </c>
      <c r="C3" s="593">
        <v>2013</v>
      </c>
      <c r="D3" s="558">
        <v>2014</v>
      </c>
      <c r="E3" s="15"/>
    </row>
    <row r="4" spans="1:15" ht="18.75" customHeight="1" thickBot="1">
      <c r="A4" s="2260"/>
      <c r="B4" s="2275" t="s">
        <v>285</v>
      </c>
      <c r="C4" s="2276"/>
      <c r="D4" s="2276"/>
      <c r="E4" s="15"/>
    </row>
    <row r="5" spans="1:15" ht="15" customHeight="1" thickTop="1">
      <c r="A5" s="203" t="s">
        <v>401</v>
      </c>
      <c r="B5" s="248">
        <v>15.1</v>
      </c>
      <c r="C5" s="248">
        <v>44.4</v>
      </c>
      <c r="D5" s="249">
        <v>10.199999999999999</v>
      </c>
      <c r="E5" s="15"/>
    </row>
    <row r="6" spans="1:15" ht="15" customHeight="1">
      <c r="A6" s="154" t="s">
        <v>2181</v>
      </c>
      <c r="B6" s="43">
        <v>15.1</v>
      </c>
      <c r="C6" s="131">
        <v>44.4</v>
      </c>
      <c r="D6" s="61">
        <v>10.199999999999999</v>
      </c>
      <c r="E6" s="15"/>
    </row>
    <row r="7" spans="1:15" ht="15" customHeight="1">
      <c r="A7" s="154" t="s">
        <v>1171</v>
      </c>
      <c r="B7" s="43" t="s">
        <v>50</v>
      </c>
      <c r="C7" s="131" t="s">
        <v>50</v>
      </c>
      <c r="D7" s="61"/>
    </row>
    <row r="8" spans="1:15" ht="15" customHeight="1">
      <c r="A8" s="1541" t="s">
        <v>2182</v>
      </c>
      <c r="B8" s="1543"/>
      <c r="C8" s="1543"/>
      <c r="D8" s="1543"/>
    </row>
    <row r="9" spans="1:15">
      <c r="A9" s="1541" t="s">
        <v>1134</v>
      </c>
      <c r="B9" s="1543"/>
      <c r="C9" s="1543"/>
      <c r="D9" s="1543"/>
    </row>
  </sheetData>
  <mergeCells count="5">
    <mergeCell ref="A2:D2"/>
    <mergeCell ref="A3:A4"/>
    <mergeCell ref="B4:D4"/>
    <mergeCell ref="A8:D8"/>
    <mergeCell ref="A9:D9"/>
  </mergeCells>
  <pageMargins left="0.7" right="0.7" top="0.75" bottom="0.75" header="0.3" footer="0.3"/>
  <pageSetup paperSize="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theme="4" tint="0.39997558519241921"/>
  </sheetPr>
  <dimension ref="A1:H13"/>
  <sheetViews>
    <sheetView showGridLines="0" zoomScaleNormal="100" workbookViewId="0"/>
  </sheetViews>
  <sheetFormatPr defaultRowHeight="15"/>
  <cols>
    <col min="1" max="1" width="43" customWidth="1"/>
    <col min="2" max="4" width="20.7109375" customWidth="1"/>
  </cols>
  <sheetData>
    <row r="1" spans="1:8" ht="35.1" customHeight="1">
      <c r="A1" s="140"/>
      <c r="B1" s="140"/>
      <c r="C1" s="140"/>
      <c r="D1" s="140"/>
      <c r="E1" s="81"/>
      <c r="F1" s="81"/>
      <c r="G1" s="81"/>
      <c r="H1" s="81"/>
    </row>
    <row r="2" spans="1:8" ht="24.75">
      <c r="A2" s="1279" t="s">
        <v>2240</v>
      </c>
      <c r="B2" s="81"/>
      <c r="C2" s="81"/>
      <c r="D2" s="81"/>
    </row>
    <row r="3" spans="1:8" ht="15.75" thickBot="1">
      <c r="A3" s="141" t="s">
        <v>36</v>
      </c>
      <c r="B3" s="142" t="s">
        <v>317</v>
      </c>
      <c r="C3" s="143" t="s">
        <v>318</v>
      </c>
      <c r="D3" s="143" t="s">
        <v>1247</v>
      </c>
    </row>
    <row r="4" spans="1:8" ht="15.75" thickTop="1">
      <c r="A4" s="144" t="s">
        <v>319</v>
      </c>
      <c r="B4" s="145"/>
      <c r="C4" s="146"/>
      <c r="D4" s="146"/>
    </row>
    <row r="5" spans="1:8">
      <c r="A5" s="147" t="s">
        <v>320</v>
      </c>
      <c r="B5" s="148" t="s">
        <v>1239</v>
      </c>
      <c r="C5" s="685" t="s">
        <v>1240</v>
      </c>
      <c r="D5" s="685" t="s">
        <v>328</v>
      </c>
    </row>
    <row r="6" spans="1:8">
      <c r="A6" s="147" t="s">
        <v>321</v>
      </c>
      <c r="B6" s="148" t="s">
        <v>1241</v>
      </c>
      <c r="C6" s="685" t="s">
        <v>1242</v>
      </c>
      <c r="D6" s="685" t="s">
        <v>328</v>
      </c>
    </row>
    <row r="7" spans="1:8">
      <c r="A7" s="147" t="s">
        <v>322</v>
      </c>
      <c r="B7" s="148" t="s">
        <v>1243</v>
      </c>
      <c r="C7" s="685" t="s">
        <v>1246</v>
      </c>
      <c r="D7" s="685" t="s">
        <v>328</v>
      </c>
    </row>
    <row r="8" spans="1:8">
      <c r="A8" s="147" t="s">
        <v>323</v>
      </c>
      <c r="B8" s="148" t="s">
        <v>1245</v>
      </c>
      <c r="C8" s="685" t="s">
        <v>1244</v>
      </c>
      <c r="D8" s="685" t="s">
        <v>328</v>
      </c>
    </row>
    <row r="9" spans="1:8">
      <c r="A9" s="154" t="s">
        <v>1248</v>
      </c>
      <c r="B9" s="51"/>
      <c r="C9" s="52"/>
      <c r="D9" s="52"/>
    </row>
    <row r="10" spans="1:8">
      <c r="A10" s="147" t="s">
        <v>1249</v>
      </c>
      <c r="B10" s="148" t="s">
        <v>328</v>
      </c>
      <c r="C10" s="685" t="s">
        <v>1251</v>
      </c>
      <c r="D10" s="685">
        <v>195.8</v>
      </c>
    </row>
    <row r="11" spans="1:8">
      <c r="A11" s="147" t="s">
        <v>1250</v>
      </c>
      <c r="B11" s="148" t="s">
        <v>328</v>
      </c>
      <c r="C11" s="685" t="s">
        <v>1252</v>
      </c>
      <c r="D11" s="685">
        <v>129.5</v>
      </c>
    </row>
    <row r="12" spans="1:8">
      <c r="A12" s="684"/>
      <c r="B12" s="581"/>
      <c r="C12" s="349"/>
      <c r="D12" s="349"/>
    </row>
    <row r="13" spans="1:8" s="94" customFormat="1" ht="15.95" customHeight="1">
      <c r="A13" s="1561" t="s">
        <v>1258</v>
      </c>
      <c r="B13" s="1561"/>
      <c r="C13" s="1562"/>
      <c r="D13" s="1562"/>
      <c r="E13" s="1562"/>
    </row>
  </sheetData>
  <mergeCells count="1">
    <mergeCell ref="A13:E13"/>
  </mergeCells>
  <pageMargins left="0.7" right="0.7" top="0.75" bottom="0.75" header="0.3" footer="0.3"/>
  <pageSetup paperSize="9" orientation="portrait" r:id="rId1"/>
  <drawing r:id="rId2"/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1">
    <tabColor rgb="FFCA945E"/>
  </sheetPr>
  <dimension ref="A1:G17"/>
  <sheetViews>
    <sheetView showGridLines="0" zoomScaleNormal="100" workbookViewId="0"/>
  </sheetViews>
  <sheetFormatPr defaultRowHeight="15"/>
  <cols>
    <col min="1" max="1" width="26.7109375" customWidth="1"/>
    <col min="2" max="2" width="2.7109375" customWidth="1"/>
    <col min="3" max="6" width="10.140625" customWidth="1"/>
    <col min="7" max="7" width="9.140625" style="15"/>
  </cols>
  <sheetData>
    <row r="1" spans="1:7" ht="35.1" customHeight="1">
      <c r="A1" s="140"/>
      <c r="B1" s="140"/>
      <c r="C1" s="140"/>
      <c r="D1" s="140"/>
      <c r="E1" s="140"/>
      <c r="F1" s="140"/>
      <c r="G1" s="80"/>
    </row>
    <row r="2" spans="1:7" ht="27.75" customHeight="1">
      <c r="A2" s="1848" t="s">
        <v>2676</v>
      </c>
      <c r="B2" s="1848"/>
      <c r="C2" s="1848"/>
      <c r="D2" s="1848"/>
      <c r="E2" s="1659"/>
      <c r="F2" s="1659"/>
    </row>
    <row r="3" spans="1:7" ht="15" customHeight="1">
      <c r="A3" s="2336" t="s">
        <v>1172</v>
      </c>
      <c r="B3" s="2337"/>
      <c r="C3" s="2342" t="s">
        <v>325</v>
      </c>
      <c r="D3" s="2343"/>
      <c r="E3" s="2342" t="s">
        <v>1269</v>
      </c>
      <c r="F3" s="2343"/>
    </row>
    <row r="4" spans="1:7">
      <c r="A4" s="2338"/>
      <c r="B4" s="2339"/>
      <c r="C4" s="604">
        <v>2013</v>
      </c>
      <c r="D4" s="604">
        <v>2014</v>
      </c>
      <c r="E4" s="1224">
        <v>2013</v>
      </c>
      <c r="F4" s="609">
        <v>2014</v>
      </c>
    </row>
    <row r="5" spans="1:7" ht="15.75" thickBot="1">
      <c r="A5" s="2340"/>
      <c r="B5" s="2341"/>
      <c r="C5" s="2344" t="s">
        <v>285</v>
      </c>
      <c r="D5" s="2345"/>
      <c r="E5" s="2345"/>
      <c r="F5" s="2345"/>
    </row>
    <row r="6" spans="1:7" ht="15.75" thickTop="1">
      <c r="A6" s="605" t="s">
        <v>498</v>
      </c>
      <c r="B6" s="606" t="s">
        <v>1143</v>
      </c>
      <c r="C6" s="562">
        <v>189288</v>
      </c>
      <c r="D6" s="563">
        <v>183681.8</v>
      </c>
      <c r="E6" s="562">
        <v>2168.6999999999998</v>
      </c>
      <c r="F6" s="563">
        <v>1379.2</v>
      </c>
    </row>
    <row r="7" spans="1:7">
      <c r="A7" s="192"/>
      <c r="B7" s="302" t="s">
        <v>1144</v>
      </c>
      <c r="C7" s="383">
        <v>175543.9</v>
      </c>
      <c r="D7" s="384">
        <v>171813.1</v>
      </c>
      <c r="E7" s="383">
        <v>1658.5</v>
      </c>
      <c r="F7" s="384">
        <v>1387.9</v>
      </c>
    </row>
    <row r="8" spans="1:7">
      <c r="A8" s="198" t="s">
        <v>1173</v>
      </c>
      <c r="B8" s="394"/>
      <c r="D8" s="46"/>
      <c r="E8" s="45"/>
      <c r="F8" s="46"/>
    </row>
    <row r="9" spans="1:7">
      <c r="A9" s="179" t="s">
        <v>1174</v>
      </c>
      <c r="B9" s="394" t="s">
        <v>1143</v>
      </c>
      <c r="C9" s="45">
        <v>10235.5</v>
      </c>
      <c r="D9" s="46">
        <v>8631.1</v>
      </c>
      <c r="E9" s="45">
        <v>135.6</v>
      </c>
      <c r="F9" s="46">
        <v>41.2</v>
      </c>
    </row>
    <row r="10" spans="1:7">
      <c r="A10" s="179"/>
      <c r="B10" s="394" t="s">
        <v>1144</v>
      </c>
      <c r="C10" s="45">
        <v>8561.6</v>
      </c>
      <c r="D10" s="46">
        <v>5608.2</v>
      </c>
      <c r="E10" s="45">
        <v>248.5</v>
      </c>
      <c r="F10" s="46">
        <v>32.799999999999997</v>
      </c>
    </row>
    <row r="11" spans="1:7">
      <c r="A11" s="179" t="s">
        <v>1175</v>
      </c>
      <c r="B11" s="394" t="s">
        <v>1143</v>
      </c>
      <c r="C11" s="45">
        <v>177457.1</v>
      </c>
      <c r="D11" s="46">
        <v>174053.9</v>
      </c>
      <c r="E11" s="45">
        <v>1826.6</v>
      </c>
      <c r="F11" s="46">
        <v>1337.2</v>
      </c>
    </row>
    <row r="12" spans="1:7">
      <c r="A12" s="179"/>
      <c r="B12" s="394" t="s">
        <v>1144</v>
      </c>
      <c r="C12" s="45">
        <v>160526.20000000001</v>
      </c>
      <c r="D12" s="46">
        <v>161718.79999999999</v>
      </c>
      <c r="E12" s="45">
        <v>1357.2</v>
      </c>
      <c r="F12" s="46">
        <v>1284.2</v>
      </c>
    </row>
    <row r="13" spans="1:7">
      <c r="A13" s="179" t="s">
        <v>1176</v>
      </c>
      <c r="B13" s="394" t="s">
        <v>1143</v>
      </c>
      <c r="C13" s="45">
        <v>1002</v>
      </c>
      <c r="D13" s="46">
        <v>507</v>
      </c>
      <c r="E13" s="45" t="s">
        <v>50</v>
      </c>
      <c r="F13" s="46">
        <v>0.9</v>
      </c>
    </row>
    <row r="14" spans="1:7">
      <c r="A14" s="179"/>
      <c r="B14" s="394" t="s">
        <v>1144</v>
      </c>
      <c r="C14" s="45">
        <v>0.4</v>
      </c>
      <c r="D14" s="46">
        <v>20.6</v>
      </c>
      <c r="E14" s="45" t="s">
        <v>50</v>
      </c>
      <c r="F14" s="46">
        <v>0.9</v>
      </c>
    </row>
    <row r="15" spans="1:7">
      <c r="A15" s="179" t="s">
        <v>725</v>
      </c>
      <c r="B15" s="394" t="s">
        <v>1143</v>
      </c>
      <c r="C15" s="45">
        <v>593.5</v>
      </c>
      <c r="D15" s="46">
        <v>489.9</v>
      </c>
      <c r="E15" s="45">
        <v>206.4</v>
      </c>
      <c r="F15" s="46" t="s">
        <v>50</v>
      </c>
    </row>
    <row r="16" spans="1:7">
      <c r="A16" s="179"/>
      <c r="B16" s="394" t="s">
        <v>1144</v>
      </c>
      <c r="C16" s="45">
        <v>6455.7</v>
      </c>
      <c r="D16" s="46">
        <v>4465.5</v>
      </c>
      <c r="E16" s="45">
        <v>52.8</v>
      </c>
      <c r="F16" s="46">
        <v>70</v>
      </c>
    </row>
    <row r="17" spans="1:6">
      <c r="A17" s="1561" t="s">
        <v>261</v>
      </c>
      <c r="B17" s="1561"/>
      <c r="C17" s="1562"/>
      <c r="D17" s="1562"/>
      <c r="E17" s="1562"/>
      <c r="F17" s="1562"/>
    </row>
  </sheetData>
  <mergeCells count="6">
    <mergeCell ref="A17:F17"/>
    <mergeCell ref="A2:F2"/>
    <mergeCell ref="A3:B5"/>
    <mergeCell ref="C3:D3"/>
    <mergeCell ref="C5:F5"/>
    <mergeCell ref="E3:F3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2">
    <tabColor rgb="FFCA945E"/>
  </sheetPr>
  <dimension ref="A1:N18"/>
  <sheetViews>
    <sheetView showGridLines="0" zoomScaleNormal="100" workbookViewId="0">
      <selection activeCell="D8" sqref="D8"/>
    </sheetView>
  </sheetViews>
  <sheetFormatPr defaultRowHeight="15"/>
  <cols>
    <col min="1" max="1" width="67" customWidth="1"/>
    <col min="2" max="4" width="13.85546875" customWidth="1"/>
  </cols>
  <sheetData>
    <row r="1" spans="1:14" ht="35.1" customHeight="1">
      <c r="A1" s="140"/>
      <c r="B1" s="140"/>
      <c r="C1" s="140"/>
      <c r="D1" s="140"/>
      <c r="E1" s="140"/>
      <c r="F1" s="140"/>
      <c r="G1" s="140"/>
      <c r="H1" s="140"/>
      <c r="I1" s="140"/>
      <c r="J1" s="81"/>
      <c r="K1" s="81"/>
      <c r="L1" s="81"/>
      <c r="M1" s="81"/>
      <c r="N1" s="81"/>
    </row>
    <row r="2" spans="1:14" ht="15" customHeight="1">
      <c r="A2" s="1848" t="s">
        <v>2677</v>
      </c>
      <c r="B2" s="1659"/>
      <c r="C2" s="1659"/>
      <c r="D2" s="1659"/>
    </row>
    <row r="3" spans="1:14">
      <c r="A3" s="2258" t="s">
        <v>36</v>
      </c>
      <c r="B3" s="593">
        <v>2013</v>
      </c>
      <c r="C3" s="2273">
        <v>2014</v>
      </c>
      <c r="D3" s="2274"/>
    </row>
    <row r="4" spans="1:14" ht="15.75" thickBot="1">
      <c r="A4" s="2260"/>
      <c r="B4" s="2344" t="s">
        <v>285</v>
      </c>
      <c r="C4" s="2289"/>
      <c r="D4" s="594" t="s">
        <v>277</v>
      </c>
    </row>
    <row r="5" spans="1:14" ht="15.75" thickTop="1">
      <c r="A5" s="144" t="s">
        <v>1177</v>
      </c>
      <c r="B5" s="131">
        <v>1235.5</v>
      </c>
      <c r="C5" s="145">
        <v>1063.5</v>
      </c>
      <c r="D5" s="146" t="s">
        <v>328</v>
      </c>
    </row>
    <row r="6" spans="1:14">
      <c r="A6" s="154" t="s">
        <v>1178</v>
      </c>
      <c r="B6" s="131">
        <v>1658.5</v>
      </c>
      <c r="C6" s="51">
        <v>1387.9</v>
      </c>
      <c r="D6" s="52" t="s">
        <v>328</v>
      </c>
    </row>
    <row r="7" spans="1:14">
      <c r="A7" s="154" t="s">
        <v>1179</v>
      </c>
      <c r="B7" s="131">
        <v>26</v>
      </c>
      <c r="C7" s="50">
        <v>11.5</v>
      </c>
      <c r="D7" s="52" t="s">
        <v>328</v>
      </c>
    </row>
    <row r="8" spans="1:14">
      <c r="A8" s="154" t="s">
        <v>1180</v>
      </c>
      <c r="B8" s="131">
        <v>1830.4</v>
      </c>
      <c r="C8" s="50">
        <v>1445.4</v>
      </c>
      <c r="D8" s="61">
        <v>100</v>
      </c>
    </row>
    <row r="9" spans="1:14">
      <c r="A9" s="154" t="s">
        <v>2856</v>
      </c>
      <c r="B9" s="131">
        <v>39.1</v>
      </c>
      <c r="C9" s="50" t="s">
        <v>50</v>
      </c>
      <c r="D9" s="845" t="s">
        <v>50</v>
      </c>
      <c r="E9" s="15"/>
    </row>
    <row r="10" spans="1:14" ht="15" customHeight="1">
      <c r="A10" s="243" t="s">
        <v>2137</v>
      </c>
      <c r="B10" s="131">
        <v>409.3</v>
      </c>
      <c r="C10" s="50">
        <v>126.2</v>
      </c>
      <c r="D10" s="61">
        <v>8.6999999999999993</v>
      </c>
    </row>
    <row r="11" spans="1:14" ht="15" customHeight="1">
      <c r="A11" s="243" t="s">
        <v>2138</v>
      </c>
      <c r="B11" s="131">
        <v>1172.9000000000001</v>
      </c>
      <c r="C11" s="50">
        <v>1315.9</v>
      </c>
      <c r="D11" s="61">
        <v>91.1</v>
      </c>
    </row>
    <row r="12" spans="1:14" ht="28.5" customHeight="1">
      <c r="A12" s="243" t="s">
        <v>2139</v>
      </c>
      <c r="B12" s="131" t="s">
        <v>50</v>
      </c>
      <c r="C12" s="50">
        <v>3.3</v>
      </c>
      <c r="D12" s="251">
        <v>0.2</v>
      </c>
    </row>
    <row r="13" spans="1:14" ht="27" customHeight="1">
      <c r="A13" s="607" t="s">
        <v>2140</v>
      </c>
      <c r="B13" s="131" t="s">
        <v>50</v>
      </c>
      <c r="C13" s="50" t="s">
        <v>50</v>
      </c>
      <c r="D13" s="845" t="s">
        <v>50</v>
      </c>
      <c r="E13" s="15"/>
    </row>
    <row r="14" spans="1:14">
      <c r="A14" s="243" t="s">
        <v>740</v>
      </c>
      <c r="B14" s="131">
        <v>209.2</v>
      </c>
      <c r="C14" s="50" t="s">
        <v>50</v>
      </c>
      <c r="D14" s="845" t="s">
        <v>50</v>
      </c>
      <c r="E14" s="15"/>
    </row>
    <row r="15" spans="1:14">
      <c r="A15" s="154" t="s">
        <v>1181</v>
      </c>
      <c r="B15" s="131">
        <v>1063.5</v>
      </c>
      <c r="C15" s="50">
        <v>1006.1</v>
      </c>
      <c r="D15" s="52" t="s">
        <v>328</v>
      </c>
    </row>
    <row r="16" spans="1:14" ht="15" customHeight="1">
      <c r="A16" s="1660" t="s">
        <v>261</v>
      </c>
      <c r="B16" s="1660"/>
      <c r="C16" s="1660"/>
      <c r="D16" s="1660"/>
    </row>
    <row r="18" spans="2:2">
      <c r="B18" s="48"/>
    </row>
  </sheetData>
  <mergeCells count="5">
    <mergeCell ref="A16:D16"/>
    <mergeCell ref="A2:D2"/>
    <mergeCell ref="A3:A4"/>
    <mergeCell ref="C3:D3"/>
    <mergeCell ref="B4:C4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3">
    <tabColor rgb="FFCA945E"/>
  </sheetPr>
  <dimension ref="A1:H10"/>
  <sheetViews>
    <sheetView showGridLines="0" zoomScaleNormal="100" workbookViewId="0"/>
  </sheetViews>
  <sheetFormatPr defaultRowHeight="15"/>
  <cols>
    <col min="1" max="1" width="55.7109375" customWidth="1"/>
    <col min="2" max="5" width="11.7109375" customWidth="1"/>
    <col min="6" max="6" width="9.140625" style="15"/>
  </cols>
  <sheetData>
    <row r="1" spans="1:8" ht="35.1" customHeight="1">
      <c r="A1" s="140"/>
      <c r="B1" s="140"/>
      <c r="C1" s="140"/>
      <c r="D1" s="140"/>
      <c r="E1" s="140"/>
      <c r="F1" s="608"/>
      <c r="G1" s="140"/>
      <c r="H1" s="81"/>
    </row>
    <row r="2" spans="1:8" ht="24.75" customHeight="1">
      <c r="A2" s="1848" t="s">
        <v>2678</v>
      </c>
      <c r="B2" s="1848"/>
      <c r="C2" s="1848"/>
      <c r="D2" s="1659"/>
      <c r="E2" s="1659"/>
    </row>
    <row r="3" spans="1:8" ht="15" customHeight="1">
      <c r="A3" s="2258" t="s">
        <v>36</v>
      </c>
      <c r="B3" s="2346" t="s">
        <v>325</v>
      </c>
      <c r="C3" s="2347"/>
      <c r="D3" s="2348" t="s">
        <v>1269</v>
      </c>
      <c r="E3" s="2349"/>
    </row>
    <row r="4" spans="1:8" ht="15.75" thickBot="1">
      <c r="A4" s="2259"/>
      <c r="B4" s="604">
        <v>2013</v>
      </c>
      <c r="C4" s="609">
        <v>2014</v>
      </c>
      <c r="D4" s="1224">
        <v>2013</v>
      </c>
      <c r="E4" s="609">
        <v>2014</v>
      </c>
    </row>
    <row r="5" spans="1:8" ht="15.75" thickTop="1">
      <c r="A5" s="610" t="s">
        <v>2132</v>
      </c>
      <c r="B5" s="253">
        <v>3726</v>
      </c>
      <c r="C5" s="611">
        <v>7024</v>
      </c>
      <c r="D5" s="253">
        <v>137</v>
      </c>
      <c r="E5" s="611">
        <v>1</v>
      </c>
    </row>
    <row r="6" spans="1:8" ht="15" customHeight="1">
      <c r="A6" s="155" t="s">
        <v>2133</v>
      </c>
      <c r="B6" s="79">
        <v>141</v>
      </c>
      <c r="C6" s="132">
        <v>149</v>
      </c>
      <c r="D6" s="79" t="s">
        <v>50</v>
      </c>
      <c r="E6" s="345" t="s">
        <v>50</v>
      </c>
    </row>
    <row r="7" spans="1:8" ht="15" customHeight="1">
      <c r="A7" s="155" t="s">
        <v>2134</v>
      </c>
      <c r="B7" s="129">
        <v>3480</v>
      </c>
      <c r="C7" s="132">
        <v>6769</v>
      </c>
      <c r="D7" s="129">
        <v>130</v>
      </c>
      <c r="E7" s="345" t="s">
        <v>50</v>
      </c>
    </row>
    <row r="8" spans="1:8" ht="15" customHeight="1">
      <c r="A8" s="155" t="s">
        <v>2135</v>
      </c>
      <c r="B8" s="129">
        <v>105</v>
      </c>
      <c r="C8" s="132">
        <v>106</v>
      </c>
      <c r="D8" s="129">
        <v>7</v>
      </c>
      <c r="E8" s="132">
        <v>1</v>
      </c>
    </row>
    <row r="9" spans="1:8" ht="15" customHeight="1">
      <c r="A9" s="123" t="s">
        <v>2136</v>
      </c>
      <c r="B9" s="257">
        <v>1450</v>
      </c>
      <c r="C9" s="258">
        <v>1525</v>
      </c>
      <c r="D9" s="257">
        <v>18</v>
      </c>
      <c r="E9" s="258">
        <v>23</v>
      </c>
    </row>
    <row r="10" spans="1:8">
      <c r="A10" s="1561" t="s">
        <v>261</v>
      </c>
      <c r="B10" s="1562"/>
      <c r="C10" s="1562"/>
      <c r="D10" s="1562"/>
      <c r="E10" s="1562"/>
    </row>
  </sheetData>
  <mergeCells count="5">
    <mergeCell ref="A2:E2"/>
    <mergeCell ref="A3:A4"/>
    <mergeCell ref="A10:E10"/>
    <mergeCell ref="B3:C3"/>
    <mergeCell ref="D3:E3"/>
  </mergeCells>
  <pageMargins left="0.7" right="0.7" top="0.75" bottom="0.75" header="0.3" footer="0.3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rgb="FF9900FF"/>
  </sheetPr>
  <dimension ref="A1:G22"/>
  <sheetViews>
    <sheetView workbookViewId="0"/>
  </sheetViews>
  <sheetFormatPr defaultRowHeight="14.25"/>
  <cols>
    <col min="1" max="1" width="7.5703125" style="4" customWidth="1"/>
    <col min="2" max="2" width="164.28515625" style="4" customWidth="1"/>
    <col min="3" max="16384" width="9.140625" style="4"/>
  </cols>
  <sheetData>
    <row r="1" spans="1:7" s="6" customFormat="1" ht="39" customHeight="1">
      <c r="B1" s="7"/>
      <c r="C1" s="8"/>
      <c r="D1" s="8"/>
      <c r="E1" s="8"/>
      <c r="F1" s="8"/>
      <c r="G1" s="8"/>
    </row>
    <row r="2" spans="1:7" ht="24" customHeight="1">
      <c r="A2" s="9"/>
      <c r="B2" s="10" t="s">
        <v>8</v>
      </c>
    </row>
    <row r="3" spans="1:7">
      <c r="A3" s="3"/>
      <c r="B3" s="3"/>
    </row>
    <row r="4" spans="1:7" ht="30" customHeight="1">
      <c r="A4" s="11" t="s">
        <v>9</v>
      </c>
      <c r="B4" s="12" t="s">
        <v>1185</v>
      </c>
    </row>
    <row r="5" spans="1:7">
      <c r="A5" s="3"/>
      <c r="B5" s="3"/>
    </row>
    <row r="6" spans="1:7" ht="25.5" customHeight="1">
      <c r="A6" s="11" t="s">
        <v>10</v>
      </c>
      <c r="B6" s="12" t="s">
        <v>1186</v>
      </c>
    </row>
    <row r="8" spans="1:7">
      <c r="A8" s="13" t="s">
        <v>11</v>
      </c>
      <c r="B8" s="14" t="s">
        <v>12</v>
      </c>
    </row>
    <row r="9" spans="1:7">
      <c r="A9" s="13" t="s">
        <v>13</v>
      </c>
      <c r="B9" s="14" t="s">
        <v>14</v>
      </c>
    </row>
    <row r="10" spans="1:7">
      <c r="A10" s="13" t="s">
        <v>15</v>
      </c>
      <c r="B10" s="14" t="s">
        <v>16</v>
      </c>
    </row>
    <row r="11" spans="1:7">
      <c r="A11" s="13" t="s">
        <v>17</v>
      </c>
      <c r="B11" s="14" t="s">
        <v>18</v>
      </c>
    </row>
    <row r="12" spans="1:7">
      <c r="A12" s="13" t="s">
        <v>19</v>
      </c>
      <c r="B12" s="14" t="s">
        <v>20</v>
      </c>
    </row>
    <row r="13" spans="1:7">
      <c r="A13" s="13" t="s">
        <v>21</v>
      </c>
      <c r="B13" s="14" t="s">
        <v>22</v>
      </c>
    </row>
    <row r="14" spans="1:7">
      <c r="A14" s="13" t="s">
        <v>23</v>
      </c>
      <c r="B14" s="14" t="s">
        <v>24</v>
      </c>
    </row>
    <row r="15" spans="1:7">
      <c r="A15" s="13" t="s">
        <v>25</v>
      </c>
      <c r="B15" s="14" t="s">
        <v>1506</v>
      </c>
    </row>
    <row r="16" spans="1:7">
      <c r="A16" s="13" t="s">
        <v>26</v>
      </c>
      <c r="B16" s="14" t="s">
        <v>32</v>
      </c>
    </row>
    <row r="17" spans="1:2">
      <c r="A17" s="13" t="s">
        <v>28</v>
      </c>
      <c r="B17" s="14" t="s">
        <v>27</v>
      </c>
    </row>
    <row r="18" spans="1:2">
      <c r="A18" s="13" t="s">
        <v>29</v>
      </c>
      <c r="B18" s="14" t="s">
        <v>2941</v>
      </c>
    </row>
    <row r="19" spans="1:2">
      <c r="A19" s="13" t="s">
        <v>31</v>
      </c>
      <c r="B19" s="14" t="s">
        <v>30</v>
      </c>
    </row>
    <row r="20" spans="1:2">
      <c r="A20" s="13" t="s">
        <v>33</v>
      </c>
      <c r="B20" s="14" t="s">
        <v>34</v>
      </c>
    </row>
    <row r="22" spans="1:2" ht="28.5" customHeight="1">
      <c r="A22" s="11" t="s">
        <v>35</v>
      </c>
      <c r="B22" s="12" t="s">
        <v>2895</v>
      </c>
    </row>
  </sheetData>
  <hyperlinks>
    <hyperlink ref="B8" location="'II(1)'!A1" display="POWIERZCHNIA GEODEZYJNA WEDŁUG KIERUNKÓW WYKORZYSTANIA "/>
    <hyperlink ref="B4" location="I!A1" display="WAŻNIEJSZE DANE O STANIE, ZAGROŻENIU I OCHRONIE ŚRODOWISKA W LATACH 2005, 2009, 2010, 2011, 2012"/>
    <hyperlink ref="B9" location="'II(2)'!A1" display="GRUNTY  ROLNE I LEŚNE WYŁĄCZONE  Z PRODUKCJ ROLNICZEJ I LEŚNEJ"/>
    <hyperlink ref="B10" location="'II(3)'!A1" display="GRUNTY ZDEWASTOWANE I ZDEGRADOWANE WYMAGAJĄCE REKULTYWACJI ORAZ ZREKULTYWOWANE I ZAGOSPODAROWANE"/>
    <hyperlink ref="B11" location="'II(4)'!A1" display="ZASOBY EKSPLOATACYJNE WÓD PODZIEMNYCH"/>
    <hyperlink ref="B12" location="'II(5)'!A1" display="POBÓR WODY NA POTRZEBY GOSPODARKI NARODOWEJ I LUDNOŚCI"/>
    <hyperlink ref="B13" location="'II(6)'!A1" display="POWIERZCHNIA ZMELIOROWANYCH UŻYTKÓW ROLNYCH"/>
    <hyperlink ref="B14" location="'II(7)'!A1" display="ŚCIEKI PRZEMYSŁOWE I KOMUNALNE WYMAGAJĄCE OCZYSZCZANIA"/>
    <hyperlink ref="B15" location="'II(8)'!A1" display="EMISJA ZANIECZYSZCZEŃ GAZOWYCH Z ZAKLADÓW SZCZEGÓLNIE UCIĄŻLIWYCH"/>
    <hyperlink ref="B17" location="'II(10)'!A1" display="ODPADY WYTWORZONE I  DOTYCHCZAS SKŁADOWANE (NAGROMADZONE)"/>
    <hyperlink ref="B18" location="'II(11)'!A1" display="NAKŁADY NA ŚRODKI TRWAŁE SŁUŻĄCE OCHRONIE ŚRODOWISKA"/>
    <hyperlink ref="B19" location="'II(12)'!A1" display="NAKŁADY NA ŚRODKI TRWAŁE SŁUŻĄCE GOSPODARCE WODNEJ (ceny bieżące)"/>
    <hyperlink ref="B16" location="'II(9)'!A1" display="OBSZARY O SZCZEGÓLNYCH WALORACH PRZYRODNICZYCH PRAWNIE CHRONIONE "/>
    <hyperlink ref="B20" location="'II(13)'!A1" display="KIERUNKI FINANSOWANIA WOJEWÓDZKICH FUNDUSZY OCHRONY ŚRODOWISKA I GOSPODARKI WODNEJ "/>
    <hyperlink ref="B22" location="III!A1" display="WAŻNIEJSZE  DANE  O  STANIE,  ZAGROŻENIU  I  OCHRONIE  ŚRODOWISKA  WEDŁUG PODREGIONÓW I POWIATÓW W 2012 R."/>
    <hyperlink ref="B6" location="'II(1)'!A1" display="WAŻNIEJSZE  DANE  O  STANIE,  ZAGROŻENIU  I  OCHRONIE ŚRODOWISKA W  WOJEWÓDZTWIE  DOLNOŚLĄSKIM   NA  TLE  KRAJU I WOJEWÓDZTW W 2012 R."/>
  </hyperlink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>
    <tabColor theme="4" tint="0.39997558519241921"/>
  </sheetPr>
  <dimension ref="A1:H12"/>
  <sheetViews>
    <sheetView showGridLines="0" zoomScaleNormal="100" workbookViewId="0"/>
  </sheetViews>
  <sheetFormatPr defaultRowHeight="15"/>
  <cols>
    <col min="1" max="1" width="43" customWidth="1"/>
    <col min="2" max="5" width="17.42578125" customWidth="1"/>
  </cols>
  <sheetData>
    <row r="1" spans="1:8" ht="35.1" customHeight="1">
      <c r="A1" s="140"/>
      <c r="B1" s="140"/>
      <c r="C1" s="140"/>
      <c r="D1" s="81"/>
      <c r="E1" s="81"/>
      <c r="F1" s="81"/>
      <c r="G1" s="81"/>
      <c r="H1" s="81"/>
    </row>
    <row r="2" spans="1:8" s="150" customFormat="1" ht="25.5">
      <c r="A2" s="149" t="s">
        <v>1233</v>
      </c>
    </row>
    <row r="3" spans="1:8">
      <c r="A3" s="1654" t="s">
        <v>36</v>
      </c>
      <c r="B3" s="1656" t="s">
        <v>324</v>
      </c>
      <c r="C3" s="1654"/>
      <c r="D3" s="1656" t="s">
        <v>325</v>
      </c>
      <c r="E3" s="1657"/>
    </row>
    <row r="4" spans="1:8" ht="24.75" customHeight="1" thickBot="1">
      <c r="A4" s="1655"/>
      <c r="B4" s="151" t="s">
        <v>326</v>
      </c>
      <c r="C4" s="151" t="s">
        <v>277</v>
      </c>
      <c r="D4" s="151" t="s">
        <v>326</v>
      </c>
      <c r="E4" s="152" t="s">
        <v>277</v>
      </c>
      <c r="F4" s="15"/>
    </row>
    <row r="5" spans="1:8" ht="15.75" thickTop="1">
      <c r="A5" s="144" t="s">
        <v>327</v>
      </c>
      <c r="B5" s="145">
        <v>13988</v>
      </c>
      <c r="C5" s="153" t="s">
        <v>328</v>
      </c>
      <c r="D5" s="145">
        <v>322575</v>
      </c>
      <c r="E5" s="146" t="s">
        <v>328</v>
      </c>
    </row>
    <row r="6" spans="1:8">
      <c r="A6" s="154" t="s">
        <v>329</v>
      </c>
      <c r="B6" s="51">
        <v>939</v>
      </c>
      <c r="C6" s="26">
        <v>100</v>
      </c>
      <c r="D6" s="51">
        <v>3511</v>
      </c>
      <c r="E6" s="47">
        <v>100</v>
      </c>
    </row>
    <row r="7" spans="1:8">
      <c r="A7" s="155" t="s">
        <v>1253</v>
      </c>
      <c r="B7" s="51">
        <v>199</v>
      </c>
      <c r="C7" s="26">
        <v>21.2</v>
      </c>
      <c r="D7" s="51">
        <v>467</v>
      </c>
      <c r="E7" s="27">
        <v>13.3</v>
      </c>
    </row>
    <row r="8" spans="1:8">
      <c r="A8" s="155" t="s">
        <v>1255</v>
      </c>
      <c r="B8" s="51"/>
      <c r="C8" s="26"/>
      <c r="D8" s="51"/>
      <c r="E8" s="52"/>
    </row>
    <row r="9" spans="1:8">
      <c r="A9" s="240" t="s">
        <v>1256</v>
      </c>
      <c r="B9" s="51">
        <v>217</v>
      </c>
      <c r="C9" s="26">
        <v>23.1</v>
      </c>
      <c r="D9" s="51" t="s">
        <v>328</v>
      </c>
      <c r="E9" s="52" t="s">
        <v>328</v>
      </c>
    </row>
    <row r="10" spans="1:8">
      <c r="A10" s="240" t="s">
        <v>1254</v>
      </c>
      <c r="B10" s="51">
        <v>292</v>
      </c>
      <c r="C10" s="26">
        <v>31.1</v>
      </c>
      <c r="D10" s="51" t="s">
        <v>328</v>
      </c>
      <c r="E10" s="52" t="s">
        <v>328</v>
      </c>
    </row>
    <row r="11" spans="1:8">
      <c r="A11" s="240" t="s">
        <v>1257</v>
      </c>
      <c r="B11" s="51">
        <v>231</v>
      </c>
      <c r="C11" s="26">
        <v>24.6</v>
      </c>
      <c r="D11" s="51" t="s">
        <v>328</v>
      </c>
      <c r="E11" s="52" t="s">
        <v>328</v>
      </c>
    </row>
    <row r="12" spans="1:8" ht="18" customHeight="1">
      <c r="A12" s="1561" t="s">
        <v>1258</v>
      </c>
      <c r="B12" s="1561"/>
      <c r="C12" s="1562"/>
      <c r="D12" s="1562"/>
      <c r="E12" s="1562"/>
    </row>
  </sheetData>
  <mergeCells count="4">
    <mergeCell ref="A3:A4"/>
    <mergeCell ref="B3:C3"/>
    <mergeCell ref="D3:E3"/>
    <mergeCell ref="A12:E12"/>
  </mergeCells>
  <pageMargins left="0.7" right="0.7" top="0.75" bottom="0.75" header="0.3" footer="0.3"/>
  <pageSetup paperSize="9" scale="8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tabColor theme="4" tint="0.39997558519241921"/>
  </sheetPr>
  <dimension ref="A1:H8"/>
  <sheetViews>
    <sheetView showGridLines="0" zoomScaleNormal="100" workbookViewId="0"/>
  </sheetViews>
  <sheetFormatPr defaultRowHeight="15"/>
  <cols>
    <col min="1" max="1" width="43" customWidth="1"/>
    <col min="2" max="4" width="20.7109375" customWidth="1"/>
  </cols>
  <sheetData>
    <row r="1" spans="1:8" ht="35.1" customHeight="1">
      <c r="A1" s="140"/>
      <c r="B1" s="140"/>
      <c r="C1" s="140"/>
      <c r="D1" s="81"/>
      <c r="E1" s="81"/>
      <c r="F1" s="81"/>
      <c r="G1" s="81"/>
      <c r="H1" s="81"/>
    </row>
    <row r="2" spans="1:8">
      <c r="A2" s="1658" t="s">
        <v>330</v>
      </c>
      <c r="B2" s="1659"/>
      <c r="C2" s="1659"/>
      <c r="D2" s="1659"/>
    </row>
    <row r="3" spans="1:8" ht="36.75" thickBot="1">
      <c r="A3" s="156" t="s">
        <v>36</v>
      </c>
      <c r="B3" s="157" t="s">
        <v>331</v>
      </c>
      <c r="C3" s="158" t="s">
        <v>332</v>
      </c>
      <c r="D3" s="158" t="s">
        <v>333</v>
      </c>
    </row>
    <row r="4" spans="1:8" ht="15.75" thickTop="1">
      <c r="A4" s="159" t="s">
        <v>334</v>
      </c>
      <c r="B4" s="160" t="s">
        <v>1259</v>
      </c>
      <c r="C4" s="161" t="s">
        <v>1260</v>
      </c>
      <c r="D4" s="686">
        <v>226.9</v>
      </c>
    </row>
    <row r="5" spans="1:8">
      <c r="A5" s="162" t="s">
        <v>336</v>
      </c>
      <c r="B5" s="148" t="s">
        <v>1261</v>
      </c>
      <c r="C5" s="163" t="s">
        <v>1262</v>
      </c>
      <c r="D5" s="687">
        <v>10</v>
      </c>
    </row>
    <row r="6" spans="1:8">
      <c r="A6" s="162" t="s">
        <v>335</v>
      </c>
      <c r="B6" s="148" t="s">
        <v>1263</v>
      </c>
      <c r="C6" s="163" t="s">
        <v>1260</v>
      </c>
      <c r="D6" s="686">
        <v>174.8</v>
      </c>
    </row>
    <row r="7" spans="1:8">
      <c r="A7" s="162" t="s">
        <v>337</v>
      </c>
      <c r="B7" s="148" t="s">
        <v>1264</v>
      </c>
      <c r="C7" s="163" t="s">
        <v>1265</v>
      </c>
      <c r="D7" s="686">
        <v>12.5</v>
      </c>
    </row>
    <row r="8" spans="1:8" ht="18.75" customHeight="1">
      <c r="A8" s="1561" t="s">
        <v>2303</v>
      </c>
      <c r="B8" s="1561"/>
      <c r="C8" s="1562"/>
      <c r="D8" s="1562"/>
      <c r="E8" s="1562"/>
    </row>
  </sheetData>
  <mergeCells count="2">
    <mergeCell ref="A2:D2"/>
    <mergeCell ref="A8:E8"/>
  </mergeCells>
  <pageMargins left="0.7" right="0.7" top="0.75" bottom="0.75" header="0.3" footer="0.3"/>
  <pageSetup paperSize="9" scale="97" orientation="portrait" r:id="rId1"/>
  <colBreaks count="1" manualBreakCount="1">
    <brk id="4" max="1048575" man="1"/>
  </col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>
    <tabColor theme="4" tint="0.39997558519241921"/>
    <pageSetUpPr fitToPage="1"/>
  </sheetPr>
  <dimension ref="A1:G20"/>
  <sheetViews>
    <sheetView showGridLines="0" zoomScaleNormal="100" workbookViewId="0"/>
  </sheetViews>
  <sheetFormatPr defaultRowHeight="15"/>
  <cols>
    <col min="1" max="1" width="43" customWidth="1"/>
    <col min="2" max="4" width="20.7109375" customWidth="1"/>
  </cols>
  <sheetData>
    <row r="1" spans="1:7" ht="35.1" customHeight="1">
      <c r="A1" s="140"/>
      <c r="B1" s="140"/>
      <c r="C1" s="140"/>
      <c r="D1" s="81"/>
      <c r="E1" s="81"/>
      <c r="F1" s="81"/>
    </row>
    <row r="2" spans="1:7">
      <c r="A2" s="1658" t="s">
        <v>2250</v>
      </c>
      <c r="B2" s="1659"/>
      <c r="C2" s="1659"/>
      <c r="E2" s="15"/>
    </row>
    <row r="3" spans="1:7" ht="15" customHeight="1">
      <c r="A3" s="1661" t="s">
        <v>2252</v>
      </c>
      <c r="B3" s="1663" t="s">
        <v>338</v>
      </c>
      <c r="C3" s="1664"/>
      <c r="D3" s="1665" t="s">
        <v>2251</v>
      </c>
      <c r="E3" s="15"/>
    </row>
    <row r="4" spans="1:7" ht="25.5" customHeight="1" thickBot="1">
      <c r="A4" s="1662"/>
      <c r="B4" s="157" t="s">
        <v>244</v>
      </c>
      <c r="C4" s="164" t="s">
        <v>339</v>
      </c>
      <c r="D4" s="1666"/>
      <c r="E4" s="15"/>
    </row>
    <row r="5" spans="1:7" ht="15.75" thickTop="1">
      <c r="A5" s="1280" t="s">
        <v>341</v>
      </c>
      <c r="B5" s="1283">
        <v>854.3</v>
      </c>
      <c r="C5" s="1283">
        <v>203</v>
      </c>
      <c r="D5" s="1287" t="s">
        <v>340</v>
      </c>
      <c r="E5" s="15"/>
    </row>
    <row r="6" spans="1:7">
      <c r="A6" s="1281" t="s">
        <v>2241</v>
      </c>
      <c r="B6" s="1284">
        <v>808.2</v>
      </c>
      <c r="C6" s="1284">
        <v>114</v>
      </c>
      <c r="D6" s="1288" t="s">
        <v>341</v>
      </c>
      <c r="E6" s="15"/>
    </row>
    <row r="7" spans="1:7">
      <c r="A7" s="1281" t="s">
        <v>2242</v>
      </c>
      <c r="B7" s="1284">
        <v>388.4</v>
      </c>
      <c r="C7" s="1284">
        <v>45</v>
      </c>
      <c r="D7" s="1288" t="s">
        <v>2241</v>
      </c>
      <c r="E7" s="15"/>
    </row>
    <row r="8" spans="1:7">
      <c r="A8" s="1281" t="s">
        <v>342</v>
      </c>
      <c r="B8" s="1284">
        <v>271.60000000000002</v>
      </c>
      <c r="C8" s="1284">
        <v>118</v>
      </c>
      <c r="D8" s="1288" t="s">
        <v>341</v>
      </c>
      <c r="E8" s="15"/>
    </row>
    <row r="9" spans="1:7">
      <c r="A9" s="1282" t="s">
        <v>2243</v>
      </c>
      <c r="B9" s="1283">
        <v>251.8</v>
      </c>
      <c r="C9" s="1283">
        <v>120</v>
      </c>
      <c r="D9" s="1289" t="s">
        <v>341</v>
      </c>
      <c r="E9" s="15"/>
    </row>
    <row r="10" spans="1:7">
      <c r="A10" s="1281" t="s">
        <v>1236</v>
      </c>
      <c r="B10" s="1284">
        <v>185.9</v>
      </c>
      <c r="C10" s="1284">
        <v>43</v>
      </c>
      <c r="D10" s="1288" t="s">
        <v>2242</v>
      </c>
      <c r="E10" s="15"/>
    </row>
    <row r="11" spans="1:7">
      <c r="A11" s="1281" t="s">
        <v>1238</v>
      </c>
      <c r="B11" s="1284">
        <v>163.80000000000001</v>
      </c>
      <c r="C11" s="1284">
        <v>85</v>
      </c>
      <c r="D11" s="1288" t="s">
        <v>2241</v>
      </c>
      <c r="E11" s="15"/>
    </row>
    <row r="12" spans="1:7">
      <c r="A12" s="1281" t="s">
        <v>2244</v>
      </c>
      <c r="B12" s="1284">
        <v>126.8</v>
      </c>
      <c r="C12" s="1284">
        <v>18</v>
      </c>
      <c r="D12" s="1288" t="s">
        <v>342</v>
      </c>
      <c r="E12" s="15"/>
    </row>
    <row r="13" spans="1:7">
      <c r="A13" s="1281" t="s">
        <v>2245</v>
      </c>
      <c r="B13" s="1284">
        <v>70</v>
      </c>
      <c r="C13" s="1284">
        <v>20</v>
      </c>
      <c r="D13" s="1288" t="s">
        <v>342</v>
      </c>
      <c r="E13" s="15"/>
    </row>
    <row r="14" spans="1:7">
      <c r="A14" s="1281" t="s">
        <v>2246</v>
      </c>
      <c r="B14" s="1284">
        <v>66.400000000000006</v>
      </c>
      <c r="C14" s="1284">
        <v>66.400000000000006</v>
      </c>
      <c r="D14" s="1288" t="s">
        <v>2243</v>
      </c>
      <c r="E14" s="15"/>
      <c r="G14" s="94"/>
    </row>
    <row r="15" spans="1:7">
      <c r="A15" s="1281" t="s">
        <v>1543</v>
      </c>
      <c r="B15" s="1284">
        <v>57.5</v>
      </c>
      <c r="C15" s="1284">
        <v>20</v>
      </c>
      <c r="D15" s="1288" t="s">
        <v>342</v>
      </c>
      <c r="E15" s="15"/>
    </row>
    <row r="16" spans="1:7">
      <c r="A16" s="1282" t="s">
        <v>2247</v>
      </c>
      <c r="B16" s="1283">
        <v>59.5</v>
      </c>
      <c r="C16" s="1283">
        <v>59.5</v>
      </c>
      <c r="D16" s="1289" t="s">
        <v>341</v>
      </c>
      <c r="E16" s="15"/>
    </row>
    <row r="17" spans="1:5">
      <c r="A17" s="1281" t="s">
        <v>2248</v>
      </c>
      <c r="B17" s="1284">
        <v>38.200000000000003</v>
      </c>
      <c r="C17" s="1284">
        <v>38.200000000000003</v>
      </c>
      <c r="D17" s="1288" t="s">
        <v>341</v>
      </c>
      <c r="E17" s="15"/>
    </row>
    <row r="18" spans="1:5">
      <c r="A18" s="1281" t="s">
        <v>2249</v>
      </c>
      <c r="B18" s="1284">
        <v>54.2</v>
      </c>
      <c r="C18" s="1284">
        <v>54.2</v>
      </c>
      <c r="D18" s="1288" t="s">
        <v>341</v>
      </c>
      <c r="E18" s="15"/>
    </row>
    <row r="19" spans="1:5" ht="15" customHeight="1">
      <c r="A19" s="1660" t="s">
        <v>2253</v>
      </c>
      <c r="B19" s="1660"/>
      <c r="C19" s="1660"/>
      <c r="D19" s="1660"/>
    </row>
    <row r="20" spans="1:5" ht="15" customHeight="1">
      <c r="A20" s="1660" t="s">
        <v>2903</v>
      </c>
      <c r="B20" s="1660"/>
      <c r="C20" s="1660"/>
      <c r="D20" s="1660"/>
    </row>
  </sheetData>
  <mergeCells count="6">
    <mergeCell ref="A20:D20"/>
    <mergeCell ref="A19:D19"/>
    <mergeCell ref="A2:C2"/>
    <mergeCell ref="A3:A4"/>
    <mergeCell ref="B3:C3"/>
    <mergeCell ref="D3:D4"/>
  </mergeCells>
  <pageMargins left="0.7" right="0.7" top="0.75" bottom="0.75" header="0.3" footer="0.3"/>
  <pageSetup paperSize="9" scale="89" orientation="landscape" horizontalDpi="4294967294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G67"/>
  <sheetViews>
    <sheetView showGridLines="0" workbookViewId="0"/>
  </sheetViews>
  <sheetFormatPr defaultRowHeight="15"/>
  <cols>
    <col min="1" max="1" width="43" customWidth="1"/>
    <col min="2" max="5" width="20.7109375" customWidth="1"/>
  </cols>
  <sheetData>
    <row r="1" spans="1:7" ht="35.1" customHeight="1">
      <c r="A1" s="140"/>
      <c r="B1" s="140"/>
      <c r="C1" s="140"/>
      <c r="D1" s="81"/>
      <c r="E1" s="81"/>
      <c r="F1" s="81"/>
    </row>
    <row r="2" spans="1:7">
      <c r="A2" s="1658" t="s">
        <v>2298</v>
      </c>
      <c r="B2" s="1659"/>
      <c r="C2" s="1659"/>
      <c r="D2" s="1218"/>
      <c r="E2" s="1218"/>
    </row>
    <row r="3" spans="1:7" ht="45" customHeight="1" thickBot="1">
      <c r="A3" s="1278" t="s">
        <v>2254</v>
      </c>
      <c r="B3" s="1278" t="s">
        <v>2255</v>
      </c>
      <c r="C3" s="1278" t="s">
        <v>2256</v>
      </c>
      <c r="D3" s="1278" t="s">
        <v>2257</v>
      </c>
      <c r="E3" s="1278" t="s">
        <v>2304</v>
      </c>
    </row>
    <row r="4" spans="1:7" ht="15" customHeight="1" thickTop="1">
      <c r="A4" s="1669" t="s">
        <v>2258</v>
      </c>
      <c r="B4" s="1669"/>
      <c r="C4" s="1669"/>
      <c r="D4" s="1669"/>
      <c r="E4" s="1669"/>
    </row>
    <row r="5" spans="1:7" ht="15" customHeight="1">
      <c r="A5" s="1282" t="s">
        <v>2259</v>
      </c>
      <c r="B5" s="1286" t="s">
        <v>1526</v>
      </c>
      <c r="C5" s="1283">
        <v>817.3</v>
      </c>
      <c r="D5" s="1283">
        <v>442664.8</v>
      </c>
      <c r="E5" s="1283">
        <v>12.3</v>
      </c>
    </row>
    <row r="6" spans="1:7" ht="15" customHeight="1">
      <c r="A6" s="1281" t="s">
        <v>2260</v>
      </c>
      <c r="B6" s="1285" t="s">
        <v>1239</v>
      </c>
      <c r="C6" s="1284">
        <v>534.29999999999995</v>
      </c>
      <c r="D6" s="1284">
        <v>53316.7</v>
      </c>
      <c r="E6" s="1284">
        <v>35.299999999999997</v>
      </c>
    </row>
    <row r="7" spans="1:7" ht="15" customHeight="1">
      <c r="A7" s="1281" t="s">
        <v>2261</v>
      </c>
      <c r="B7" s="1285" t="s">
        <v>1561</v>
      </c>
      <c r="C7" s="1284">
        <v>486.2</v>
      </c>
      <c r="D7" s="1284">
        <v>34457.599999999999</v>
      </c>
      <c r="E7" s="1284">
        <v>34.700000000000003</v>
      </c>
    </row>
    <row r="8" spans="1:7" ht="15" customHeight="1">
      <c r="A8" s="1281" t="s">
        <v>2262</v>
      </c>
      <c r="B8" s="1285" t="s">
        <v>1239</v>
      </c>
      <c r="C8" s="1284">
        <v>387.6</v>
      </c>
      <c r="D8" s="1284">
        <v>36433.1</v>
      </c>
      <c r="E8" s="1284">
        <v>28.5</v>
      </c>
    </row>
    <row r="9" spans="1:7" ht="15" customHeight="1">
      <c r="A9" s="1282" t="s">
        <v>2263</v>
      </c>
      <c r="B9" s="1286" t="s">
        <v>1566</v>
      </c>
      <c r="C9" s="1283">
        <v>314.7</v>
      </c>
      <c r="D9" s="1283">
        <v>34842.1</v>
      </c>
      <c r="E9" s="1283">
        <v>35.5</v>
      </c>
    </row>
    <row r="10" spans="1:7" ht="15" customHeight="1">
      <c r="A10" s="1281" t="s">
        <v>2264</v>
      </c>
      <c r="B10" s="1285" t="s">
        <v>1521</v>
      </c>
      <c r="C10" s="1284">
        <v>240.4</v>
      </c>
      <c r="D10" s="1284">
        <v>12412.8</v>
      </c>
      <c r="E10" s="1284">
        <v>15.1</v>
      </c>
    </row>
    <row r="11" spans="1:7" ht="15" customHeight="1">
      <c r="A11" s="1292" t="s">
        <v>2265</v>
      </c>
      <c r="B11" s="1293" t="s">
        <v>2266</v>
      </c>
      <c r="C11" s="1284">
        <v>228.9</v>
      </c>
      <c r="D11" s="1284">
        <v>7565.1</v>
      </c>
      <c r="E11" s="1284">
        <v>9.6999999999999993</v>
      </c>
    </row>
    <row r="12" spans="1:7" ht="15" customHeight="1">
      <c r="A12" s="1281" t="s">
        <v>2267</v>
      </c>
      <c r="B12" s="1285" t="s">
        <v>1567</v>
      </c>
      <c r="C12" s="1284">
        <v>227.8</v>
      </c>
      <c r="D12" s="1284">
        <v>20579.599999999999</v>
      </c>
      <c r="E12" s="1284">
        <v>23</v>
      </c>
    </row>
    <row r="13" spans="1:7" ht="15" customHeight="1">
      <c r="A13" s="1281" t="s">
        <v>2268</v>
      </c>
      <c r="B13" s="1285" t="s">
        <v>1545</v>
      </c>
      <c r="C13" s="1284">
        <v>196</v>
      </c>
      <c r="D13" s="1284">
        <v>15823.3</v>
      </c>
      <c r="E13" s="1284">
        <v>22.5</v>
      </c>
      <c r="G13" s="94"/>
    </row>
    <row r="14" spans="1:7" ht="15" customHeight="1">
      <c r="A14" s="1281" t="s">
        <v>2269</v>
      </c>
      <c r="B14" s="1285" t="s">
        <v>1528</v>
      </c>
      <c r="C14" s="1284">
        <v>188.7</v>
      </c>
      <c r="D14" s="1284">
        <v>4087.1</v>
      </c>
      <c r="E14" s="1284">
        <v>3.7</v>
      </c>
    </row>
    <row r="15" spans="1:7" ht="15" customHeight="1">
      <c r="A15" s="1281" t="s">
        <v>2270</v>
      </c>
      <c r="B15" s="1285" t="s">
        <v>1562</v>
      </c>
      <c r="C15" s="1284">
        <v>185.7</v>
      </c>
      <c r="D15" s="1284">
        <v>35919.800000000003</v>
      </c>
      <c r="E15" s="1284">
        <v>58.8</v>
      </c>
    </row>
    <row r="16" spans="1:7" ht="15" customHeight="1">
      <c r="A16" s="1281" t="s">
        <v>2271</v>
      </c>
      <c r="B16" s="1285" t="s">
        <v>1239</v>
      </c>
      <c r="C16" s="1284">
        <v>174.4</v>
      </c>
      <c r="D16" s="1284">
        <v>7341.2</v>
      </c>
      <c r="E16" s="1284">
        <v>15</v>
      </c>
    </row>
    <row r="17" spans="1:5" ht="15" customHeight="1">
      <c r="A17" s="1292" t="s">
        <v>2272</v>
      </c>
      <c r="B17" s="1293" t="s">
        <v>1540</v>
      </c>
      <c r="C17" s="1284">
        <v>174</v>
      </c>
      <c r="D17" s="1284">
        <v>22202.9</v>
      </c>
      <c r="E17" s="1284">
        <v>42</v>
      </c>
    </row>
    <row r="18" spans="1:5" ht="15" customHeight="1">
      <c r="A18" s="1281" t="s">
        <v>2273</v>
      </c>
      <c r="B18" s="1285" t="s">
        <v>1567</v>
      </c>
      <c r="C18" s="1284">
        <v>169.8</v>
      </c>
      <c r="D18" s="1284">
        <v>13465.8</v>
      </c>
      <c r="E18" s="1284">
        <v>14.5</v>
      </c>
    </row>
    <row r="19" spans="1:5" ht="15" customHeight="1">
      <c r="A19" s="1281" t="s">
        <v>2274</v>
      </c>
      <c r="B19" s="1285" t="s">
        <v>2299</v>
      </c>
      <c r="C19" s="1284">
        <v>163</v>
      </c>
      <c r="D19" s="1284">
        <v>6590.4</v>
      </c>
      <c r="E19" s="1284">
        <v>9.1</v>
      </c>
    </row>
    <row r="20" spans="1:5" ht="15" customHeight="1">
      <c r="A20" s="1281" t="s">
        <v>2275</v>
      </c>
      <c r="B20" s="1285" t="s">
        <v>1547</v>
      </c>
      <c r="C20" s="1284">
        <v>153.30000000000001</v>
      </c>
      <c r="D20" s="1284">
        <v>1073.0999999999999</v>
      </c>
      <c r="E20" s="1284">
        <v>2.9</v>
      </c>
    </row>
    <row r="21" spans="1:5" ht="15" customHeight="1">
      <c r="A21" s="1281" t="s">
        <v>2276</v>
      </c>
      <c r="B21" s="1285" t="s">
        <v>1528</v>
      </c>
      <c r="C21" s="1284">
        <v>152.5</v>
      </c>
      <c r="D21" s="1284">
        <v>2746.2</v>
      </c>
      <c r="E21" s="1284">
        <v>9</v>
      </c>
    </row>
    <row r="22" spans="1:5" ht="15" customHeight="1">
      <c r="A22" s="1281" t="s">
        <v>2277</v>
      </c>
      <c r="B22" s="1285" t="s">
        <v>1560</v>
      </c>
      <c r="C22" s="1284">
        <v>140.30000000000001</v>
      </c>
      <c r="D22" s="1284">
        <v>4853.6000000000004</v>
      </c>
      <c r="E22" s="1284">
        <v>12.4</v>
      </c>
    </row>
    <row r="23" spans="1:5" ht="15" customHeight="1">
      <c r="A23" s="1281" t="s">
        <v>2278</v>
      </c>
      <c r="B23" s="1285" t="s">
        <v>1239</v>
      </c>
      <c r="C23" s="1284">
        <v>136.9</v>
      </c>
      <c r="D23" s="1284">
        <v>3077.6</v>
      </c>
      <c r="E23" s="1284">
        <v>6.8</v>
      </c>
    </row>
    <row r="24" spans="1:5" ht="15" customHeight="1">
      <c r="A24" s="1281" t="s">
        <v>2279</v>
      </c>
      <c r="B24" s="1285" t="s">
        <v>1521</v>
      </c>
      <c r="C24" s="1284">
        <v>130.5</v>
      </c>
      <c r="D24" s="1284">
        <v>6075.1</v>
      </c>
      <c r="E24" s="1284">
        <v>12.8</v>
      </c>
    </row>
    <row r="25" spans="1:5" ht="15" customHeight="1">
      <c r="A25" s="1281" t="s">
        <v>2280</v>
      </c>
      <c r="B25" s="1285" t="s">
        <v>1545</v>
      </c>
      <c r="C25" s="1284">
        <v>130.5</v>
      </c>
      <c r="D25" s="1284">
        <v>11701.8</v>
      </c>
      <c r="E25" s="1284">
        <v>23.7</v>
      </c>
    </row>
    <row r="26" spans="1:5" ht="15" customHeight="1">
      <c r="A26" s="1281" t="s">
        <v>2281</v>
      </c>
      <c r="B26" s="1285" t="s">
        <v>1538</v>
      </c>
      <c r="C26" s="1284">
        <v>124.9</v>
      </c>
      <c r="D26" s="1284">
        <v>11530.4</v>
      </c>
      <c r="E26" s="1284">
        <v>25.3</v>
      </c>
    </row>
    <row r="27" spans="1:5" ht="15" customHeight="1">
      <c r="A27" s="1281" t="s">
        <v>2282</v>
      </c>
      <c r="B27" s="1285" t="s">
        <v>1538</v>
      </c>
      <c r="C27" s="1284">
        <v>103.3</v>
      </c>
      <c r="D27" s="1284">
        <v>1956.5</v>
      </c>
      <c r="E27" s="1284">
        <v>3.6</v>
      </c>
    </row>
    <row r="28" spans="1:5" ht="15" customHeight="1">
      <c r="A28" s="1281" t="s">
        <v>2283</v>
      </c>
      <c r="B28" s="1285" t="s">
        <v>1527</v>
      </c>
      <c r="C28" s="1284">
        <v>103.2</v>
      </c>
      <c r="D28" s="1284">
        <v>1569.9</v>
      </c>
      <c r="E28" s="1284">
        <v>3.5</v>
      </c>
    </row>
    <row r="29" spans="1:5" ht="15" customHeight="1">
      <c r="A29" s="1281" t="s">
        <v>2284</v>
      </c>
      <c r="B29" s="1285" t="s">
        <v>1535</v>
      </c>
      <c r="C29" s="1284">
        <v>101.9</v>
      </c>
      <c r="D29" s="1284">
        <v>6125.4</v>
      </c>
      <c r="E29" s="1284">
        <v>15.4</v>
      </c>
    </row>
    <row r="30" spans="1:5" ht="15" customHeight="1">
      <c r="A30" s="1281" t="s">
        <v>2285</v>
      </c>
      <c r="B30" s="1285" t="s">
        <v>1535</v>
      </c>
      <c r="C30" s="1284">
        <v>100.1</v>
      </c>
      <c r="D30" s="1284">
        <v>4052.7</v>
      </c>
      <c r="E30" s="1284">
        <v>8</v>
      </c>
    </row>
    <row r="31" spans="1:5" ht="15" customHeight="1">
      <c r="A31" s="1667" t="s">
        <v>2286</v>
      </c>
      <c r="B31" s="1667"/>
      <c r="C31" s="1667"/>
      <c r="D31" s="1667"/>
      <c r="E31" s="1667"/>
    </row>
    <row r="32" spans="1:5" ht="15" customHeight="1">
      <c r="A32" s="1281" t="s">
        <v>2270</v>
      </c>
      <c r="B32" s="1285" t="s">
        <v>1562</v>
      </c>
      <c r="C32" s="1284">
        <v>185.7</v>
      </c>
      <c r="D32" s="1284">
        <v>35919.800000000003</v>
      </c>
      <c r="E32" s="1284">
        <v>58.8</v>
      </c>
    </row>
    <row r="33" spans="1:5" ht="15" customHeight="1">
      <c r="A33" s="1292" t="s">
        <v>2272</v>
      </c>
      <c r="B33" s="1293" t="s">
        <v>1540</v>
      </c>
      <c r="C33" s="1284">
        <v>174</v>
      </c>
      <c r="D33" s="1284">
        <v>22202.9</v>
      </c>
      <c r="E33" s="1284">
        <v>42</v>
      </c>
    </row>
    <row r="34" spans="1:5" ht="15" customHeight="1">
      <c r="A34" s="1292" t="s">
        <v>2287</v>
      </c>
      <c r="B34" s="1293" t="s">
        <v>1536</v>
      </c>
      <c r="C34" s="1284">
        <v>49.9</v>
      </c>
      <c r="D34" s="1284">
        <v>4937.8</v>
      </c>
      <c r="E34" s="1284">
        <v>36.299999999999997</v>
      </c>
    </row>
    <row r="35" spans="1:5" ht="15" customHeight="1">
      <c r="A35" s="1281" t="s">
        <v>2288</v>
      </c>
      <c r="B35" s="1285" t="s">
        <v>1542</v>
      </c>
      <c r="C35" s="1284">
        <v>51.4</v>
      </c>
      <c r="D35" s="1284">
        <v>6273.9</v>
      </c>
      <c r="E35" s="1284">
        <v>36</v>
      </c>
    </row>
    <row r="36" spans="1:5" ht="15" customHeight="1">
      <c r="A36" s="1281" t="s">
        <v>2263</v>
      </c>
      <c r="B36" s="1285" t="s">
        <v>1566</v>
      </c>
      <c r="C36" s="1284">
        <v>314.7</v>
      </c>
      <c r="D36" s="1284">
        <v>34842.1</v>
      </c>
      <c r="E36" s="1284">
        <v>35.5</v>
      </c>
    </row>
    <row r="37" spans="1:5" ht="15" customHeight="1">
      <c r="A37" s="1281" t="s">
        <v>2260</v>
      </c>
      <c r="B37" s="1285" t="s">
        <v>1239</v>
      </c>
      <c r="C37" s="1284">
        <v>534.29999999999995</v>
      </c>
      <c r="D37" s="1284">
        <v>53316.7</v>
      </c>
      <c r="E37" s="1284">
        <v>35.299999999999997</v>
      </c>
    </row>
    <row r="38" spans="1:5" ht="15" customHeight="1">
      <c r="A38" s="1281" t="s">
        <v>2289</v>
      </c>
      <c r="B38" s="1285" t="s">
        <v>1521</v>
      </c>
      <c r="C38" s="1284">
        <v>40.299999999999997</v>
      </c>
      <c r="D38" s="1284">
        <v>4370</v>
      </c>
      <c r="E38" s="1284">
        <v>35.200000000000003</v>
      </c>
    </row>
    <row r="39" spans="1:5" ht="15" customHeight="1">
      <c r="A39" s="1281" t="s">
        <v>2290</v>
      </c>
      <c r="B39" s="1285" t="s">
        <v>1561</v>
      </c>
      <c r="C39" s="1284">
        <v>28.4</v>
      </c>
      <c r="D39" s="1284">
        <v>3697.1</v>
      </c>
      <c r="E39" s="1284">
        <v>35</v>
      </c>
    </row>
    <row r="40" spans="1:5" ht="15" customHeight="1">
      <c r="A40" s="1281" t="s">
        <v>2261</v>
      </c>
      <c r="B40" s="1285" t="s">
        <v>1561</v>
      </c>
      <c r="C40" s="1284">
        <v>486.2</v>
      </c>
      <c r="D40" s="1284">
        <v>34457.599999999999</v>
      </c>
      <c r="E40" s="1284">
        <v>34.700000000000003</v>
      </c>
    </row>
    <row r="41" spans="1:5" ht="15" customHeight="1">
      <c r="A41" s="1292" t="s">
        <v>2291</v>
      </c>
      <c r="B41" s="1293" t="s">
        <v>1540</v>
      </c>
      <c r="C41" s="1284">
        <v>62.1</v>
      </c>
      <c r="D41" s="1284">
        <v>9141.4</v>
      </c>
      <c r="E41" s="1284">
        <v>31.7</v>
      </c>
    </row>
    <row r="42" spans="1:5" ht="15" customHeight="1">
      <c r="A42" s="1281" t="s">
        <v>2292</v>
      </c>
      <c r="B42" s="1285" t="s">
        <v>1533</v>
      </c>
      <c r="C42" s="1284">
        <v>52.3</v>
      </c>
      <c r="D42" s="1284">
        <v>5795.8</v>
      </c>
      <c r="E42" s="1284">
        <v>29.3</v>
      </c>
    </row>
    <row r="43" spans="1:5" ht="15" customHeight="1">
      <c r="A43" s="1281" t="s">
        <v>2262</v>
      </c>
      <c r="B43" s="1285" t="s">
        <v>1239</v>
      </c>
      <c r="C43" s="1284">
        <v>387.6</v>
      </c>
      <c r="D43" s="1284">
        <v>36433.1</v>
      </c>
      <c r="E43" s="1284">
        <v>28.5</v>
      </c>
    </row>
    <row r="44" spans="1:5" ht="15" customHeight="1">
      <c r="A44" s="1281" t="s">
        <v>2293</v>
      </c>
      <c r="B44" s="1285" t="s">
        <v>1239</v>
      </c>
      <c r="C44" s="1284">
        <v>92.5</v>
      </c>
      <c r="D44" s="1284">
        <v>12457</v>
      </c>
      <c r="E44" s="1284">
        <v>28.3</v>
      </c>
    </row>
    <row r="45" spans="1:5" ht="15" customHeight="1">
      <c r="A45" s="1281" t="s">
        <v>2294</v>
      </c>
      <c r="B45" s="1285" t="s">
        <v>1239</v>
      </c>
      <c r="C45" s="1284">
        <v>19.100000000000001</v>
      </c>
      <c r="D45" s="1284">
        <v>2137.6999999999998</v>
      </c>
      <c r="E45" s="1284">
        <v>26.5</v>
      </c>
    </row>
    <row r="46" spans="1:5" ht="15" customHeight="1">
      <c r="A46" s="1281" t="s">
        <v>2295</v>
      </c>
      <c r="B46" s="1285" t="s">
        <v>1237</v>
      </c>
      <c r="C46" s="1284">
        <v>39.200000000000003</v>
      </c>
      <c r="D46" s="1284">
        <v>3788.4</v>
      </c>
      <c r="E46" s="1284">
        <v>26.1</v>
      </c>
    </row>
    <row r="47" spans="1:5" ht="15" customHeight="1">
      <c r="A47" s="1281" t="s">
        <v>2281</v>
      </c>
      <c r="B47" s="1285" t="s">
        <v>1538</v>
      </c>
      <c r="C47" s="1284">
        <v>124.9</v>
      </c>
      <c r="D47" s="1284">
        <v>11530.4</v>
      </c>
      <c r="E47" s="1284">
        <v>25.3</v>
      </c>
    </row>
    <row r="48" spans="1:5" ht="15" customHeight="1">
      <c r="A48" s="1667" t="s">
        <v>2296</v>
      </c>
      <c r="B48" s="1668"/>
      <c r="C48" s="1668"/>
      <c r="D48" s="1668"/>
      <c r="E48" s="1668"/>
    </row>
    <row r="49" spans="1:5" ht="15" customHeight="1">
      <c r="A49" s="1281" t="s">
        <v>2260</v>
      </c>
      <c r="B49" s="1285" t="s">
        <v>1239</v>
      </c>
      <c r="C49" s="1284">
        <v>534.29999999999995</v>
      </c>
      <c r="D49" s="1284">
        <v>53316.7</v>
      </c>
      <c r="E49" s="1284">
        <v>35.299999999999997</v>
      </c>
    </row>
    <row r="50" spans="1:5" ht="15" customHeight="1">
      <c r="A50" s="1281" t="s">
        <v>2259</v>
      </c>
      <c r="B50" s="1285" t="s">
        <v>1526</v>
      </c>
      <c r="C50" s="1284">
        <v>817.3</v>
      </c>
      <c r="D50" s="1284">
        <v>42664.800000000003</v>
      </c>
      <c r="E50" s="1284">
        <v>12.3</v>
      </c>
    </row>
    <row r="51" spans="1:5" ht="15" customHeight="1">
      <c r="A51" s="1281" t="s">
        <v>2262</v>
      </c>
      <c r="B51" s="1285" t="s">
        <v>1239</v>
      </c>
      <c r="C51" s="1284">
        <v>387.6</v>
      </c>
      <c r="D51" s="1284">
        <v>36433.1</v>
      </c>
      <c r="E51" s="1284">
        <v>28.5</v>
      </c>
    </row>
    <row r="52" spans="1:5" ht="15" customHeight="1">
      <c r="A52" s="1281" t="s">
        <v>2270</v>
      </c>
      <c r="B52" s="1285" t="s">
        <v>1562</v>
      </c>
      <c r="C52" s="1284">
        <v>185.7</v>
      </c>
      <c r="D52" s="1284">
        <v>35919.800000000003</v>
      </c>
      <c r="E52" s="1284">
        <v>58.8</v>
      </c>
    </row>
    <row r="53" spans="1:5" ht="15" customHeight="1">
      <c r="A53" s="1281" t="s">
        <v>2263</v>
      </c>
      <c r="B53" s="1285" t="s">
        <v>1566</v>
      </c>
      <c r="C53" s="1284">
        <v>314.7</v>
      </c>
      <c r="D53" s="1284">
        <v>34842.1</v>
      </c>
      <c r="E53" s="1284">
        <v>35.5</v>
      </c>
    </row>
    <row r="54" spans="1:5" ht="15" customHeight="1">
      <c r="A54" s="1281" t="s">
        <v>2261</v>
      </c>
      <c r="B54" s="1285" t="s">
        <v>1561</v>
      </c>
      <c r="C54" s="1284">
        <v>486.2</v>
      </c>
      <c r="D54" s="1284">
        <v>34457.599999999999</v>
      </c>
      <c r="E54" s="1284">
        <v>34.700000000000003</v>
      </c>
    </row>
    <row r="55" spans="1:5" ht="15" customHeight="1">
      <c r="A55" s="1292" t="s">
        <v>2272</v>
      </c>
      <c r="B55" s="1293" t="s">
        <v>1540</v>
      </c>
      <c r="C55" s="1284">
        <v>174</v>
      </c>
      <c r="D55" s="1284">
        <v>22202.9</v>
      </c>
      <c r="E55" s="1284">
        <v>42</v>
      </c>
    </row>
    <row r="56" spans="1:5" ht="15" customHeight="1">
      <c r="A56" s="1281" t="s">
        <v>2267</v>
      </c>
      <c r="B56" s="1285" t="s">
        <v>1567</v>
      </c>
      <c r="C56" s="1284">
        <v>227.8</v>
      </c>
      <c r="D56" s="1284">
        <v>20579.599999999999</v>
      </c>
      <c r="E56" s="1284">
        <v>23</v>
      </c>
    </row>
    <row r="57" spans="1:5" ht="15" customHeight="1">
      <c r="A57" s="1281" t="s">
        <v>2268</v>
      </c>
      <c r="B57" s="1285" t="s">
        <v>1545</v>
      </c>
      <c r="C57" s="1284">
        <v>196</v>
      </c>
      <c r="D57" s="1284">
        <v>15823.3</v>
      </c>
      <c r="E57" s="1284">
        <v>22.5</v>
      </c>
    </row>
    <row r="58" spans="1:5" ht="15" customHeight="1">
      <c r="A58" s="1281" t="s">
        <v>2273</v>
      </c>
      <c r="B58" s="1285" t="s">
        <v>1567</v>
      </c>
      <c r="C58" s="1284">
        <v>169.8</v>
      </c>
      <c r="D58" s="1284">
        <v>13465.8</v>
      </c>
      <c r="E58" s="1284">
        <v>14.5</v>
      </c>
    </row>
    <row r="59" spans="1:5" ht="15" customHeight="1">
      <c r="A59" s="1281" t="s">
        <v>2293</v>
      </c>
      <c r="B59" s="1285" t="s">
        <v>1239</v>
      </c>
      <c r="C59" s="1284">
        <v>92.5</v>
      </c>
      <c r="D59" s="1284">
        <v>12457</v>
      </c>
      <c r="E59" s="1284">
        <v>28.3</v>
      </c>
    </row>
    <row r="60" spans="1:5" ht="15" customHeight="1">
      <c r="A60" s="1281" t="s">
        <v>2264</v>
      </c>
      <c r="B60" s="1285" t="s">
        <v>1521</v>
      </c>
      <c r="C60" s="1284">
        <v>240.4</v>
      </c>
      <c r="D60" s="1284">
        <v>12412.8</v>
      </c>
      <c r="E60" s="1284">
        <v>15.1</v>
      </c>
    </row>
    <row r="61" spans="1:5" ht="15" customHeight="1">
      <c r="A61" s="1281" t="s">
        <v>2297</v>
      </c>
      <c r="B61" s="1285" t="s">
        <v>1545</v>
      </c>
      <c r="C61" s="1284">
        <v>130.5</v>
      </c>
      <c r="D61" s="1284">
        <v>11701.8</v>
      </c>
      <c r="E61" s="1284">
        <v>23.7</v>
      </c>
    </row>
    <row r="62" spans="1:5" ht="15" customHeight="1">
      <c r="A62" s="1281" t="s">
        <v>2281</v>
      </c>
      <c r="B62" s="1285" t="s">
        <v>1538</v>
      </c>
      <c r="C62" s="1284">
        <v>124.9</v>
      </c>
      <c r="D62" s="1284">
        <v>11530.4</v>
      </c>
      <c r="E62" s="1284">
        <v>25.3</v>
      </c>
    </row>
    <row r="63" spans="1:5" ht="15" customHeight="1">
      <c r="A63" s="1281" t="s">
        <v>2294</v>
      </c>
      <c r="B63" s="1285" t="s">
        <v>1239</v>
      </c>
      <c r="C63" s="1284">
        <v>19.100000000000001</v>
      </c>
      <c r="D63" s="1284">
        <v>2137.6999999999998</v>
      </c>
      <c r="E63" s="1284">
        <v>26.5</v>
      </c>
    </row>
    <row r="64" spans="1:5" ht="15" customHeight="1">
      <c r="A64" s="1281" t="s">
        <v>2295</v>
      </c>
      <c r="B64" s="1285" t="s">
        <v>1237</v>
      </c>
      <c r="C64" s="1284">
        <v>39.200000000000003</v>
      </c>
      <c r="D64" s="1284">
        <v>3788.4</v>
      </c>
      <c r="E64" s="1284">
        <v>26.1</v>
      </c>
    </row>
    <row r="65" spans="1:5" ht="15" customHeight="1">
      <c r="A65" s="1281" t="s">
        <v>2281</v>
      </c>
      <c r="B65" s="1285" t="s">
        <v>1538</v>
      </c>
      <c r="C65" s="1284">
        <v>124.9</v>
      </c>
      <c r="D65" s="1284">
        <v>11530.4</v>
      </c>
      <c r="E65" s="1284">
        <v>25.3</v>
      </c>
    </row>
    <row r="66" spans="1:5" ht="15" customHeight="1">
      <c r="A66" s="1290" t="s">
        <v>2301</v>
      </c>
      <c r="B66" s="1291"/>
      <c r="C66" s="1291"/>
      <c r="D66" s="1291"/>
      <c r="E66" s="1291"/>
    </row>
    <row r="67" spans="1:5" ht="15" customHeight="1">
      <c r="A67" s="1294" t="s">
        <v>2300</v>
      </c>
      <c r="B67" s="1291"/>
      <c r="C67" s="1291"/>
      <c r="D67" s="1291"/>
      <c r="E67" s="1291"/>
    </row>
  </sheetData>
  <mergeCells count="4">
    <mergeCell ref="A48:E48"/>
    <mergeCell ref="A4:E4"/>
    <mergeCell ref="A31:E31"/>
    <mergeCell ref="A2:C2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4" tint="0.39997558519241921"/>
  </sheetPr>
  <dimension ref="A1:H10"/>
  <sheetViews>
    <sheetView showGridLines="0" zoomScaleNormal="100" workbookViewId="0">
      <selection activeCell="A2" sqref="A2:F2"/>
    </sheetView>
  </sheetViews>
  <sheetFormatPr defaultRowHeight="15"/>
  <cols>
    <col min="1" max="1" width="35.7109375" customWidth="1"/>
    <col min="2" max="6" width="12.7109375" customWidth="1"/>
  </cols>
  <sheetData>
    <row r="1" spans="1:8" ht="35.1" customHeight="1">
      <c r="A1" s="140"/>
      <c r="B1" s="140"/>
      <c r="C1" s="140"/>
      <c r="D1" s="81"/>
      <c r="E1" s="81"/>
      <c r="F1" s="81"/>
      <c r="G1" s="81"/>
      <c r="H1" s="81"/>
    </row>
    <row r="2" spans="1:8">
      <c r="A2" s="1658" t="s">
        <v>2309</v>
      </c>
      <c r="B2" s="1659"/>
      <c r="C2" s="1659"/>
      <c r="D2" s="1659"/>
      <c r="E2" s="1659"/>
      <c r="F2" s="1659"/>
    </row>
    <row r="3" spans="1:8" ht="62.25" thickBot="1">
      <c r="A3" s="156" t="s">
        <v>2305</v>
      </c>
      <c r="B3" s="157" t="s">
        <v>343</v>
      </c>
      <c r="C3" s="157" t="s">
        <v>344</v>
      </c>
      <c r="D3" s="157" t="s">
        <v>1234</v>
      </c>
      <c r="E3" s="157" t="s">
        <v>345</v>
      </c>
      <c r="F3" s="158" t="s">
        <v>1235</v>
      </c>
    </row>
    <row r="4" spans="1:8" ht="15.75" thickTop="1">
      <c r="A4" s="159" t="s">
        <v>2306</v>
      </c>
      <c r="B4" s="169" t="s">
        <v>342</v>
      </c>
      <c r="C4" s="145">
        <v>1935</v>
      </c>
      <c r="D4" s="166">
        <v>4.7</v>
      </c>
      <c r="E4" s="166">
        <v>1.9</v>
      </c>
      <c r="F4" s="170">
        <v>5.8</v>
      </c>
    </row>
    <row r="5" spans="1:8">
      <c r="A5" s="162" t="s">
        <v>346</v>
      </c>
      <c r="B5" s="171" t="s">
        <v>1236</v>
      </c>
      <c r="C5" s="51">
        <v>1918</v>
      </c>
      <c r="D5" s="43">
        <v>3.5</v>
      </c>
      <c r="E5" s="43">
        <v>1</v>
      </c>
      <c r="F5" s="172">
        <v>7.6</v>
      </c>
    </row>
    <row r="6" spans="1:8">
      <c r="A6" s="173" t="s">
        <v>2307</v>
      </c>
      <c r="B6" s="174" t="s">
        <v>342</v>
      </c>
      <c r="C6" s="42">
        <v>1936</v>
      </c>
      <c r="D6" s="43">
        <v>3.4</v>
      </c>
      <c r="E6" s="43">
        <v>1</v>
      </c>
      <c r="F6" s="172">
        <v>10.8</v>
      </c>
    </row>
    <row r="7" spans="1:8">
      <c r="A7" s="173" t="s">
        <v>1237</v>
      </c>
      <c r="B7" s="174" t="s">
        <v>1238</v>
      </c>
      <c r="C7" s="42">
        <v>1909</v>
      </c>
      <c r="D7" s="43">
        <v>3</v>
      </c>
      <c r="E7" s="43">
        <v>3.2</v>
      </c>
      <c r="F7" s="172">
        <v>6.8</v>
      </c>
    </row>
    <row r="8" spans="1:8">
      <c r="A8" s="173" t="s">
        <v>2308</v>
      </c>
      <c r="B8" s="174" t="s">
        <v>342</v>
      </c>
      <c r="C8" s="42">
        <v>1936</v>
      </c>
      <c r="D8" s="43">
        <v>2.4</v>
      </c>
      <c r="E8" s="43">
        <v>1</v>
      </c>
      <c r="F8" s="172">
        <v>5.9</v>
      </c>
    </row>
    <row r="9" spans="1:8" ht="16.5" customHeight="1">
      <c r="A9" s="111" t="s">
        <v>1312</v>
      </c>
    </row>
    <row r="10" spans="1:8">
      <c r="A10" s="175" t="s">
        <v>347</v>
      </c>
    </row>
  </sheetData>
  <mergeCells count="1">
    <mergeCell ref="A2:F2"/>
  </mergeCells>
  <pageMargins left="0.19685039370078741" right="0.23622047244094491" top="0.74803149606299213" bottom="0.74803149606299213" header="0.31496062992125984" footer="0.31496062992125984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4" tint="0.39997558519241921"/>
  </sheetPr>
  <dimension ref="A1:H11"/>
  <sheetViews>
    <sheetView showGridLines="0" zoomScaleNormal="100" workbookViewId="0"/>
  </sheetViews>
  <sheetFormatPr defaultRowHeight="15"/>
  <cols>
    <col min="1" max="1" width="18.7109375" customWidth="1"/>
    <col min="2" max="2" width="5.7109375" customWidth="1"/>
    <col min="3" max="8" width="17" customWidth="1"/>
  </cols>
  <sheetData>
    <row r="1" spans="1:8" ht="35.1" customHeight="1">
      <c r="A1" s="140"/>
      <c r="B1" s="140"/>
      <c r="C1" s="140"/>
      <c r="D1" s="81"/>
      <c r="E1" s="81"/>
      <c r="F1" s="81"/>
      <c r="G1" s="81"/>
      <c r="H1" s="81"/>
    </row>
    <row r="2" spans="1:8" ht="15" customHeight="1">
      <c r="A2" s="1574" t="s">
        <v>2310</v>
      </c>
      <c r="B2" s="1549"/>
      <c r="C2" s="1549"/>
      <c r="D2" s="1549"/>
      <c r="E2" s="1549"/>
      <c r="F2" s="1549"/>
      <c r="G2" s="1549"/>
      <c r="H2" s="1549"/>
    </row>
    <row r="3" spans="1:8" ht="48.75" customHeight="1" thickBot="1">
      <c r="A3" s="1670" t="s">
        <v>349</v>
      </c>
      <c r="B3" s="1671"/>
      <c r="C3" s="157" t="s">
        <v>350</v>
      </c>
      <c r="D3" s="157" t="s">
        <v>351</v>
      </c>
      <c r="E3" s="158" t="s">
        <v>352</v>
      </c>
      <c r="F3" s="157" t="s">
        <v>1313</v>
      </c>
      <c r="G3" s="157" t="s">
        <v>1314</v>
      </c>
      <c r="H3" s="158" t="s">
        <v>2749</v>
      </c>
    </row>
    <row r="4" spans="1:8" ht="15.75" thickTop="1">
      <c r="A4" s="177" t="s">
        <v>1231</v>
      </c>
      <c r="B4" s="144">
        <v>2012</v>
      </c>
      <c r="C4" s="1537">
        <v>72</v>
      </c>
      <c r="D4" s="165">
        <v>9.1</v>
      </c>
      <c r="E4" s="153">
        <v>715</v>
      </c>
      <c r="F4" s="153">
        <v>1903</v>
      </c>
      <c r="G4" s="166">
        <v>5.6</v>
      </c>
      <c r="H4" s="170">
        <v>2.8</v>
      </c>
    </row>
    <row r="5" spans="1:8">
      <c r="A5" s="179"/>
      <c r="B5" s="154">
        <v>2013</v>
      </c>
      <c r="C5" s="1538">
        <v>72</v>
      </c>
      <c r="D5" s="168">
        <v>9.1</v>
      </c>
      <c r="E5" s="42">
        <v>524</v>
      </c>
      <c r="F5" s="42">
        <v>1817</v>
      </c>
      <c r="G5" s="43">
        <v>5.8</v>
      </c>
      <c r="H5" s="172">
        <v>2.7</v>
      </c>
    </row>
    <row r="6" spans="1:8">
      <c r="A6" s="180"/>
      <c r="B6" s="181">
        <v>2014</v>
      </c>
      <c r="C6" s="1538">
        <v>72</v>
      </c>
      <c r="D6" s="126">
        <v>10.4</v>
      </c>
      <c r="E6" s="182">
        <v>525</v>
      </c>
      <c r="F6" s="182">
        <v>1541</v>
      </c>
      <c r="G6" s="126">
        <v>5.6</v>
      </c>
      <c r="H6" s="183">
        <v>2.5</v>
      </c>
    </row>
    <row r="7" spans="1:8">
      <c r="A7" s="184" t="s">
        <v>1230</v>
      </c>
      <c r="B7" s="154">
        <v>2012</v>
      </c>
      <c r="C7" s="1538">
        <v>192</v>
      </c>
      <c r="D7" s="43">
        <v>9.1</v>
      </c>
      <c r="E7" s="42">
        <v>702</v>
      </c>
      <c r="F7" s="42">
        <v>1728</v>
      </c>
      <c r="G7" s="43">
        <v>5.2</v>
      </c>
      <c r="H7" s="172">
        <v>3.1</v>
      </c>
    </row>
    <row r="8" spans="1:8">
      <c r="A8" s="184"/>
      <c r="B8" s="154">
        <v>2013</v>
      </c>
      <c r="C8" s="1538">
        <v>192</v>
      </c>
      <c r="D8" s="43">
        <v>8.8000000000000007</v>
      </c>
      <c r="E8" s="42">
        <v>591</v>
      </c>
      <c r="F8" s="42">
        <v>1491</v>
      </c>
      <c r="G8" s="43">
        <v>5.6</v>
      </c>
      <c r="H8" s="172">
        <v>3</v>
      </c>
    </row>
    <row r="9" spans="1:8">
      <c r="A9" s="180"/>
      <c r="B9" s="181">
        <v>2014</v>
      </c>
      <c r="C9" s="1538">
        <v>192</v>
      </c>
      <c r="D9" s="126">
        <v>10.4</v>
      </c>
      <c r="E9" s="182">
        <v>550</v>
      </c>
      <c r="F9" s="182">
        <v>1631</v>
      </c>
      <c r="G9" s="126">
        <v>5.5</v>
      </c>
      <c r="H9" s="183">
        <v>2.8</v>
      </c>
    </row>
    <row r="10" spans="1:8">
      <c r="A10" s="111" t="s">
        <v>1315</v>
      </c>
    </row>
    <row r="11" spans="1:8">
      <c r="A11" s="111" t="s">
        <v>353</v>
      </c>
    </row>
  </sheetData>
  <mergeCells count="2">
    <mergeCell ref="A2:H2"/>
    <mergeCell ref="A3:B3"/>
  </mergeCells>
  <printOptions horizontalCentered="1"/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>
    <tabColor theme="7" tint="0.59999389629810485"/>
  </sheetPr>
  <dimension ref="A1:G20"/>
  <sheetViews>
    <sheetView workbookViewId="0"/>
  </sheetViews>
  <sheetFormatPr defaultRowHeight="15"/>
  <cols>
    <col min="2" max="2" width="140" customWidth="1"/>
  </cols>
  <sheetData>
    <row r="1" spans="1:7" s="4" customFormat="1" ht="39" customHeight="1">
      <c r="B1" s="136"/>
      <c r="C1" s="137"/>
      <c r="D1" s="137"/>
      <c r="E1" s="137"/>
      <c r="F1" s="137"/>
      <c r="G1" s="137"/>
    </row>
    <row r="2" spans="1:7" ht="30" customHeight="1">
      <c r="A2" s="185"/>
      <c r="B2" s="186" t="s">
        <v>3</v>
      </c>
    </row>
    <row r="3" spans="1:7">
      <c r="A3" s="4"/>
      <c r="B3" s="4"/>
    </row>
    <row r="4" spans="1:7">
      <c r="A4" s="139" t="s">
        <v>2335</v>
      </c>
      <c r="B4" s="14" t="s">
        <v>1321</v>
      </c>
    </row>
    <row r="5" spans="1:7">
      <c r="A5" s="139" t="s">
        <v>2336</v>
      </c>
      <c r="B5" s="14" t="s">
        <v>1270</v>
      </c>
    </row>
    <row r="6" spans="1:7">
      <c r="A6" s="139" t="s">
        <v>2337</v>
      </c>
      <c r="B6" s="14" t="s">
        <v>2867</v>
      </c>
    </row>
    <row r="7" spans="1:7">
      <c r="A7" s="139" t="s">
        <v>2338</v>
      </c>
      <c r="B7" s="14" t="s">
        <v>354</v>
      </c>
    </row>
    <row r="8" spans="1:7">
      <c r="A8" s="139" t="s">
        <v>2339</v>
      </c>
      <c r="B8" s="14" t="s">
        <v>1275</v>
      </c>
    </row>
    <row r="9" spans="1:7">
      <c r="A9" s="139" t="s">
        <v>2340</v>
      </c>
      <c r="B9" s="14" t="s">
        <v>1338</v>
      </c>
    </row>
    <row r="10" spans="1:7">
      <c r="A10" s="139" t="s">
        <v>2341</v>
      </c>
      <c r="B10" s="14" t="s">
        <v>355</v>
      </c>
    </row>
    <row r="11" spans="1:7">
      <c r="A11" s="139" t="s">
        <v>2342</v>
      </c>
      <c r="B11" s="14" t="s">
        <v>356</v>
      </c>
    </row>
    <row r="12" spans="1:7">
      <c r="A12" s="139" t="s">
        <v>2343</v>
      </c>
      <c r="B12" s="14" t="s">
        <v>357</v>
      </c>
    </row>
    <row r="13" spans="1:7">
      <c r="A13" s="139" t="s">
        <v>2344</v>
      </c>
      <c r="B13" s="14" t="s">
        <v>2869</v>
      </c>
    </row>
    <row r="14" spans="1:7">
      <c r="A14" s="139" t="s">
        <v>2345</v>
      </c>
      <c r="B14" s="14" t="s">
        <v>2872</v>
      </c>
    </row>
    <row r="15" spans="1:7">
      <c r="A15" s="139" t="s">
        <v>2346</v>
      </c>
      <c r="B15" s="14" t="s">
        <v>358</v>
      </c>
    </row>
    <row r="16" spans="1:7">
      <c r="A16" s="139" t="s">
        <v>2347</v>
      </c>
      <c r="B16" s="14" t="s">
        <v>2896</v>
      </c>
    </row>
    <row r="17" spans="1:2">
      <c r="A17" s="139" t="s">
        <v>2348</v>
      </c>
      <c r="B17" s="14" t="s">
        <v>359</v>
      </c>
    </row>
    <row r="18" spans="1:2">
      <c r="A18" s="139" t="s">
        <v>2349</v>
      </c>
      <c r="B18" s="14" t="s">
        <v>2773</v>
      </c>
    </row>
    <row r="19" spans="1:2">
      <c r="A19" s="139" t="s">
        <v>2350</v>
      </c>
      <c r="B19" s="14" t="s">
        <v>2776</v>
      </c>
    </row>
    <row r="20" spans="1:2">
      <c r="A20" s="139" t="s">
        <v>2351</v>
      </c>
      <c r="B20" s="14" t="s">
        <v>360</v>
      </c>
    </row>
  </sheetData>
  <hyperlinks>
    <hyperlink ref="B5" location="'2(9)'!A1" display="POWIERZCHNIA GRUNTÓW UGOROWANYCH NA UŻYTKACH ROLNYCH"/>
    <hyperlink ref="B6" location="'3(10)'!A1" display="STRUKTURA ODCZYNU GLEB W LATACH 2011-2014"/>
    <hyperlink ref="B10" location="'7(14)'!A1" display="GRUNTY ZDEWASTOWANE I ZDEGRADOWANE WYMAGAJĄCE REKULTYWACJI WEDŁUG POLSKIEJ KLASYFIKACJI DZIAŁALNOŚCI"/>
    <hyperlink ref="B11" location="'8(15)'!A1" display="POWIERZCHNIA ZMELIOROWANYCH UŻYTKÓW ROLNYCH ORAZ SPÓŁKI WODNE"/>
    <hyperlink ref="B12" location="'9(16)'!A1" display="ZUŻYCIE NAWOZÓW SZTUCZNYCH I WAPNIOWYCH (w przeliczeniu na czysty składnik)"/>
    <hyperlink ref="B7" location="'4(11)'!A1" display="STRUKTURA POWIERZCHNI PRZEBADANYCH UŻYTKÓW ROLNYCH WEDŁUG  KWASOWOŚCI GLEB I POWIATÓW"/>
    <hyperlink ref="B8" location="'5(12)'!A1" display="GRUNTY ROLNE WYŁĄCZONE NA CELE NIEROLNICZE I LEŚNE NA CELE NIELEŚNE"/>
    <hyperlink ref="B9" location="'6(13)'!A1" display="GRUNTY ZDEWASTOWANE I ZDEGRADOWANE WYMAGAJĄCE REKULTYWACJI I ZAGOSPODAROWANIA ORAZ GRUNTY ZREKULTYWOWANE I ZAGOSPODAROWANE"/>
    <hyperlink ref="B4" location="'1(8)'!A1" display="STAN GEODEZYJNY I KIERUNKI WYKORZYSTANIA POWIERZCHNI WOJEWÓDZTWA"/>
    <hyperlink ref="B13" location="'10(17)'!A1" display="BILANS AZOTU BRUTTO (średnia z lat 2010-2012)"/>
    <hyperlink ref="B14" location="'11(18)'!A1" display="POTRZEBY WAPNOWANIA GLEB W LATACH 2009-2012"/>
    <hyperlink ref="B15" location="'12(19)'!A1" display="STRUKTURA POWIERZCHNI PRZEBADANYCH UŻYTKÓW ROLNYCH WEDŁUG POTRZEB WAPNOWANIA GLEB I POWIATÓW "/>
    <hyperlink ref="B16" location="'13(20)'!A1" display="ZASOBNOŚĆ GLEB W PRZYSWAJALNE MAKROELEMENTY"/>
    <hyperlink ref="B17" location="'14(21)'!A1" display="STRUKTURA POWIERZCHNI PRZEBADANYCH UŻYTKÓW ROLNYCH WEDŁUG ZAWARTOŚCI PRZYSWAJALNEGO FOSFORU, POTASU I MAGNEZU ORAZ POWIATÓW "/>
    <hyperlink ref="B18" location="'15(22)'!A1" display="DZIAŁALNOŚĆ WOJEWÓDZKIEGO INSPEKTORATU OCHRONY ŚRODOWISKA W ZAKRESIE OCHRONY GLEB"/>
    <hyperlink ref="B19" location="'16(23)'!A1" display="POWIERZCHNIA, ZASOBY I EKSPLOATACJA ZŁÓŻ TORFÓW W 2012 R."/>
    <hyperlink ref="B20" location="'17(24)'!A1" display="POŻARY UPRAW ROLNYCH, ŁĄK, RŻYSK I NIEUŻYTKÓW"/>
  </hyperlinks>
  <pageMargins left="0.7" right="0.7" top="0.75" bottom="0.75" header="0.3" footer="0.3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tabColor theme="7" tint="0.59999389629810485"/>
  </sheetPr>
  <dimension ref="A1:I37"/>
  <sheetViews>
    <sheetView showGridLines="0" workbookViewId="0"/>
  </sheetViews>
  <sheetFormatPr defaultRowHeight="12"/>
  <cols>
    <col min="1" max="1" width="22.7109375" style="83" customWidth="1"/>
    <col min="2" max="7" width="13" style="83" customWidth="1"/>
    <col min="8" max="8" width="9.140625" style="184"/>
    <col min="9" max="16384" width="9.140625" style="83"/>
  </cols>
  <sheetData>
    <row r="1" spans="1:9" customFormat="1" ht="35.1" customHeight="1">
      <c r="A1" s="140"/>
      <c r="B1" s="140"/>
      <c r="C1" s="140"/>
      <c r="D1" s="81"/>
      <c r="E1" s="81"/>
      <c r="F1" s="81"/>
      <c r="G1" s="81"/>
      <c r="H1" s="15"/>
    </row>
    <row r="2" spans="1:9" ht="27" customHeight="1">
      <c r="A2" s="1673" t="s">
        <v>2321</v>
      </c>
      <c r="B2" s="1674"/>
      <c r="C2" s="1674"/>
      <c r="D2" s="1674"/>
      <c r="E2" s="1674"/>
      <c r="F2" s="1674"/>
      <c r="G2" s="1674"/>
    </row>
    <row r="3" spans="1:9">
      <c r="A3" s="1675" t="s">
        <v>36</v>
      </c>
      <c r="B3" s="1677">
        <v>2012</v>
      </c>
      <c r="C3" s="1678"/>
      <c r="D3" s="1677">
        <v>2013</v>
      </c>
      <c r="E3" s="1678"/>
      <c r="F3" s="1677">
        <v>2014</v>
      </c>
      <c r="G3" s="1679"/>
    </row>
    <row r="4" spans="1:9" ht="49.5" customHeight="1" thickBot="1">
      <c r="A4" s="1676"/>
      <c r="B4" s="187" t="s">
        <v>279</v>
      </c>
      <c r="C4" s="188" t="s">
        <v>1316</v>
      </c>
      <c r="D4" s="187" t="s">
        <v>279</v>
      </c>
      <c r="E4" s="188" t="s">
        <v>1316</v>
      </c>
      <c r="F4" s="187" t="s">
        <v>279</v>
      </c>
      <c r="G4" s="700" t="s">
        <v>1316</v>
      </c>
    </row>
    <row r="5" spans="1:9" ht="0.95" customHeight="1" thickTop="1">
      <c r="A5" s="190"/>
      <c r="B5" s="191"/>
      <c r="C5" s="160"/>
      <c r="D5" s="191"/>
      <c r="E5" s="160"/>
      <c r="F5" s="191"/>
      <c r="G5" s="161"/>
    </row>
    <row r="6" spans="1:9" s="184" customFormat="1" ht="12.75">
      <c r="A6" s="192" t="s">
        <v>1317</v>
      </c>
      <c r="B6" s="1521">
        <v>1398.8</v>
      </c>
      <c r="C6" s="1522">
        <v>1.37</v>
      </c>
      <c r="D6" s="1521">
        <v>1398.8</v>
      </c>
      <c r="E6" s="1523">
        <v>1.37</v>
      </c>
      <c r="F6" s="1521">
        <v>1398.8</v>
      </c>
      <c r="G6" s="1524">
        <v>1.37</v>
      </c>
      <c r="H6" s="196"/>
      <c r="I6" s="197"/>
    </row>
    <row r="7" spans="1:9">
      <c r="A7" s="192" t="s">
        <v>38</v>
      </c>
      <c r="B7" s="126">
        <v>567.79999999999995</v>
      </c>
      <c r="C7" s="193">
        <v>0.55000000000000004</v>
      </c>
      <c r="D7" s="126">
        <v>566.4</v>
      </c>
      <c r="E7" s="194">
        <v>0.55000000000000004</v>
      </c>
      <c r="F7" s="126">
        <v>565.6</v>
      </c>
      <c r="G7" s="195">
        <v>0.55000000000000004</v>
      </c>
      <c r="H7" s="196"/>
      <c r="I7" s="197"/>
    </row>
    <row r="8" spans="1:9" ht="24">
      <c r="A8" s="198" t="s">
        <v>361</v>
      </c>
      <c r="B8" s="43">
        <v>543.9</v>
      </c>
      <c r="C8" s="202">
        <v>0.53</v>
      </c>
      <c r="D8" s="43">
        <v>542.29999999999995</v>
      </c>
      <c r="E8" s="199">
        <v>0.53</v>
      </c>
      <c r="F8" s="43">
        <v>541.70000000000005</v>
      </c>
      <c r="G8" s="200">
        <v>0.53</v>
      </c>
      <c r="H8" s="196"/>
      <c r="I8" s="197"/>
    </row>
    <row r="9" spans="1:9">
      <c r="A9" s="201" t="s">
        <v>362</v>
      </c>
      <c r="B9" s="43">
        <v>404</v>
      </c>
      <c r="C9" s="202">
        <v>0.39</v>
      </c>
      <c r="D9" s="43">
        <v>402.8</v>
      </c>
      <c r="E9" s="199">
        <v>0.39</v>
      </c>
      <c r="F9" s="43">
        <v>402.4</v>
      </c>
      <c r="G9" s="200">
        <v>0.39</v>
      </c>
      <c r="H9" s="196"/>
      <c r="I9" s="197"/>
    </row>
    <row r="10" spans="1:9">
      <c r="A10" s="201" t="s">
        <v>363</v>
      </c>
      <c r="B10" s="43">
        <v>2.8</v>
      </c>
      <c r="C10" s="202">
        <v>0</v>
      </c>
      <c r="D10" s="43">
        <v>2.8</v>
      </c>
      <c r="E10" s="199">
        <v>0</v>
      </c>
      <c r="F10" s="43">
        <v>2.8</v>
      </c>
      <c r="G10" s="200">
        <v>0</v>
      </c>
      <c r="H10" s="196"/>
      <c r="I10" s="197"/>
    </row>
    <row r="11" spans="1:9">
      <c r="A11" s="201" t="s">
        <v>364</v>
      </c>
      <c r="B11" s="43">
        <v>101.1</v>
      </c>
      <c r="C11" s="202">
        <v>0.1</v>
      </c>
      <c r="D11" s="43">
        <v>101</v>
      </c>
      <c r="E11" s="199">
        <v>0.1</v>
      </c>
      <c r="F11" s="43">
        <v>100.9</v>
      </c>
      <c r="G11" s="200">
        <v>0.1</v>
      </c>
      <c r="H11" s="196"/>
      <c r="I11" s="197"/>
    </row>
    <row r="12" spans="1:9">
      <c r="A12" s="201" t="s">
        <v>365</v>
      </c>
      <c r="B12" s="43">
        <v>36</v>
      </c>
      <c r="C12" s="202">
        <v>0.04</v>
      </c>
      <c r="D12" s="43">
        <v>35.700000000000003</v>
      </c>
      <c r="E12" s="199">
        <v>0.03</v>
      </c>
      <c r="F12" s="43">
        <v>35.700000000000003</v>
      </c>
      <c r="G12" s="200">
        <v>0.03</v>
      </c>
      <c r="H12" s="196"/>
      <c r="I12" s="197"/>
    </row>
    <row r="13" spans="1:9">
      <c r="A13" s="198" t="s">
        <v>366</v>
      </c>
      <c r="B13" s="43">
        <v>14.4</v>
      </c>
      <c r="C13" s="202">
        <v>0.01</v>
      </c>
      <c r="D13" s="43">
        <v>14.2</v>
      </c>
      <c r="E13" s="199">
        <v>0.01</v>
      </c>
      <c r="F13" s="43">
        <v>14</v>
      </c>
      <c r="G13" s="200">
        <v>0.01</v>
      </c>
      <c r="I13" s="197"/>
    </row>
    <row r="14" spans="1:9">
      <c r="A14" s="198" t="s">
        <v>367</v>
      </c>
      <c r="B14" s="43">
        <v>3.8</v>
      </c>
      <c r="C14" s="202">
        <v>0</v>
      </c>
      <c r="D14" s="43">
        <v>4.2</v>
      </c>
      <c r="E14" s="199">
        <v>0</v>
      </c>
      <c r="F14" s="43">
        <v>4.2</v>
      </c>
      <c r="G14" s="200">
        <v>0</v>
      </c>
      <c r="I14" s="197"/>
    </row>
    <row r="15" spans="1:9">
      <c r="A15" s="198" t="s">
        <v>368</v>
      </c>
      <c r="B15" s="43">
        <v>5.8</v>
      </c>
      <c r="C15" s="202">
        <v>0.01</v>
      </c>
      <c r="D15" s="43">
        <v>5.7</v>
      </c>
      <c r="E15" s="199">
        <v>0.01</v>
      </c>
      <c r="F15" s="43">
        <v>5.7</v>
      </c>
      <c r="G15" s="200">
        <v>0.01</v>
      </c>
      <c r="I15" s="197"/>
    </row>
    <row r="16" spans="1:9" ht="36">
      <c r="A16" s="192" t="s">
        <v>369</v>
      </c>
      <c r="B16" s="126">
        <v>717</v>
      </c>
      <c r="C16" s="193">
        <v>0.7</v>
      </c>
      <c r="D16" s="126">
        <v>717.9</v>
      </c>
      <c r="E16" s="194">
        <v>0.7</v>
      </c>
      <c r="F16" s="126">
        <v>718.4</v>
      </c>
      <c r="G16" s="195">
        <v>0.7</v>
      </c>
      <c r="I16" s="197"/>
    </row>
    <row r="17" spans="1:9">
      <c r="A17" s="201" t="s">
        <v>370</v>
      </c>
      <c r="B17" s="43">
        <v>709</v>
      </c>
      <c r="C17" s="202">
        <v>0.69</v>
      </c>
      <c r="D17" s="43">
        <v>709.9</v>
      </c>
      <c r="E17" s="199">
        <v>0.69</v>
      </c>
      <c r="F17" s="43">
        <v>710.4</v>
      </c>
      <c r="G17" s="200">
        <v>0.7</v>
      </c>
      <c r="I17" s="197"/>
    </row>
    <row r="18" spans="1:9" ht="24">
      <c r="A18" s="201" t="s">
        <v>371</v>
      </c>
      <c r="B18" s="43">
        <v>8</v>
      </c>
      <c r="C18" s="202">
        <v>0.01</v>
      </c>
      <c r="D18" s="43">
        <v>8.1</v>
      </c>
      <c r="E18" s="199">
        <v>0.01</v>
      </c>
      <c r="F18" s="43">
        <v>8</v>
      </c>
      <c r="G18" s="200">
        <v>0.01</v>
      </c>
      <c r="I18" s="197"/>
    </row>
    <row r="19" spans="1:9" ht="24">
      <c r="A19" s="192" t="s">
        <v>372</v>
      </c>
      <c r="B19" s="126">
        <v>25</v>
      </c>
      <c r="C19" s="193">
        <v>0.02</v>
      </c>
      <c r="D19" s="126">
        <v>24.9</v>
      </c>
      <c r="E19" s="194">
        <v>0.02</v>
      </c>
      <c r="F19" s="126">
        <v>24.9</v>
      </c>
      <c r="G19" s="200">
        <v>0.02</v>
      </c>
      <c r="I19" s="197"/>
    </row>
    <row r="20" spans="1:9">
      <c r="A20" s="201" t="s">
        <v>373</v>
      </c>
      <c r="B20" s="43">
        <v>21.9</v>
      </c>
      <c r="C20" s="202">
        <v>0.02</v>
      </c>
      <c r="D20" s="43">
        <v>22</v>
      </c>
      <c r="E20" s="199">
        <v>0.02</v>
      </c>
      <c r="F20" s="43">
        <v>22.1</v>
      </c>
      <c r="G20" s="200">
        <v>0.02</v>
      </c>
      <c r="I20" s="197"/>
    </row>
    <row r="21" spans="1:9">
      <c r="A21" s="201" t="s">
        <v>374</v>
      </c>
      <c r="B21" s="43">
        <v>3.1</v>
      </c>
      <c r="C21" s="202">
        <v>0</v>
      </c>
      <c r="D21" s="43">
        <v>2.8</v>
      </c>
      <c r="E21" s="199">
        <v>0</v>
      </c>
      <c r="F21" s="43">
        <v>2.8</v>
      </c>
      <c r="G21" s="200">
        <v>0</v>
      </c>
      <c r="I21" s="197"/>
    </row>
    <row r="22" spans="1:9" ht="24">
      <c r="A22" s="192" t="s">
        <v>375</v>
      </c>
      <c r="B22" s="126">
        <v>62.4</v>
      </c>
      <c r="C22" s="193">
        <v>0.06</v>
      </c>
      <c r="D22" s="126">
        <v>63.1</v>
      </c>
      <c r="E22" s="194">
        <v>0.06</v>
      </c>
      <c r="F22" s="126">
        <v>63.5</v>
      </c>
      <c r="G22" s="195">
        <v>0.06</v>
      </c>
      <c r="I22" s="197"/>
    </row>
    <row r="23" spans="1:9">
      <c r="A23" s="198" t="s">
        <v>376</v>
      </c>
      <c r="B23" s="43">
        <v>8.6</v>
      </c>
      <c r="C23" s="202">
        <v>0.01</v>
      </c>
      <c r="D23" s="43">
        <v>8.9</v>
      </c>
      <c r="E23" s="199">
        <v>0.01</v>
      </c>
      <c r="F23" s="43">
        <v>9.1</v>
      </c>
      <c r="G23" s="200">
        <v>0.01</v>
      </c>
      <c r="I23" s="197"/>
    </row>
    <row r="24" spans="1:9">
      <c r="A24" s="198" t="s">
        <v>377</v>
      </c>
      <c r="B24" s="43">
        <v>3</v>
      </c>
      <c r="C24" s="202">
        <v>0</v>
      </c>
      <c r="D24" s="43">
        <v>3.1</v>
      </c>
      <c r="E24" s="199">
        <v>0</v>
      </c>
      <c r="F24" s="43">
        <v>3.2</v>
      </c>
      <c r="G24" s="200">
        <v>0</v>
      </c>
      <c r="I24" s="197"/>
    </row>
    <row r="25" spans="1:9">
      <c r="A25" s="198" t="s">
        <v>378</v>
      </c>
      <c r="B25" s="43">
        <v>4.0999999999999996</v>
      </c>
      <c r="C25" s="202">
        <v>0</v>
      </c>
      <c r="D25" s="43">
        <v>4.3</v>
      </c>
      <c r="E25" s="199">
        <v>0</v>
      </c>
      <c r="F25" s="43">
        <v>4.5</v>
      </c>
      <c r="G25" s="200">
        <v>0</v>
      </c>
      <c r="I25" s="197"/>
    </row>
    <row r="26" spans="1:9" ht="24">
      <c r="A26" s="198" t="s">
        <v>379</v>
      </c>
      <c r="B26" s="43">
        <v>3.3</v>
      </c>
      <c r="C26" s="202">
        <v>0</v>
      </c>
      <c r="D26" s="43">
        <v>3.3</v>
      </c>
      <c r="E26" s="199">
        <v>0</v>
      </c>
      <c r="F26" s="43">
        <v>3.3</v>
      </c>
      <c r="G26" s="200">
        <v>0</v>
      </c>
      <c r="I26" s="197"/>
    </row>
    <row r="27" spans="1:9" ht="24">
      <c r="A27" s="198" t="s">
        <v>380</v>
      </c>
      <c r="B27" s="43">
        <v>3.4</v>
      </c>
      <c r="C27" s="202">
        <v>0</v>
      </c>
      <c r="D27" s="43">
        <v>3.4</v>
      </c>
      <c r="E27" s="199">
        <v>0</v>
      </c>
      <c r="F27" s="43">
        <v>3.4</v>
      </c>
      <c r="G27" s="200">
        <v>0</v>
      </c>
      <c r="I27" s="197"/>
    </row>
    <row r="28" spans="1:9">
      <c r="A28" s="198" t="s">
        <v>381</v>
      </c>
      <c r="B28" s="43">
        <v>39.200000000000003</v>
      </c>
      <c r="C28" s="202">
        <v>0.04</v>
      </c>
      <c r="D28" s="43">
        <v>39.299999999999997</v>
      </c>
      <c r="E28" s="199">
        <v>0.04</v>
      </c>
      <c r="F28" s="43">
        <v>39.299999999999997</v>
      </c>
      <c r="G28" s="200">
        <v>0.04</v>
      </c>
      <c r="I28" s="197"/>
    </row>
    <row r="29" spans="1:9">
      <c r="A29" s="201" t="s">
        <v>382</v>
      </c>
      <c r="B29" s="43">
        <v>33.700000000000003</v>
      </c>
      <c r="C29" s="202">
        <v>0.03</v>
      </c>
      <c r="D29" s="43">
        <v>33.799999999999997</v>
      </c>
      <c r="E29" s="199">
        <v>0.03</v>
      </c>
      <c r="F29" s="43">
        <v>33.9</v>
      </c>
      <c r="G29" s="200">
        <v>0.03</v>
      </c>
      <c r="I29" s="197"/>
    </row>
    <row r="30" spans="1:9">
      <c r="A30" s="201" t="s">
        <v>383</v>
      </c>
      <c r="B30" s="43">
        <v>5</v>
      </c>
      <c r="C30" s="202">
        <v>0</v>
      </c>
      <c r="D30" s="43">
        <v>4.9000000000000004</v>
      </c>
      <c r="E30" s="199">
        <v>0</v>
      </c>
      <c r="F30" s="43">
        <v>4.9000000000000004</v>
      </c>
      <c r="G30" s="200">
        <v>0</v>
      </c>
      <c r="I30" s="197"/>
    </row>
    <row r="31" spans="1:9">
      <c r="A31" s="201" t="s">
        <v>384</v>
      </c>
      <c r="B31" s="43">
        <v>0.5</v>
      </c>
      <c r="C31" s="202">
        <v>0</v>
      </c>
      <c r="D31" s="43">
        <v>0.6</v>
      </c>
      <c r="E31" s="199">
        <v>0</v>
      </c>
      <c r="F31" s="43">
        <v>0.6</v>
      </c>
      <c r="G31" s="200">
        <v>0</v>
      </c>
      <c r="I31" s="197"/>
    </row>
    <row r="32" spans="1:9">
      <c r="A32" s="198" t="s">
        <v>385</v>
      </c>
      <c r="B32" s="43">
        <v>0.7</v>
      </c>
      <c r="C32" s="202">
        <v>0</v>
      </c>
      <c r="D32" s="43">
        <v>0.7</v>
      </c>
      <c r="E32" s="199">
        <v>0</v>
      </c>
      <c r="F32" s="43">
        <v>0.7</v>
      </c>
      <c r="G32" s="200">
        <v>0</v>
      </c>
      <c r="I32" s="197"/>
    </row>
    <row r="33" spans="1:9">
      <c r="A33" s="192" t="s">
        <v>42</v>
      </c>
      <c r="B33" s="126">
        <v>2.9</v>
      </c>
      <c r="C33" s="193">
        <v>0</v>
      </c>
      <c r="D33" s="126">
        <v>2.9</v>
      </c>
      <c r="E33" s="194">
        <v>0</v>
      </c>
      <c r="F33" s="126">
        <v>2.9</v>
      </c>
      <c r="G33" s="195">
        <v>0</v>
      </c>
      <c r="I33" s="197"/>
    </row>
    <row r="34" spans="1:9">
      <c r="A34" s="192" t="s">
        <v>43</v>
      </c>
      <c r="B34" s="126">
        <v>17.3</v>
      </c>
      <c r="C34" s="193">
        <v>0.02</v>
      </c>
      <c r="D34" s="126">
        <v>17.2</v>
      </c>
      <c r="E34" s="194">
        <v>0.02</v>
      </c>
      <c r="F34" s="126">
        <v>17</v>
      </c>
      <c r="G34" s="195">
        <v>0.02</v>
      </c>
      <c r="I34" s="197"/>
    </row>
    <row r="35" spans="1:9" ht="12.75">
      <c r="A35" s="192" t="s">
        <v>1318</v>
      </c>
      <c r="B35" s="126">
        <v>6.5</v>
      </c>
      <c r="C35" s="193">
        <v>0.01</v>
      </c>
      <c r="D35" s="126">
        <v>6.4</v>
      </c>
      <c r="E35" s="194">
        <v>0.01</v>
      </c>
      <c r="F35" s="126">
        <v>6.4</v>
      </c>
      <c r="G35" s="195">
        <v>0.01</v>
      </c>
      <c r="I35" s="197"/>
    </row>
    <row r="36" spans="1:9" ht="44.25" customHeight="1">
      <c r="A36" s="1672" t="s">
        <v>1319</v>
      </c>
      <c r="B36" s="1672"/>
      <c r="C36" s="1672"/>
      <c r="D36" s="1672"/>
      <c r="E36" s="1672"/>
      <c r="F36" s="1672"/>
      <c r="G36" s="1672"/>
      <c r="I36" s="184"/>
    </row>
    <row r="37" spans="1:9" ht="63" customHeight="1"/>
  </sheetData>
  <mergeCells count="6">
    <mergeCell ref="A36:G36"/>
    <mergeCell ref="A2:G2"/>
    <mergeCell ref="A3:A4"/>
    <mergeCell ref="B3:C3"/>
    <mergeCell ref="D3:E3"/>
    <mergeCell ref="F3:G3"/>
  </mergeCells>
  <printOptions horizontalCentered="1"/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>
    <tabColor theme="7" tint="0.59999389629810485"/>
  </sheetPr>
  <dimension ref="A1:H7"/>
  <sheetViews>
    <sheetView showGridLines="0" workbookViewId="0"/>
  </sheetViews>
  <sheetFormatPr defaultRowHeight="12"/>
  <cols>
    <col min="1" max="1" width="30.7109375" style="83" customWidth="1"/>
    <col min="2" max="6" width="8.42578125" style="83" customWidth="1"/>
    <col min="7" max="7" width="9.5703125" style="83" customWidth="1"/>
    <col min="8" max="16384" width="9.140625" style="83"/>
  </cols>
  <sheetData>
    <row r="1" spans="1:8" customFormat="1" ht="35.1" customHeight="1">
      <c r="A1" s="140"/>
      <c r="B1" s="140"/>
      <c r="C1" s="81"/>
      <c r="D1" s="81"/>
      <c r="E1" s="81"/>
      <c r="F1" s="81"/>
    </row>
    <row r="2" spans="1:8" ht="24.75" customHeight="1">
      <c r="A2" s="1673" t="s">
        <v>2320</v>
      </c>
      <c r="B2" s="1674"/>
      <c r="C2" s="1674"/>
      <c r="D2" s="1674"/>
      <c r="E2" s="1674"/>
      <c r="F2" s="1680"/>
      <c r="G2" s="1680"/>
    </row>
    <row r="3" spans="1:8">
      <c r="A3" s="1675" t="s">
        <v>36</v>
      </c>
      <c r="B3" s="1677" t="s">
        <v>325</v>
      </c>
      <c r="C3" s="1679"/>
      <c r="D3" s="1678"/>
      <c r="E3" s="1677" t="s">
        <v>1269</v>
      </c>
      <c r="F3" s="1679"/>
      <c r="G3" s="1679"/>
    </row>
    <row r="4" spans="1:8" ht="12.75" thickBot="1">
      <c r="A4" s="1676"/>
      <c r="B4" s="188">
        <v>2012</v>
      </c>
      <c r="C4" s="187">
        <v>2013</v>
      </c>
      <c r="D4" s="188">
        <v>2014</v>
      </c>
      <c r="E4" s="188">
        <v>2012</v>
      </c>
      <c r="F4" s="187">
        <v>2013</v>
      </c>
      <c r="G4" s="688">
        <v>2014</v>
      </c>
      <c r="H4" s="184"/>
    </row>
    <row r="5" spans="1:8" ht="15.75" customHeight="1" thickTop="1">
      <c r="A5" s="203" t="s">
        <v>1357</v>
      </c>
      <c r="B5" s="204">
        <v>439.9</v>
      </c>
      <c r="C5" s="204">
        <v>446.5</v>
      </c>
      <c r="D5" s="1112">
        <v>475.2</v>
      </c>
      <c r="E5" s="1112">
        <v>28.2</v>
      </c>
      <c r="F5" s="1112">
        <v>22.7</v>
      </c>
      <c r="G5" s="1409">
        <v>31.9</v>
      </c>
    </row>
    <row r="6" spans="1:8">
      <c r="A6" s="130" t="s">
        <v>386</v>
      </c>
      <c r="B6" s="51">
        <v>402.2</v>
      </c>
      <c r="C6" s="51">
        <v>412.8</v>
      </c>
      <c r="D6" s="662">
        <v>453.6</v>
      </c>
      <c r="E6" s="662">
        <v>17.8</v>
      </c>
      <c r="F6" s="662">
        <v>22.4</v>
      </c>
      <c r="G6" s="663">
        <v>31.1</v>
      </c>
    </row>
    <row r="7" spans="1:8" ht="24">
      <c r="A7" s="346" t="s">
        <v>1322</v>
      </c>
      <c r="B7" s="50">
        <v>2.9</v>
      </c>
      <c r="C7" s="50">
        <v>3.1</v>
      </c>
      <c r="D7" s="661">
        <v>3.3</v>
      </c>
      <c r="E7" s="661">
        <v>5.8</v>
      </c>
      <c r="F7" s="661">
        <v>5.6</v>
      </c>
      <c r="G7" s="1277">
        <v>7.3</v>
      </c>
    </row>
  </sheetData>
  <mergeCells count="4">
    <mergeCell ref="A2:G2"/>
    <mergeCell ref="A3:A4"/>
    <mergeCell ref="B3:D3"/>
    <mergeCell ref="E3:G3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>
    <tabColor theme="7" tint="0.59999389629810485"/>
  </sheetPr>
  <dimension ref="A1:H8"/>
  <sheetViews>
    <sheetView showGridLines="0" workbookViewId="0"/>
  </sheetViews>
  <sheetFormatPr defaultRowHeight="15"/>
  <cols>
    <col min="1" max="1" width="22.7109375" customWidth="1"/>
    <col min="2" max="8" width="12.42578125" customWidth="1"/>
  </cols>
  <sheetData>
    <row r="1" spans="1:8" ht="35.1" customHeight="1">
      <c r="A1" s="140"/>
      <c r="B1" s="140"/>
      <c r="C1" s="140"/>
      <c r="D1" s="81"/>
      <c r="E1" s="81"/>
      <c r="F1" s="81"/>
      <c r="G1" s="81"/>
      <c r="H1" s="81"/>
    </row>
    <row r="2" spans="1:8" s="83" customFormat="1" ht="12">
      <c r="A2" s="1681" t="s">
        <v>2866</v>
      </c>
      <c r="B2" s="1682"/>
      <c r="C2" s="1682"/>
      <c r="D2" s="1682"/>
      <c r="E2" s="1682"/>
      <c r="F2" s="1682"/>
      <c r="G2" s="1682"/>
      <c r="H2" s="1683"/>
    </row>
    <row r="3" spans="1:8" s="83" customFormat="1" ht="26.1" customHeight="1">
      <c r="A3" s="1675" t="s">
        <v>36</v>
      </c>
      <c r="B3" s="1685" t="s">
        <v>387</v>
      </c>
      <c r="C3" s="1685" t="s">
        <v>2322</v>
      </c>
      <c r="D3" s="1688" t="s">
        <v>388</v>
      </c>
      <c r="E3" s="1689"/>
      <c r="F3" s="1689"/>
      <c r="G3" s="1689"/>
      <c r="H3" s="1689"/>
    </row>
    <row r="4" spans="1:8" s="83" customFormat="1" ht="36" customHeight="1">
      <c r="A4" s="1684"/>
      <c r="B4" s="1686"/>
      <c r="C4" s="1686"/>
      <c r="D4" s="1690" t="s">
        <v>389</v>
      </c>
      <c r="E4" s="1690" t="s">
        <v>390</v>
      </c>
      <c r="F4" s="1690" t="s">
        <v>391</v>
      </c>
      <c r="G4" s="1690" t="s">
        <v>392</v>
      </c>
      <c r="H4" s="1692" t="s">
        <v>393</v>
      </c>
    </row>
    <row r="5" spans="1:8" s="83" customFormat="1" ht="15.75" customHeight="1" thickBot="1">
      <c r="A5" s="1676"/>
      <c r="B5" s="1687"/>
      <c r="C5" s="1687"/>
      <c r="D5" s="1691"/>
      <c r="E5" s="1691"/>
      <c r="F5" s="1691"/>
      <c r="G5" s="1691"/>
      <c r="H5" s="1693"/>
    </row>
    <row r="6" spans="1:8" s="83" customFormat="1" ht="20.100000000000001" customHeight="1" thickTop="1">
      <c r="A6" s="206" t="s">
        <v>394</v>
      </c>
      <c r="B6" s="178">
        <v>1600833</v>
      </c>
      <c r="C6" s="178">
        <v>4142.8</v>
      </c>
      <c r="D6" s="178">
        <v>13</v>
      </c>
      <c r="E6" s="178">
        <v>27</v>
      </c>
      <c r="F6" s="178">
        <v>34</v>
      </c>
      <c r="G6" s="178">
        <v>17</v>
      </c>
      <c r="H6" s="207">
        <v>9</v>
      </c>
    </row>
    <row r="7" spans="1:8" s="83" customFormat="1" ht="12">
      <c r="A7" s="208" t="s">
        <v>1269</v>
      </c>
      <c r="B7" s="209">
        <v>43960</v>
      </c>
      <c r="C7" s="209">
        <v>130.69999999999999</v>
      </c>
      <c r="D7" s="209">
        <v>10</v>
      </c>
      <c r="E7" s="209">
        <v>30</v>
      </c>
      <c r="F7" s="209">
        <v>40</v>
      </c>
      <c r="G7" s="209">
        <v>14</v>
      </c>
      <c r="H7" s="210">
        <v>6</v>
      </c>
    </row>
    <row r="8" spans="1:8">
      <c r="A8" s="111" t="s">
        <v>395</v>
      </c>
    </row>
  </sheetData>
  <mergeCells count="10">
    <mergeCell ref="A2:H2"/>
    <mergeCell ref="A3:A5"/>
    <mergeCell ref="B3:B5"/>
    <mergeCell ref="C3:C5"/>
    <mergeCell ref="D3:H3"/>
    <mergeCell ref="D4:D5"/>
    <mergeCell ref="E4:E5"/>
    <mergeCell ref="F4:F5"/>
    <mergeCell ref="G4:G5"/>
    <mergeCell ref="H4:H5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3">
    <tabColor rgb="FF9900FF"/>
  </sheetPr>
  <dimension ref="A1:I258"/>
  <sheetViews>
    <sheetView zoomScale="110" zoomScaleNormal="110" workbookViewId="0">
      <pane ySplit="4" topLeftCell="A5" activePane="bottomLeft" state="frozen"/>
      <selection activeCell="I24" sqref="I24"/>
      <selection pane="bottomLeft" activeCell="I146" sqref="I146"/>
    </sheetView>
  </sheetViews>
  <sheetFormatPr defaultRowHeight="15"/>
  <cols>
    <col min="1" max="1" width="49.28515625" customWidth="1"/>
  </cols>
  <sheetData>
    <row r="1" spans="1:8" ht="34.5" customHeight="1">
      <c r="A1" s="924"/>
      <c r="B1" s="924"/>
      <c r="C1" s="924"/>
      <c r="D1" s="924"/>
      <c r="E1" s="924"/>
      <c r="F1" s="15"/>
    </row>
    <row r="2" spans="1:8" ht="15" customHeight="1">
      <c r="A2" s="1542" t="s">
        <v>1309</v>
      </c>
      <c r="B2" s="1542"/>
      <c r="C2" s="1542"/>
      <c r="D2" s="1011"/>
      <c r="E2" s="1011"/>
      <c r="F2" s="1011"/>
      <c r="G2" s="1011"/>
    </row>
    <row r="3" spans="1:8" ht="15" customHeight="1">
      <c r="A3" s="16"/>
      <c r="B3" s="17"/>
      <c r="C3" s="17"/>
      <c r="D3" s="17"/>
      <c r="E3" s="17"/>
      <c r="F3" s="615"/>
      <c r="G3" s="615"/>
    </row>
    <row r="4" spans="1:8" ht="15.75" thickBot="1">
      <c r="A4" s="969" t="s">
        <v>36</v>
      </c>
      <c r="B4" s="970">
        <v>2005</v>
      </c>
      <c r="C4" s="970">
        <v>2010</v>
      </c>
      <c r="D4" s="970">
        <v>2011</v>
      </c>
      <c r="E4" s="971">
        <v>2012</v>
      </c>
      <c r="F4" s="970">
        <v>2013</v>
      </c>
      <c r="G4" s="971">
        <v>2014</v>
      </c>
    </row>
    <row r="5" spans="1:8" ht="18" customHeight="1" thickTop="1">
      <c r="A5" s="1544" t="s">
        <v>37</v>
      </c>
      <c r="B5" s="1544"/>
      <c r="C5" s="1544"/>
      <c r="D5" s="1544"/>
      <c r="E5" s="1544"/>
      <c r="F5" s="1544"/>
      <c r="G5" s="1544"/>
    </row>
    <row r="6" spans="1:8">
      <c r="A6" s="18" t="s">
        <v>2760</v>
      </c>
      <c r="B6" s="638">
        <v>1398920</v>
      </c>
      <c r="C6" s="638">
        <v>1398788</v>
      </c>
      <c r="D6" s="638">
        <v>1398788</v>
      </c>
      <c r="E6" s="639">
        <v>1398788</v>
      </c>
      <c r="F6" s="638">
        <v>1398789</v>
      </c>
      <c r="G6" s="639">
        <v>1398789</v>
      </c>
    </row>
    <row r="7" spans="1:8">
      <c r="A7" s="21" t="s">
        <v>38</v>
      </c>
      <c r="B7" s="636">
        <v>574384</v>
      </c>
      <c r="C7" s="636">
        <v>571053</v>
      </c>
      <c r="D7" s="636">
        <v>568949</v>
      </c>
      <c r="E7" s="637">
        <v>567814</v>
      </c>
      <c r="F7" s="636">
        <v>566369</v>
      </c>
      <c r="G7" s="637">
        <v>565633</v>
      </c>
    </row>
    <row r="8" spans="1:8">
      <c r="A8" s="21" t="s">
        <v>39</v>
      </c>
      <c r="B8" s="636">
        <v>713075</v>
      </c>
      <c r="C8" s="636">
        <v>715518</v>
      </c>
      <c r="D8" s="636">
        <v>716161</v>
      </c>
      <c r="E8" s="637">
        <v>716955</v>
      </c>
      <c r="F8" s="636">
        <v>717938</v>
      </c>
      <c r="G8" s="637">
        <v>718390</v>
      </c>
    </row>
    <row r="9" spans="1:8">
      <c r="A9" s="21" t="s">
        <v>40</v>
      </c>
      <c r="B9" s="636">
        <v>23664</v>
      </c>
      <c r="C9" s="636">
        <v>24727</v>
      </c>
      <c r="D9" s="636">
        <v>24964</v>
      </c>
      <c r="E9" s="637">
        <v>24986</v>
      </c>
      <c r="F9" s="636">
        <v>24869</v>
      </c>
      <c r="G9" s="637">
        <v>24936</v>
      </c>
    </row>
    <row r="10" spans="1:8">
      <c r="A10" s="21" t="s">
        <v>41</v>
      </c>
      <c r="B10" s="636">
        <v>58158</v>
      </c>
      <c r="C10" s="636">
        <v>60038</v>
      </c>
      <c r="D10" s="636">
        <v>61998</v>
      </c>
      <c r="E10" s="637">
        <v>62413</v>
      </c>
      <c r="F10" s="636">
        <v>63062</v>
      </c>
      <c r="G10" s="637">
        <v>63508</v>
      </c>
    </row>
    <row r="11" spans="1:8">
      <c r="A11" s="21" t="s">
        <v>42</v>
      </c>
      <c r="B11" s="636">
        <v>2186</v>
      </c>
      <c r="C11" s="636">
        <v>2743</v>
      </c>
      <c r="D11" s="636">
        <v>2795</v>
      </c>
      <c r="E11" s="637">
        <v>2884</v>
      </c>
      <c r="F11" s="636">
        <v>2906</v>
      </c>
      <c r="G11" s="637">
        <v>2929</v>
      </c>
    </row>
    <row r="12" spans="1:8">
      <c r="A12" s="21" t="s">
        <v>43</v>
      </c>
      <c r="B12" s="636">
        <v>18438</v>
      </c>
      <c r="C12" s="636">
        <v>17576</v>
      </c>
      <c r="D12" s="636">
        <v>17454</v>
      </c>
      <c r="E12" s="637">
        <v>17285</v>
      </c>
      <c r="F12" s="636">
        <v>17205</v>
      </c>
      <c r="G12" s="637">
        <v>17042</v>
      </c>
    </row>
    <row r="13" spans="1:8">
      <c r="A13" s="21" t="s">
        <v>44</v>
      </c>
      <c r="B13" s="636">
        <v>9015</v>
      </c>
      <c r="C13" s="636">
        <v>7133</v>
      </c>
      <c r="D13" s="636">
        <v>6467</v>
      </c>
      <c r="E13" s="637">
        <v>6451</v>
      </c>
      <c r="F13" s="636">
        <v>6439</v>
      </c>
      <c r="G13" s="637">
        <v>6351</v>
      </c>
    </row>
    <row r="14" spans="1:8" ht="24.75">
      <c r="A14" s="24" t="s">
        <v>45</v>
      </c>
      <c r="B14" s="638">
        <v>160</v>
      </c>
      <c r="C14" s="638">
        <v>103</v>
      </c>
      <c r="D14" s="638">
        <v>81</v>
      </c>
      <c r="E14" s="639">
        <v>233</v>
      </c>
      <c r="F14" s="638">
        <v>132</v>
      </c>
      <c r="G14" s="1242">
        <v>107</v>
      </c>
      <c r="H14" s="15"/>
    </row>
    <row r="15" spans="1:8" ht="28.5" customHeight="1">
      <c r="A15" s="24" t="s">
        <v>46</v>
      </c>
      <c r="B15" s="638">
        <v>1234</v>
      </c>
      <c r="C15" s="638">
        <v>1538</v>
      </c>
      <c r="D15" s="638">
        <v>1510</v>
      </c>
      <c r="E15" s="639">
        <v>1627</v>
      </c>
      <c r="F15" s="638">
        <v>1511</v>
      </c>
      <c r="G15" s="1242">
        <v>1489</v>
      </c>
      <c r="H15" s="15"/>
    </row>
    <row r="16" spans="1:8">
      <c r="A16" s="24" t="s">
        <v>47</v>
      </c>
      <c r="B16" s="636"/>
      <c r="C16" s="636"/>
      <c r="D16" s="636"/>
      <c r="E16" s="637"/>
      <c r="F16" s="636"/>
      <c r="G16" s="1245"/>
      <c r="H16" s="15"/>
    </row>
    <row r="17" spans="1:8">
      <c r="A17" s="25" t="s">
        <v>48</v>
      </c>
      <c r="B17" s="636">
        <v>71</v>
      </c>
      <c r="C17" s="636">
        <v>32</v>
      </c>
      <c r="D17" s="636">
        <v>73</v>
      </c>
      <c r="E17" s="637">
        <v>57</v>
      </c>
      <c r="F17" s="636">
        <v>115</v>
      </c>
      <c r="G17" s="1245">
        <v>151</v>
      </c>
      <c r="H17" s="15"/>
    </row>
    <row r="18" spans="1:8">
      <c r="A18" s="25" t="s">
        <v>49</v>
      </c>
      <c r="B18" s="636">
        <v>42</v>
      </c>
      <c r="C18" s="636">
        <v>1</v>
      </c>
      <c r="D18" s="636" t="s">
        <v>1189</v>
      </c>
      <c r="E18" s="637" t="s">
        <v>307</v>
      </c>
      <c r="F18" s="636">
        <v>35</v>
      </c>
      <c r="G18" s="1245">
        <v>12</v>
      </c>
      <c r="H18" s="15"/>
    </row>
    <row r="19" spans="1:8" ht="36.75">
      <c r="A19" s="24" t="s">
        <v>2213</v>
      </c>
      <c r="B19" s="638" t="s">
        <v>348</v>
      </c>
      <c r="C19" s="638">
        <v>98.7</v>
      </c>
      <c r="D19" s="640">
        <v>118</v>
      </c>
      <c r="E19" s="641">
        <v>105.2</v>
      </c>
      <c r="F19" s="640">
        <v>188.5</v>
      </c>
      <c r="G19" s="1243">
        <v>98</v>
      </c>
      <c r="H19" s="15"/>
    </row>
    <row r="20" spans="1:8" ht="18" customHeight="1">
      <c r="A20" s="1545" t="s">
        <v>51</v>
      </c>
      <c r="B20" s="1545"/>
      <c r="C20" s="1545"/>
      <c r="D20" s="1545"/>
      <c r="E20" s="1545"/>
      <c r="F20" s="1545"/>
      <c r="G20" s="1545"/>
    </row>
    <row r="21" spans="1:8" ht="27">
      <c r="A21" s="24" t="s">
        <v>2214</v>
      </c>
      <c r="B21" s="638">
        <v>98.1</v>
      </c>
      <c r="C21" s="638">
        <v>104.3</v>
      </c>
      <c r="D21" s="638">
        <v>102.9</v>
      </c>
      <c r="E21" s="639">
        <v>105.8</v>
      </c>
      <c r="F21" s="638">
        <v>102.7</v>
      </c>
      <c r="G21" s="639">
        <v>101.7</v>
      </c>
    </row>
    <row r="22" spans="1:8">
      <c r="A22" s="25" t="s">
        <v>52</v>
      </c>
      <c r="B22" s="636"/>
      <c r="C22" s="636"/>
      <c r="D22" s="636"/>
      <c r="E22" s="637"/>
      <c r="F22" s="636"/>
      <c r="G22" s="624"/>
    </row>
    <row r="23" spans="1:8">
      <c r="A23" s="28" t="s">
        <v>53</v>
      </c>
      <c r="B23" s="636">
        <v>13.2</v>
      </c>
      <c r="C23" s="644">
        <v>12</v>
      </c>
      <c r="D23" s="644">
        <v>12.4</v>
      </c>
      <c r="E23" s="645">
        <v>11.6</v>
      </c>
      <c r="F23" s="644">
        <v>11.6</v>
      </c>
      <c r="G23" s="645">
        <v>12.1</v>
      </c>
    </row>
    <row r="24" spans="1:8" ht="24.75">
      <c r="A24" s="29" t="s">
        <v>54</v>
      </c>
      <c r="B24" s="644">
        <v>32</v>
      </c>
      <c r="C24" s="644">
        <v>40</v>
      </c>
      <c r="D24" s="636">
        <v>38.1</v>
      </c>
      <c r="E24" s="637">
        <v>43.5</v>
      </c>
      <c r="F24" s="636">
        <v>41.2</v>
      </c>
      <c r="G24" s="637">
        <v>39.299999999999997</v>
      </c>
    </row>
    <row r="25" spans="1:8">
      <c r="A25" s="30" t="s">
        <v>1279</v>
      </c>
      <c r="B25" s="636">
        <v>52.8</v>
      </c>
      <c r="C25" s="644">
        <v>52.3</v>
      </c>
      <c r="D25" s="636">
        <v>52.3</v>
      </c>
      <c r="E25" s="637">
        <v>50.8</v>
      </c>
      <c r="F25" s="636">
        <v>49.8</v>
      </c>
      <c r="G25" s="637">
        <v>50.3</v>
      </c>
    </row>
    <row r="26" spans="1:8">
      <c r="A26" s="31" t="s">
        <v>55</v>
      </c>
      <c r="B26" s="623"/>
      <c r="C26" s="623"/>
      <c r="D26" s="623"/>
      <c r="E26" s="624"/>
      <c r="F26" s="623"/>
      <c r="G26" s="624"/>
    </row>
    <row r="27" spans="1:8">
      <c r="A27" s="32" t="s">
        <v>56</v>
      </c>
      <c r="B27" s="623"/>
      <c r="C27" s="623"/>
      <c r="D27" s="623"/>
      <c r="E27" s="624"/>
      <c r="F27" s="623"/>
      <c r="G27" s="624"/>
    </row>
    <row r="28" spans="1:8">
      <c r="A28" s="28" t="s">
        <v>57</v>
      </c>
      <c r="B28" s="637">
        <v>42</v>
      </c>
      <c r="C28" s="636">
        <v>42</v>
      </c>
      <c r="D28" s="637">
        <v>42</v>
      </c>
      <c r="E28" s="637">
        <v>42</v>
      </c>
      <c r="F28" s="637">
        <v>42</v>
      </c>
      <c r="G28" s="637">
        <v>42</v>
      </c>
    </row>
    <row r="29" spans="1:8">
      <c r="A29" s="28" t="s">
        <v>58</v>
      </c>
      <c r="B29" s="637">
        <v>42</v>
      </c>
      <c r="C29" s="636">
        <v>42</v>
      </c>
      <c r="D29" s="637">
        <v>42</v>
      </c>
      <c r="E29" s="637">
        <v>42</v>
      </c>
      <c r="F29" s="637">
        <v>42</v>
      </c>
      <c r="G29" s="637">
        <v>42</v>
      </c>
    </row>
    <row r="30" spans="1:8" ht="30.75" customHeight="1">
      <c r="A30" s="31" t="s">
        <v>2864</v>
      </c>
      <c r="B30" s="646">
        <v>36</v>
      </c>
      <c r="C30" s="646">
        <v>40</v>
      </c>
      <c r="D30" s="646">
        <v>42</v>
      </c>
      <c r="E30" s="647">
        <v>42</v>
      </c>
      <c r="F30" s="646">
        <v>43</v>
      </c>
      <c r="G30" s="1238">
        <v>43</v>
      </c>
      <c r="H30" s="15"/>
    </row>
    <row r="31" spans="1:8">
      <c r="A31" s="28" t="s">
        <v>59</v>
      </c>
      <c r="B31" s="646">
        <v>20</v>
      </c>
      <c r="C31" s="646">
        <v>23</v>
      </c>
      <c r="D31" s="646">
        <v>24</v>
      </c>
      <c r="E31" s="647">
        <v>24</v>
      </c>
      <c r="F31" s="646">
        <v>25</v>
      </c>
      <c r="G31" s="637">
        <v>25</v>
      </c>
      <c r="H31" s="1239"/>
    </row>
    <row r="32" spans="1:8">
      <c r="A32" s="28" t="s">
        <v>60</v>
      </c>
      <c r="B32" s="646">
        <v>15</v>
      </c>
      <c r="C32" s="646">
        <v>17</v>
      </c>
      <c r="D32" s="646">
        <v>18</v>
      </c>
      <c r="E32" s="647">
        <v>18</v>
      </c>
      <c r="F32" s="646">
        <v>18</v>
      </c>
      <c r="G32" s="637">
        <v>18</v>
      </c>
    </row>
    <row r="33" spans="1:8">
      <c r="A33" s="25" t="s">
        <v>61</v>
      </c>
      <c r="B33" s="636">
        <v>6</v>
      </c>
      <c r="C33" s="636">
        <v>2</v>
      </c>
      <c r="D33" s="636" t="s">
        <v>1205</v>
      </c>
      <c r="E33" s="637" t="s">
        <v>50</v>
      </c>
      <c r="F33" s="636" t="s">
        <v>50</v>
      </c>
      <c r="G33" s="1245" t="s">
        <v>50</v>
      </c>
      <c r="H33" s="15"/>
    </row>
    <row r="34" spans="1:8">
      <c r="A34" s="24" t="s">
        <v>62</v>
      </c>
      <c r="B34" s="623"/>
      <c r="C34" s="623"/>
      <c r="D34" s="623"/>
      <c r="E34" s="624"/>
      <c r="F34" s="623"/>
      <c r="G34" s="624"/>
    </row>
    <row r="35" spans="1:8">
      <c r="A35" s="25" t="s">
        <v>1190</v>
      </c>
      <c r="B35" s="644">
        <v>64</v>
      </c>
      <c r="C35" s="636">
        <v>67.5</v>
      </c>
      <c r="D35" s="644">
        <v>68</v>
      </c>
      <c r="E35" s="637">
        <v>70.3</v>
      </c>
      <c r="F35" s="636">
        <v>71.400000000000006</v>
      </c>
      <c r="G35" s="1240">
        <v>72.401499999999999</v>
      </c>
    </row>
    <row r="36" spans="1:8">
      <c r="A36" s="28" t="s">
        <v>63</v>
      </c>
      <c r="B36" s="644">
        <v>90</v>
      </c>
      <c r="C36" s="636">
        <v>91.8</v>
      </c>
      <c r="D36" s="636">
        <v>90.4</v>
      </c>
      <c r="E36" s="637">
        <v>92.1</v>
      </c>
      <c r="F36" s="636">
        <v>93.3</v>
      </c>
      <c r="G36" s="1240">
        <v>93.867900000000006</v>
      </c>
    </row>
    <row r="37" spans="1:8">
      <c r="A37" s="24" t="s">
        <v>64</v>
      </c>
      <c r="B37" s="638">
        <v>100</v>
      </c>
      <c r="C37" s="638">
        <v>83</v>
      </c>
      <c r="D37" s="638">
        <v>76</v>
      </c>
      <c r="E37" s="639">
        <v>75</v>
      </c>
      <c r="F37" s="638">
        <v>86</v>
      </c>
      <c r="G37" s="1242">
        <v>82</v>
      </c>
      <c r="H37" s="15"/>
    </row>
    <row r="38" spans="1:8" ht="15" customHeight="1">
      <c r="A38" s="25" t="s">
        <v>2195</v>
      </c>
      <c r="B38" s="636">
        <v>43</v>
      </c>
      <c r="C38" s="636">
        <v>34</v>
      </c>
      <c r="D38" s="636">
        <v>30</v>
      </c>
      <c r="E38" s="637">
        <v>30</v>
      </c>
      <c r="F38" s="636">
        <v>31</v>
      </c>
      <c r="G38" s="1241">
        <v>31</v>
      </c>
    </row>
    <row r="39" spans="1:8">
      <c r="A39" s="25" t="s">
        <v>65</v>
      </c>
      <c r="B39" s="636">
        <v>37</v>
      </c>
      <c r="C39" s="636">
        <v>30</v>
      </c>
      <c r="D39" s="636">
        <v>25</v>
      </c>
      <c r="E39" s="637">
        <v>23</v>
      </c>
      <c r="F39" s="636">
        <v>26</v>
      </c>
      <c r="G39" s="1241">
        <v>26</v>
      </c>
    </row>
    <row r="40" spans="1:8">
      <c r="A40" s="28" t="s">
        <v>66</v>
      </c>
      <c r="B40" s="636">
        <v>35</v>
      </c>
      <c r="C40" s="636">
        <v>30</v>
      </c>
      <c r="D40" s="636">
        <v>25</v>
      </c>
      <c r="E40" s="637">
        <v>23</v>
      </c>
      <c r="F40" s="636">
        <v>26</v>
      </c>
      <c r="G40" s="1241">
        <v>26</v>
      </c>
    </row>
    <row r="41" spans="1:8">
      <c r="A41" s="28" t="s">
        <v>67</v>
      </c>
      <c r="B41" s="636">
        <v>2</v>
      </c>
      <c r="C41" s="636" t="s">
        <v>50</v>
      </c>
      <c r="D41" s="636" t="s">
        <v>50</v>
      </c>
      <c r="E41" s="637" t="s">
        <v>50</v>
      </c>
      <c r="F41" s="636" t="s">
        <v>50</v>
      </c>
      <c r="G41" s="1241" t="s">
        <v>50</v>
      </c>
    </row>
    <row r="42" spans="1:8">
      <c r="A42" s="25" t="s">
        <v>68</v>
      </c>
      <c r="B42" s="636">
        <v>6</v>
      </c>
      <c r="C42" s="636">
        <v>4</v>
      </c>
      <c r="D42" s="636">
        <v>5</v>
      </c>
      <c r="E42" s="637">
        <v>7</v>
      </c>
      <c r="F42" s="636">
        <v>5</v>
      </c>
      <c r="G42" s="1241">
        <v>5</v>
      </c>
    </row>
    <row r="43" spans="1:8" ht="24.75">
      <c r="A43" s="32" t="s">
        <v>69</v>
      </c>
      <c r="B43" s="636">
        <v>57</v>
      </c>
      <c r="C43" s="636">
        <v>49</v>
      </c>
      <c r="D43" s="636">
        <v>46</v>
      </c>
      <c r="E43" s="637">
        <v>45</v>
      </c>
      <c r="F43" s="636">
        <v>55</v>
      </c>
      <c r="G43" s="1241">
        <v>51</v>
      </c>
    </row>
    <row r="44" spans="1:8" ht="31.5" customHeight="1">
      <c r="A44" s="18" t="s">
        <v>2939</v>
      </c>
      <c r="B44" s="640">
        <v>36.700000000000003</v>
      </c>
      <c r="C44" s="640">
        <v>35.4</v>
      </c>
      <c r="D44" s="640">
        <v>36</v>
      </c>
      <c r="E44" s="649">
        <v>38.6</v>
      </c>
      <c r="F44" s="640">
        <v>35.799999999999997</v>
      </c>
      <c r="G44" s="1243">
        <v>35.799999999999997</v>
      </c>
      <c r="H44" s="15"/>
    </row>
    <row r="45" spans="1:8">
      <c r="A45" s="32" t="s">
        <v>70</v>
      </c>
      <c r="B45" s="644">
        <v>0.5</v>
      </c>
      <c r="C45" s="644">
        <v>0.5</v>
      </c>
      <c r="D45" s="644">
        <v>0.4</v>
      </c>
      <c r="E45" s="648">
        <v>0.5</v>
      </c>
      <c r="F45" s="644">
        <v>0.3</v>
      </c>
      <c r="G45" s="1240">
        <v>0.7</v>
      </c>
    </row>
    <row r="46" spans="1:8">
      <c r="A46" s="32" t="s">
        <v>71</v>
      </c>
      <c r="B46" s="644">
        <v>36.200000000000003</v>
      </c>
      <c r="C46" s="644">
        <v>35</v>
      </c>
      <c r="D46" s="644">
        <v>35.6</v>
      </c>
      <c r="E46" s="648">
        <v>38.1</v>
      </c>
      <c r="F46" s="644">
        <v>35.5</v>
      </c>
      <c r="G46" s="1240">
        <v>35.200000000000003</v>
      </c>
    </row>
    <row r="47" spans="1:8">
      <c r="A47" s="28" t="s">
        <v>72</v>
      </c>
      <c r="B47" s="644">
        <v>33.200000000000003</v>
      </c>
      <c r="C47" s="644">
        <v>34.5</v>
      </c>
      <c r="D47" s="644">
        <v>35</v>
      </c>
      <c r="E47" s="648">
        <v>37.6</v>
      </c>
      <c r="F47" s="644">
        <v>35.1</v>
      </c>
      <c r="G47" s="1240">
        <v>34.700000000000003</v>
      </c>
    </row>
    <row r="48" spans="1:8">
      <c r="A48" s="33" t="s">
        <v>73</v>
      </c>
      <c r="B48" s="644">
        <v>1.3</v>
      </c>
      <c r="C48" s="644">
        <v>0.9</v>
      </c>
      <c r="D48" s="644">
        <v>0.8</v>
      </c>
      <c r="E48" s="648">
        <v>0.7</v>
      </c>
      <c r="F48" s="644">
        <v>0.7</v>
      </c>
      <c r="G48" s="1240">
        <v>0.5</v>
      </c>
    </row>
    <row r="49" spans="1:8">
      <c r="A49" s="33" t="s">
        <v>2215</v>
      </c>
      <c r="B49" s="644">
        <v>1.1000000000000001</v>
      </c>
      <c r="C49" s="644">
        <v>1</v>
      </c>
      <c r="D49" s="644">
        <v>0.9</v>
      </c>
      <c r="E49" s="648">
        <v>0.7</v>
      </c>
      <c r="F49" s="644">
        <v>0.8</v>
      </c>
      <c r="G49" s="1240">
        <v>0.9</v>
      </c>
    </row>
    <row r="50" spans="1:8">
      <c r="A50" s="33" t="s">
        <v>75</v>
      </c>
      <c r="B50" s="644">
        <v>11.1</v>
      </c>
      <c r="C50" s="644">
        <v>11.7</v>
      </c>
      <c r="D50" s="644">
        <v>10.9</v>
      </c>
      <c r="E50" s="648">
        <v>10.9</v>
      </c>
      <c r="F50" s="644">
        <v>11.2</v>
      </c>
      <c r="G50" s="1240">
        <v>11.1</v>
      </c>
    </row>
    <row r="51" spans="1:8">
      <c r="A51" s="33" t="s">
        <v>76</v>
      </c>
      <c r="B51" s="644">
        <v>19.7</v>
      </c>
      <c r="C51" s="644">
        <v>20.9</v>
      </c>
      <c r="D51" s="644">
        <v>22.4</v>
      </c>
      <c r="E51" s="648">
        <v>25.2</v>
      </c>
      <c r="F51" s="644">
        <v>22.3</v>
      </c>
      <c r="G51" s="1240">
        <v>22.3</v>
      </c>
    </row>
    <row r="52" spans="1:8">
      <c r="A52" s="28" t="s">
        <v>77</v>
      </c>
      <c r="B52" s="644">
        <v>3</v>
      </c>
      <c r="C52" s="644">
        <v>0.5</v>
      </c>
      <c r="D52" s="644">
        <v>0.6</v>
      </c>
      <c r="E52" s="648">
        <v>0.5</v>
      </c>
      <c r="F52" s="644">
        <v>0.4</v>
      </c>
      <c r="G52" s="1240">
        <v>0.4</v>
      </c>
    </row>
    <row r="53" spans="1:8">
      <c r="A53" s="28" t="s">
        <v>78</v>
      </c>
      <c r="B53" s="644"/>
      <c r="C53" s="644"/>
      <c r="D53" s="644"/>
      <c r="E53" s="648"/>
      <c r="F53" s="644"/>
      <c r="G53" s="629"/>
    </row>
    <row r="54" spans="1:8">
      <c r="A54" s="33" t="s">
        <v>79</v>
      </c>
      <c r="B54" s="644">
        <v>0.3</v>
      </c>
      <c r="C54" s="644">
        <v>0</v>
      </c>
      <c r="D54" s="644">
        <v>0</v>
      </c>
      <c r="E54" s="648">
        <v>0</v>
      </c>
      <c r="F54" s="644">
        <v>0</v>
      </c>
      <c r="G54" s="1240">
        <v>0</v>
      </c>
      <c r="H54" s="15"/>
    </row>
    <row r="55" spans="1:8">
      <c r="A55" s="33" t="s">
        <v>80</v>
      </c>
      <c r="B55" s="644">
        <v>2.7</v>
      </c>
      <c r="C55" s="644">
        <v>0.5</v>
      </c>
      <c r="D55" s="644">
        <v>0.6</v>
      </c>
      <c r="E55" s="648">
        <v>0.5</v>
      </c>
      <c r="F55" s="644">
        <v>0.4</v>
      </c>
      <c r="G55" s="1240">
        <v>0.4</v>
      </c>
    </row>
    <row r="56" spans="1:8">
      <c r="A56" s="1545" t="s">
        <v>81</v>
      </c>
      <c r="B56" s="1545"/>
      <c r="C56" s="1545"/>
      <c r="D56" s="1545"/>
      <c r="E56" s="1545"/>
      <c r="F56" s="1545"/>
      <c r="G56" s="1545"/>
    </row>
    <row r="57" spans="1:8" ht="27">
      <c r="A57" s="18" t="s">
        <v>1191</v>
      </c>
      <c r="B57" s="638">
        <v>56</v>
      </c>
      <c r="C57" s="638">
        <v>70</v>
      </c>
      <c r="D57" s="638">
        <v>70</v>
      </c>
      <c r="E57" s="639">
        <v>67</v>
      </c>
      <c r="F57" s="638">
        <v>68</v>
      </c>
      <c r="G57" s="639">
        <v>72</v>
      </c>
    </row>
    <row r="58" spans="1:8">
      <c r="A58" s="25" t="s">
        <v>82</v>
      </c>
      <c r="B58" s="636"/>
      <c r="C58" s="636"/>
      <c r="D58" s="636"/>
      <c r="E58" s="637"/>
      <c r="F58" s="636"/>
      <c r="G58" s="624"/>
    </row>
    <row r="59" spans="1:8">
      <c r="A59" s="28" t="s">
        <v>83</v>
      </c>
      <c r="B59" s="636">
        <v>32</v>
      </c>
      <c r="C59" s="636">
        <v>33</v>
      </c>
      <c r="D59" s="636">
        <v>33</v>
      </c>
      <c r="E59" s="637">
        <v>30</v>
      </c>
      <c r="F59" s="636">
        <v>34</v>
      </c>
      <c r="G59" s="637">
        <v>33</v>
      </c>
    </row>
    <row r="60" spans="1:8">
      <c r="A60" s="28" t="s">
        <v>84</v>
      </c>
      <c r="B60" s="636">
        <v>1</v>
      </c>
      <c r="C60" s="636">
        <v>5</v>
      </c>
      <c r="D60" s="636">
        <v>6</v>
      </c>
      <c r="E60" s="637">
        <v>6</v>
      </c>
      <c r="F60" s="636">
        <v>4</v>
      </c>
      <c r="G60" s="637">
        <v>3</v>
      </c>
    </row>
    <row r="61" spans="1:8">
      <c r="A61" s="25" t="s">
        <v>85</v>
      </c>
      <c r="B61" s="636"/>
      <c r="C61" s="623"/>
      <c r="D61" s="623"/>
      <c r="E61" s="624"/>
      <c r="F61" s="623"/>
      <c r="G61" s="624"/>
    </row>
    <row r="62" spans="1:8">
      <c r="A62" s="28" t="s">
        <v>86</v>
      </c>
      <c r="B62" s="636">
        <v>27</v>
      </c>
      <c r="C62" s="636">
        <v>34</v>
      </c>
      <c r="D62" s="636">
        <v>32</v>
      </c>
      <c r="E62" s="637">
        <v>28</v>
      </c>
      <c r="F62" s="652">
        <v>29</v>
      </c>
      <c r="G62" s="637">
        <v>34</v>
      </c>
    </row>
    <row r="63" spans="1:8">
      <c r="A63" s="28" t="s">
        <v>87</v>
      </c>
      <c r="B63" s="636">
        <v>24</v>
      </c>
      <c r="C63" s="636">
        <v>32</v>
      </c>
      <c r="D63" s="636">
        <v>29</v>
      </c>
      <c r="E63" s="637">
        <v>27</v>
      </c>
      <c r="F63" s="652">
        <v>28</v>
      </c>
      <c r="G63" s="637">
        <v>31</v>
      </c>
    </row>
    <row r="64" spans="1:8">
      <c r="A64" s="28" t="s">
        <v>88</v>
      </c>
      <c r="B64" s="636">
        <v>53</v>
      </c>
      <c r="C64" s="636">
        <v>64</v>
      </c>
      <c r="D64" s="636">
        <v>63</v>
      </c>
      <c r="E64" s="637">
        <v>62</v>
      </c>
      <c r="F64" s="652">
        <v>63</v>
      </c>
      <c r="G64" s="637">
        <v>68</v>
      </c>
    </row>
    <row r="65" spans="1:7" ht="24.75">
      <c r="A65" s="24" t="s">
        <v>89</v>
      </c>
      <c r="B65" s="623"/>
      <c r="C65" s="623"/>
      <c r="D65" s="623"/>
      <c r="E65" s="624"/>
      <c r="F65" s="623"/>
      <c r="G65" s="624"/>
    </row>
    <row r="66" spans="1:7">
      <c r="A66" s="34" t="s">
        <v>90</v>
      </c>
      <c r="B66" s="640">
        <v>2.8</v>
      </c>
      <c r="C66" s="640">
        <v>1.4</v>
      </c>
      <c r="D66" s="640">
        <v>1.3</v>
      </c>
      <c r="E66" s="649">
        <v>1.2</v>
      </c>
      <c r="F66" s="640">
        <v>1.1000000000000001</v>
      </c>
      <c r="G66" s="649">
        <v>1</v>
      </c>
    </row>
    <row r="67" spans="1:7">
      <c r="A67" s="28" t="s">
        <v>91</v>
      </c>
      <c r="B67" s="636">
        <v>2.6</v>
      </c>
      <c r="C67" s="644">
        <v>1.1000000000000001</v>
      </c>
      <c r="D67" s="644">
        <v>0.9</v>
      </c>
      <c r="E67" s="648">
        <v>0.9</v>
      </c>
      <c r="F67" s="644">
        <v>0.9</v>
      </c>
      <c r="G67" s="637">
        <v>0.8</v>
      </c>
    </row>
    <row r="68" spans="1:7">
      <c r="A68" s="35" t="s">
        <v>1211</v>
      </c>
      <c r="B68" s="636">
        <v>0.1</v>
      </c>
      <c r="C68" s="636">
        <v>0.1</v>
      </c>
      <c r="D68" s="636">
        <v>0.1</v>
      </c>
      <c r="E68" s="636">
        <v>0.1</v>
      </c>
      <c r="F68" s="636">
        <v>0.1</v>
      </c>
      <c r="G68" s="637">
        <v>0.1</v>
      </c>
    </row>
    <row r="69" spans="1:7">
      <c r="A69" s="28" t="s">
        <v>92</v>
      </c>
      <c r="B69" s="623"/>
      <c r="C69" s="623"/>
      <c r="D69" s="623"/>
      <c r="E69" s="624"/>
      <c r="F69" s="623"/>
      <c r="G69" s="624"/>
    </row>
    <row r="70" spans="1:7" ht="24.75">
      <c r="A70" s="36" t="s">
        <v>1192</v>
      </c>
      <c r="B70" s="626" t="s">
        <v>1206</v>
      </c>
      <c r="C70" s="650" t="s">
        <v>1207</v>
      </c>
      <c r="D70" s="650" t="s">
        <v>1208</v>
      </c>
      <c r="E70" s="651" t="s">
        <v>1209</v>
      </c>
      <c r="F70" s="650" t="s">
        <v>1210</v>
      </c>
      <c r="G70" s="651" t="s">
        <v>2196</v>
      </c>
    </row>
    <row r="71" spans="1:7">
      <c r="A71" s="21"/>
      <c r="B71" s="623"/>
      <c r="C71" s="623"/>
      <c r="D71" s="623"/>
      <c r="E71" s="624"/>
      <c r="F71" s="623"/>
      <c r="G71" s="624"/>
    </row>
    <row r="72" spans="1:7">
      <c r="A72" s="28" t="s">
        <v>93</v>
      </c>
      <c r="B72" s="644">
        <v>5.2</v>
      </c>
      <c r="C72" s="644">
        <v>3</v>
      </c>
      <c r="D72" s="644">
        <v>2.8</v>
      </c>
      <c r="E72" s="648">
        <v>2.6</v>
      </c>
      <c r="F72" s="644">
        <v>2.2999999999999998</v>
      </c>
      <c r="G72" s="637">
        <v>2.4</v>
      </c>
    </row>
    <row r="73" spans="1:7">
      <c r="A73" s="37" t="s">
        <v>94</v>
      </c>
      <c r="B73" s="644">
        <v>2.9</v>
      </c>
      <c r="C73" s="644">
        <v>2.7</v>
      </c>
      <c r="D73" s="644">
        <v>2.5</v>
      </c>
      <c r="E73" s="648">
        <v>2.4</v>
      </c>
      <c r="F73" s="644">
        <v>2.4</v>
      </c>
      <c r="G73" s="637">
        <v>2.5</v>
      </c>
    </row>
    <row r="74" spans="1:7">
      <c r="A74" s="37" t="s">
        <v>95</v>
      </c>
      <c r="B74" s="644">
        <v>2156.4</v>
      </c>
      <c r="C74" s="644">
        <v>2052.8000000000002</v>
      </c>
      <c r="D74" s="644">
        <v>2066.5</v>
      </c>
      <c r="E74" s="648">
        <v>2030.1</v>
      </c>
      <c r="F74" s="644">
        <v>1985.8</v>
      </c>
      <c r="G74" s="637">
        <v>1985.8</v>
      </c>
    </row>
    <row r="75" spans="1:7">
      <c r="A75" s="37" t="s">
        <v>96</v>
      </c>
      <c r="B75" s="644">
        <v>24.3</v>
      </c>
      <c r="C75" s="644">
        <v>21.6</v>
      </c>
      <c r="D75" s="644">
        <v>16.8</v>
      </c>
      <c r="E75" s="648">
        <v>17.899999999999999</v>
      </c>
      <c r="F75" s="644">
        <v>17.600000000000001</v>
      </c>
      <c r="G75" s="637">
        <v>17.3</v>
      </c>
    </row>
    <row r="76" spans="1:7" ht="24.75">
      <c r="A76" s="24" t="s">
        <v>97</v>
      </c>
      <c r="B76" s="623"/>
      <c r="C76" s="623"/>
      <c r="D76" s="623"/>
      <c r="E76" s="624"/>
      <c r="F76" s="623"/>
      <c r="G76" s="624"/>
    </row>
    <row r="77" spans="1:7">
      <c r="A77" s="25" t="s">
        <v>98</v>
      </c>
      <c r="B77" s="636">
        <v>126.7</v>
      </c>
      <c r="C77" s="636">
        <v>117.3</v>
      </c>
      <c r="D77" s="636">
        <v>120.1</v>
      </c>
      <c r="E77" s="637">
        <v>117.2</v>
      </c>
      <c r="F77" s="636">
        <v>118.2</v>
      </c>
      <c r="G77" s="637">
        <v>108.1</v>
      </c>
    </row>
    <row r="78" spans="1:7">
      <c r="A78" s="25" t="s">
        <v>99</v>
      </c>
      <c r="B78" s="644">
        <v>0</v>
      </c>
      <c r="C78" s="644">
        <v>0.2</v>
      </c>
      <c r="D78" s="644">
        <v>5.4</v>
      </c>
      <c r="E78" s="648">
        <v>4</v>
      </c>
      <c r="F78" s="644">
        <v>0.1</v>
      </c>
      <c r="G78" s="637">
        <v>0.2</v>
      </c>
    </row>
    <row r="79" spans="1:7">
      <c r="A79" s="21" t="s">
        <v>100</v>
      </c>
      <c r="B79" s="623"/>
      <c r="C79" s="623"/>
      <c r="D79" s="623"/>
      <c r="E79" s="624"/>
      <c r="F79" s="623"/>
      <c r="G79" s="624"/>
    </row>
    <row r="80" spans="1:7">
      <c r="A80" s="25" t="s">
        <v>83</v>
      </c>
      <c r="B80" s="636">
        <v>97.9</v>
      </c>
      <c r="C80" s="644">
        <v>98.8</v>
      </c>
      <c r="D80" s="644">
        <v>99</v>
      </c>
      <c r="E80" s="648">
        <v>99</v>
      </c>
      <c r="F80" s="644">
        <v>99.1</v>
      </c>
      <c r="G80" s="637">
        <v>99.1</v>
      </c>
    </row>
    <row r="81" spans="1:8">
      <c r="A81" s="25" t="s">
        <v>101</v>
      </c>
      <c r="B81" s="648">
        <v>0</v>
      </c>
      <c r="C81" s="644">
        <v>0.8</v>
      </c>
      <c r="D81" s="644">
        <v>19</v>
      </c>
      <c r="E81" s="648">
        <v>14.2</v>
      </c>
      <c r="F81" s="644">
        <v>0.6</v>
      </c>
      <c r="G81" s="637">
        <v>0.7</v>
      </c>
    </row>
    <row r="82" spans="1:8" ht="18" customHeight="1">
      <c r="A82" s="1545" t="s">
        <v>102</v>
      </c>
      <c r="B82" s="1545"/>
      <c r="C82" s="1545"/>
      <c r="D82" s="1545"/>
      <c r="E82" s="1545"/>
      <c r="F82" s="1545"/>
      <c r="G82" s="1545"/>
    </row>
    <row r="83" spans="1:8">
      <c r="A83" s="24" t="s">
        <v>103</v>
      </c>
      <c r="B83" s="638">
        <v>681639</v>
      </c>
      <c r="C83" s="653">
        <v>685071</v>
      </c>
      <c r="D83" s="653">
        <v>685975</v>
      </c>
      <c r="E83" s="654">
        <v>687185</v>
      </c>
      <c r="F83" s="653">
        <v>687663</v>
      </c>
      <c r="G83" s="1157">
        <v>688140.44</v>
      </c>
    </row>
    <row r="84" spans="1:8" ht="17.25" customHeight="1">
      <c r="A84" s="38" t="s">
        <v>1193</v>
      </c>
      <c r="B84" s="644">
        <v>48.7</v>
      </c>
      <c r="C84" s="655">
        <v>49</v>
      </c>
      <c r="D84" s="655">
        <v>49</v>
      </c>
      <c r="E84" s="656">
        <v>49.1</v>
      </c>
      <c r="F84" s="655">
        <v>49.2</v>
      </c>
      <c r="G84" s="1244">
        <v>49.2</v>
      </c>
      <c r="H84" s="15"/>
    </row>
    <row r="85" spans="1:8" ht="30" customHeight="1">
      <c r="A85" s="41" t="s">
        <v>1194</v>
      </c>
      <c r="B85" s="623"/>
      <c r="C85" s="623"/>
      <c r="D85" s="623"/>
      <c r="E85" s="624"/>
      <c r="F85" s="1043"/>
      <c r="G85" s="1043"/>
    </row>
    <row r="86" spans="1:8">
      <c r="A86" s="32" t="s">
        <v>104</v>
      </c>
      <c r="B86" s="644">
        <v>549524.6</v>
      </c>
      <c r="C86" s="576">
        <v>543885.30000000005</v>
      </c>
      <c r="D86" s="576">
        <v>544366.6</v>
      </c>
      <c r="E86" s="657">
        <v>543398.80000000005</v>
      </c>
      <c r="F86" s="576">
        <v>543254.6</v>
      </c>
      <c r="G86" s="1019">
        <v>544932.27</v>
      </c>
      <c r="H86" s="15"/>
    </row>
    <row r="87" spans="1:8">
      <c r="A87" s="32" t="s">
        <v>105</v>
      </c>
      <c r="B87" s="636">
        <v>39.299999999999997</v>
      </c>
      <c r="C87" s="658">
        <v>38.9</v>
      </c>
      <c r="D87" s="658">
        <v>38.9</v>
      </c>
      <c r="E87" s="659">
        <v>38.799999999999997</v>
      </c>
      <c r="F87" s="658">
        <v>38.799999999999997</v>
      </c>
      <c r="G87" s="1019">
        <v>39</v>
      </c>
    </row>
    <row r="88" spans="1:8">
      <c r="A88" s="32" t="s">
        <v>106</v>
      </c>
      <c r="B88" s="636">
        <v>5445</v>
      </c>
      <c r="C88" s="658">
        <v>5315</v>
      </c>
      <c r="D88" s="658">
        <v>5320</v>
      </c>
      <c r="E88" s="659">
        <v>5310</v>
      </c>
      <c r="F88" s="658">
        <v>5318</v>
      </c>
      <c r="G88" s="1017">
        <v>5341</v>
      </c>
    </row>
    <row r="89" spans="1:8">
      <c r="A89" s="18" t="s">
        <v>1195</v>
      </c>
      <c r="B89" s="623"/>
      <c r="C89" s="623"/>
      <c r="D89" s="623"/>
      <c r="E89" s="624"/>
      <c r="F89" s="623"/>
      <c r="G89" s="624"/>
    </row>
    <row r="90" spans="1:8">
      <c r="A90" s="32" t="s">
        <v>107</v>
      </c>
      <c r="B90" s="636">
        <v>2</v>
      </c>
      <c r="C90" s="636">
        <v>2</v>
      </c>
      <c r="D90" s="636">
        <v>2</v>
      </c>
      <c r="E90" s="637">
        <v>2</v>
      </c>
      <c r="F90" s="636">
        <v>2</v>
      </c>
      <c r="G90" s="637">
        <v>2</v>
      </c>
    </row>
    <row r="91" spans="1:8">
      <c r="A91" s="25" t="s">
        <v>104</v>
      </c>
      <c r="B91" s="657">
        <v>13606.4</v>
      </c>
      <c r="C91" s="657">
        <v>13642.8</v>
      </c>
      <c r="D91" s="657">
        <v>13642.8</v>
      </c>
      <c r="E91" s="657">
        <v>13642.8</v>
      </c>
      <c r="F91" s="657">
        <v>13642.8</v>
      </c>
      <c r="G91" s="657">
        <v>13642.8</v>
      </c>
    </row>
    <row r="92" spans="1:8">
      <c r="A92" s="25" t="s">
        <v>108</v>
      </c>
      <c r="B92" s="660">
        <v>1</v>
      </c>
      <c r="C92" s="660">
        <v>1</v>
      </c>
      <c r="D92" s="660">
        <v>1</v>
      </c>
      <c r="E92" s="660">
        <v>1</v>
      </c>
      <c r="F92" s="660">
        <v>1</v>
      </c>
      <c r="G92" s="660">
        <v>1</v>
      </c>
    </row>
    <row r="93" spans="1:8">
      <c r="A93" s="25" t="s">
        <v>109</v>
      </c>
      <c r="B93" s="636">
        <v>4792.3999999999996</v>
      </c>
      <c r="C93" s="494">
        <v>4792.3999999999996</v>
      </c>
      <c r="D93" s="494">
        <v>4792.3999999999996</v>
      </c>
      <c r="E93" s="496">
        <v>4792.3999999999996</v>
      </c>
      <c r="F93" s="496">
        <v>4792.3999999999996</v>
      </c>
      <c r="G93" s="496">
        <v>4792.3999999999996</v>
      </c>
      <c r="H93" s="48"/>
    </row>
    <row r="94" spans="1:8">
      <c r="A94" s="25" t="s">
        <v>110</v>
      </c>
      <c r="B94" s="636">
        <v>881.9</v>
      </c>
      <c r="C94" s="494">
        <v>1059.5</v>
      </c>
      <c r="D94" s="494">
        <v>1059.5</v>
      </c>
      <c r="E94" s="496">
        <v>1059.5</v>
      </c>
      <c r="F94" s="494">
        <v>1059.2</v>
      </c>
      <c r="G94" s="1043">
        <v>1059.2</v>
      </c>
      <c r="H94" s="49"/>
    </row>
    <row r="95" spans="1:8" ht="24.75">
      <c r="A95" s="21" t="s">
        <v>111</v>
      </c>
      <c r="B95" s="636">
        <v>6.5</v>
      </c>
      <c r="C95" s="636">
        <v>7.8</v>
      </c>
      <c r="D95" s="636">
        <v>7.8</v>
      </c>
      <c r="E95" s="636">
        <v>7.8</v>
      </c>
      <c r="F95" s="636">
        <v>7.8</v>
      </c>
      <c r="G95" s="1245">
        <v>7.8</v>
      </c>
      <c r="H95" s="49"/>
    </row>
    <row r="96" spans="1:8">
      <c r="A96" s="33" t="s">
        <v>112</v>
      </c>
      <c r="B96" s="636">
        <v>192.9</v>
      </c>
      <c r="C96" s="636">
        <v>306.10000000000002</v>
      </c>
      <c r="D96" s="636">
        <v>306.10000000000002</v>
      </c>
      <c r="E96" s="637">
        <v>306.10000000000002</v>
      </c>
      <c r="F96" s="636">
        <v>306.10000000000002</v>
      </c>
      <c r="G96" s="1245">
        <v>306.10000000000002</v>
      </c>
      <c r="H96" s="49"/>
    </row>
    <row r="97" spans="1:8">
      <c r="A97" s="18" t="s">
        <v>1196</v>
      </c>
      <c r="B97" s="623"/>
      <c r="C97" s="623"/>
      <c r="D97" s="623"/>
      <c r="E97" s="624"/>
      <c r="F97" s="623"/>
      <c r="G97" s="624"/>
    </row>
    <row r="98" spans="1:8">
      <c r="A98" s="32" t="s">
        <v>107</v>
      </c>
      <c r="B98" s="636">
        <v>52</v>
      </c>
      <c r="C98" s="661">
        <v>59</v>
      </c>
      <c r="D98" s="662">
        <v>61</v>
      </c>
      <c r="E98" s="663">
        <v>64</v>
      </c>
      <c r="F98" s="662">
        <v>64</v>
      </c>
      <c r="G98" s="1246">
        <v>64</v>
      </c>
      <c r="H98" s="15"/>
    </row>
    <row r="99" spans="1:8">
      <c r="A99" s="32" t="s">
        <v>104</v>
      </c>
      <c r="B99" s="636">
        <v>3402.6</v>
      </c>
      <c r="C99" s="576">
        <v>3674.1</v>
      </c>
      <c r="D99" s="658">
        <v>3776.3</v>
      </c>
      <c r="E99" s="44">
        <v>3907.8</v>
      </c>
      <c r="F99" s="658">
        <v>3907.7</v>
      </c>
      <c r="G99" s="1247">
        <v>3907.7</v>
      </c>
      <c r="H99" s="15"/>
    </row>
    <row r="100" spans="1:8">
      <c r="A100" s="32" t="s">
        <v>105</v>
      </c>
      <c r="B100" s="644">
        <v>0.2</v>
      </c>
      <c r="C100" s="644">
        <v>0.3</v>
      </c>
      <c r="D100" s="644">
        <v>0.3</v>
      </c>
      <c r="E100" s="644">
        <v>0.3</v>
      </c>
      <c r="F100" s="644">
        <v>0.3</v>
      </c>
      <c r="G100" s="1248">
        <v>0.3</v>
      </c>
      <c r="H100" s="15"/>
    </row>
    <row r="101" spans="1:8">
      <c r="A101" s="18" t="s">
        <v>1197</v>
      </c>
      <c r="B101" s="623"/>
      <c r="C101" s="623"/>
      <c r="D101" s="623"/>
      <c r="E101" s="624"/>
      <c r="F101" s="623"/>
      <c r="G101" s="624"/>
    </row>
    <row r="102" spans="1:8">
      <c r="A102" s="32" t="s">
        <v>107</v>
      </c>
      <c r="B102" s="636">
        <v>8</v>
      </c>
      <c r="C102" s="661">
        <v>8</v>
      </c>
      <c r="D102" s="662">
        <v>8</v>
      </c>
      <c r="E102" s="663">
        <v>8</v>
      </c>
      <c r="F102" s="662">
        <v>8</v>
      </c>
      <c r="G102" s="1246">
        <v>8</v>
      </c>
      <c r="H102" s="15"/>
    </row>
    <row r="103" spans="1:8">
      <c r="A103" s="32" t="s">
        <v>104</v>
      </c>
      <c r="B103" s="636">
        <v>76313.5</v>
      </c>
      <c r="C103" s="576">
        <v>76933.399999999994</v>
      </c>
      <c r="D103" s="658">
        <v>77200.3</v>
      </c>
      <c r="E103" s="44">
        <v>76394.8</v>
      </c>
      <c r="F103" s="658">
        <v>76389.8</v>
      </c>
      <c r="G103" s="1247">
        <v>76388.800000000003</v>
      </c>
    </row>
    <row r="104" spans="1:8">
      <c r="A104" s="32" t="s">
        <v>105</v>
      </c>
      <c r="B104" s="644">
        <v>5.5</v>
      </c>
      <c r="C104" s="644">
        <v>5.5</v>
      </c>
      <c r="D104" s="644">
        <v>5.5</v>
      </c>
      <c r="E104" s="644">
        <v>5.5</v>
      </c>
      <c r="F104" s="644">
        <v>5.5</v>
      </c>
      <c r="G104" s="1248">
        <v>5.5</v>
      </c>
      <c r="H104" s="15"/>
    </row>
    <row r="105" spans="1:8" ht="16.5" customHeight="1">
      <c r="A105" s="18" t="s">
        <v>2893</v>
      </c>
      <c r="B105" s="623"/>
      <c r="C105" s="623"/>
      <c r="D105" s="623"/>
      <c r="E105" s="624"/>
      <c r="F105" s="623"/>
      <c r="G105" s="624"/>
    </row>
    <row r="106" spans="1:8">
      <c r="A106" s="32" t="s">
        <v>113</v>
      </c>
      <c r="B106" s="636">
        <v>41</v>
      </c>
      <c r="C106" s="661">
        <v>38</v>
      </c>
      <c r="D106" s="662">
        <v>38</v>
      </c>
      <c r="E106" s="663">
        <v>38</v>
      </c>
      <c r="F106" s="662">
        <v>38</v>
      </c>
      <c r="G106" s="1246">
        <v>38</v>
      </c>
      <c r="H106" s="15"/>
    </row>
    <row r="107" spans="1:8">
      <c r="A107" s="32" t="s">
        <v>104</v>
      </c>
      <c r="B107" s="636">
        <v>438577.9</v>
      </c>
      <c r="C107" s="576">
        <v>436441.8</v>
      </c>
      <c r="D107" s="658">
        <v>436432.4</v>
      </c>
      <c r="E107" s="44">
        <v>436048.3</v>
      </c>
      <c r="F107" s="658">
        <v>435934.4</v>
      </c>
      <c r="G107" s="1247">
        <v>437539.7</v>
      </c>
    </row>
    <row r="108" spans="1:8">
      <c r="A108" s="32" t="s">
        <v>105</v>
      </c>
      <c r="B108" s="644">
        <v>31.4</v>
      </c>
      <c r="C108" s="644">
        <v>31.2</v>
      </c>
      <c r="D108" s="644">
        <v>31.2</v>
      </c>
      <c r="E108" s="644">
        <v>31.2</v>
      </c>
      <c r="F108" s="644">
        <v>31.2</v>
      </c>
      <c r="G108" s="656">
        <v>31.3</v>
      </c>
    </row>
    <row r="109" spans="1:8">
      <c r="A109" s="31" t="s">
        <v>114</v>
      </c>
      <c r="B109" s="623"/>
      <c r="C109" s="623"/>
      <c r="D109" s="623"/>
      <c r="E109" s="624"/>
      <c r="F109" s="623"/>
      <c r="G109" s="624"/>
    </row>
    <row r="110" spans="1:8">
      <c r="A110" s="32" t="s">
        <v>115</v>
      </c>
      <c r="B110" s="636">
        <v>205.1</v>
      </c>
      <c r="C110" s="644">
        <v>220.1</v>
      </c>
      <c r="D110" s="644">
        <v>220.9</v>
      </c>
      <c r="E110" s="648">
        <v>224.9</v>
      </c>
      <c r="F110" s="644">
        <v>239.9</v>
      </c>
      <c r="G110" s="1247">
        <v>253.7</v>
      </c>
    </row>
    <row r="111" spans="1:8">
      <c r="A111" s="32" t="s">
        <v>105</v>
      </c>
      <c r="B111" s="636">
        <v>14.7</v>
      </c>
      <c r="C111" s="661">
        <v>15.7</v>
      </c>
      <c r="D111" s="662">
        <v>15.8</v>
      </c>
      <c r="E111" s="663">
        <v>16.100000000000001</v>
      </c>
      <c r="F111" s="662">
        <v>17.100000000000001</v>
      </c>
      <c r="G111" s="656">
        <v>18.100000000000001</v>
      </c>
    </row>
    <row r="112" spans="1:8">
      <c r="A112" s="18" t="s">
        <v>2894</v>
      </c>
      <c r="B112" s="638">
        <v>1785</v>
      </c>
      <c r="C112" s="664">
        <v>1236</v>
      </c>
      <c r="D112" s="665">
        <v>1255</v>
      </c>
      <c r="E112" s="666">
        <v>1290</v>
      </c>
      <c r="F112" s="665">
        <v>1307</v>
      </c>
      <c r="G112" s="1249">
        <v>1339</v>
      </c>
    </row>
    <row r="113" spans="1:8">
      <c r="A113" s="31" t="s">
        <v>116</v>
      </c>
      <c r="B113" s="667">
        <v>6048</v>
      </c>
      <c r="C113" s="667">
        <v>4892</v>
      </c>
      <c r="D113" s="667">
        <v>5155</v>
      </c>
      <c r="E113" s="668">
        <v>5436</v>
      </c>
      <c r="F113" s="667">
        <v>5003</v>
      </c>
      <c r="G113" s="1250">
        <v>4944.16</v>
      </c>
    </row>
    <row r="114" spans="1:8">
      <c r="A114" s="29" t="s">
        <v>117</v>
      </c>
      <c r="B114" s="623"/>
      <c r="C114" s="623"/>
      <c r="D114" s="623"/>
      <c r="E114" s="624"/>
      <c r="F114" s="623"/>
      <c r="G114" s="624"/>
    </row>
    <row r="115" spans="1:8">
      <c r="A115" s="32" t="s">
        <v>118</v>
      </c>
      <c r="B115" s="636">
        <v>69</v>
      </c>
      <c r="C115" s="57">
        <v>72</v>
      </c>
      <c r="D115" s="57">
        <v>38</v>
      </c>
      <c r="E115" s="58">
        <v>90</v>
      </c>
      <c r="F115" s="57">
        <v>21</v>
      </c>
      <c r="G115" s="1251">
        <v>31.26</v>
      </c>
      <c r="H115" s="15"/>
    </row>
    <row r="116" spans="1:8">
      <c r="A116" s="32" t="s">
        <v>119</v>
      </c>
      <c r="B116" s="644">
        <v>1.1000000000000001</v>
      </c>
      <c r="C116" s="644">
        <v>1.5</v>
      </c>
      <c r="D116" s="644">
        <v>0.7</v>
      </c>
      <c r="E116" s="644">
        <v>1.7</v>
      </c>
      <c r="F116" s="644">
        <v>0.4</v>
      </c>
      <c r="G116" s="1248">
        <v>0.6</v>
      </c>
      <c r="H116" s="15"/>
    </row>
    <row r="117" spans="1:8">
      <c r="A117" s="38" t="s">
        <v>1204</v>
      </c>
      <c r="B117" s="623"/>
      <c r="C117" s="623"/>
      <c r="D117" s="623"/>
      <c r="E117" s="624"/>
      <c r="F117" s="623"/>
      <c r="G117" s="624"/>
    </row>
    <row r="118" spans="1:8">
      <c r="A118" s="28" t="s">
        <v>104</v>
      </c>
      <c r="B118" s="636">
        <v>664</v>
      </c>
      <c r="C118" s="57">
        <v>678</v>
      </c>
      <c r="D118" s="57">
        <v>642</v>
      </c>
      <c r="E118" s="58">
        <v>738</v>
      </c>
      <c r="F118" s="57">
        <v>451</v>
      </c>
      <c r="G118" s="1251">
        <v>348</v>
      </c>
      <c r="H118" s="15"/>
    </row>
    <row r="119" spans="1:8">
      <c r="A119" s="28" t="s">
        <v>120</v>
      </c>
      <c r="B119" s="644">
        <v>11</v>
      </c>
      <c r="C119" s="644">
        <v>13.9</v>
      </c>
      <c r="D119" s="644">
        <v>12.5</v>
      </c>
      <c r="E119" s="644">
        <v>13.6</v>
      </c>
      <c r="F119" s="644">
        <v>9</v>
      </c>
      <c r="G119" s="648">
        <v>7</v>
      </c>
    </row>
    <row r="120" spans="1:8">
      <c r="A120" s="24" t="s">
        <v>121</v>
      </c>
      <c r="B120" s="1254">
        <v>2773.7</v>
      </c>
      <c r="C120" s="1255">
        <v>2856.2</v>
      </c>
      <c r="D120" s="1255">
        <v>3247</v>
      </c>
      <c r="E120" s="1243">
        <v>3171.1</v>
      </c>
      <c r="F120" s="1255">
        <v>3339.5</v>
      </c>
      <c r="G120" s="1256">
        <v>3382.3</v>
      </c>
    </row>
    <row r="121" spans="1:8">
      <c r="A121" s="25" t="s">
        <v>122</v>
      </c>
      <c r="B121" s="1257">
        <v>2426.5</v>
      </c>
      <c r="C121" s="1258">
        <v>2576.4</v>
      </c>
      <c r="D121" s="1258">
        <v>2894</v>
      </c>
      <c r="E121" s="1248">
        <v>2872.5</v>
      </c>
      <c r="F121" s="1258">
        <v>3012.5</v>
      </c>
      <c r="G121" s="1247">
        <v>3067.7</v>
      </c>
    </row>
    <row r="122" spans="1:8">
      <c r="A122" s="28" t="s">
        <v>123</v>
      </c>
      <c r="B122" s="1257">
        <v>2058.8000000000002</v>
      </c>
      <c r="C122" s="1258">
        <v>2275.1999999999998</v>
      </c>
      <c r="D122" s="1258">
        <v>2549.5</v>
      </c>
      <c r="E122" s="1248">
        <v>2515.5</v>
      </c>
      <c r="F122" s="1258">
        <v>2630.6</v>
      </c>
      <c r="G122" s="1247">
        <v>2684.7</v>
      </c>
    </row>
    <row r="123" spans="1:8">
      <c r="A123" s="28" t="s">
        <v>124</v>
      </c>
      <c r="B123" s="1257">
        <v>367.6</v>
      </c>
      <c r="C123" s="1258">
        <v>301.10000000000002</v>
      </c>
      <c r="D123" s="1258">
        <v>344.5</v>
      </c>
      <c r="E123" s="1248">
        <v>357</v>
      </c>
      <c r="F123" s="1258">
        <v>381.9</v>
      </c>
      <c r="G123" s="1118">
        <v>383</v>
      </c>
    </row>
    <row r="124" spans="1:8" ht="24.75">
      <c r="A124" s="24" t="s">
        <v>125</v>
      </c>
      <c r="B124" s="623"/>
      <c r="C124" s="623"/>
      <c r="D124" s="623"/>
      <c r="E124" s="624"/>
      <c r="F124" s="623"/>
      <c r="G124" s="624"/>
    </row>
    <row r="125" spans="1:8">
      <c r="A125" s="25" t="s">
        <v>126</v>
      </c>
      <c r="B125" s="636" t="s">
        <v>307</v>
      </c>
      <c r="C125" s="636" t="s">
        <v>1205</v>
      </c>
      <c r="D125" s="636" t="s">
        <v>730</v>
      </c>
      <c r="E125" s="637" t="s">
        <v>1213</v>
      </c>
      <c r="F125" s="636">
        <v>5</v>
      </c>
      <c r="G125" s="1251">
        <v>5</v>
      </c>
    </row>
    <row r="126" spans="1:8">
      <c r="A126" s="25" t="s">
        <v>127</v>
      </c>
      <c r="B126" s="646">
        <v>3800</v>
      </c>
      <c r="C126" s="669">
        <v>4000</v>
      </c>
      <c r="D126" s="669">
        <v>6640</v>
      </c>
      <c r="E126" s="670">
        <v>6640</v>
      </c>
      <c r="F126" s="669">
        <v>8200</v>
      </c>
      <c r="G126" s="1251">
        <v>8214</v>
      </c>
    </row>
    <row r="127" spans="1:8">
      <c r="A127" s="25" t="s">
        <v>1212</v>
      </c>
      <c r="B127" s="646">
        <v>5</v>
      </c>
      <c r="C127" s="669">
        <v>17</v>
      </c>
      <c r="D127" s="669">
        <v>17</v>
      </c>
      <c r="E127" s="670">
        <v>17</v>
      </c>
      <c r="F127" s="669">
        <v>16</v>
      </c>
      <c r="G127" s="1251">
        <v>55</v>
      </c>
    </row>
    <row r="128" spans="1:8" ht="24.75">
      <c r="A128" s="24" t="s">
        <v>1214</v>
      </c>
      <c r="B128" s="623"/>
      <c r="C128" s="623"/>
      <c r="D128" s="623"/>
      <c r="E128" s="624"/>
      <c r="F128" s="623"/>
      <c r="G128" s="624"/>
    </row>
    <row r="129" spans="1:8">
      <c r="A129" s="25" t="s">
        <v>128</v>
      </c>
      <c r="B129" s="644">
        <v>0.2</v>
      </c>
      <c r="C129" s="644">
        <v>0.6</v>
      </c>
      <c r="D129" s="644">
        <v>0.7</v>
      </c>
      <c r="E129" s="648">
        <v>1.4</v>
      </c>
      <c r="F129" s="644">
        <v>1.4</v>
      </c>
      <c r="G129" s="1376">
        <v>1.4</v>
      </c>
    </row>
    <row r="130" spans="1:8">
      <c r="A130" s="25" t="s">
        <v>129</v>
      </c>
      <c r="B130" s="644">
        <v>8.3000000000000007</v>
      </c>
      <c r="C130" s="644">
        <v>9.9</v>
      </c>
      <c r="D130" s="644">
        <v>10.5</v>
      </c>
      <c r="E130" s="648">
        <v>14.3</v>
      </c>
      <c r="F130" s="644">
        <v>14.9</v>
      </c>
      <c r="G130" s="648">
        <v>14.3</v>
      </c>
    </row>
    <row r="131" spans="1:8">
      <c r="A131" s="25" t="s">
        <v>130</v>
      </c>
      <c r="B131" s="644">
        <v>39.4</v>
      </c>
      <c r="C131" s="644">
        <v>48.1</v>
      </c>
      <c r="D131" s="644">
        <v>46.9</v>
      </c>
      <c r="E131" s="648">
        <v>54.4</v>
      </c>
      <c r="F131" s="644">
        <v>54.8</v>
      </c>
      <c r="G131" s="1376">
        <v>51.7</v>
      </c>
    </row>
    <row r="132" spans="1:8">
      <c r="A132" s="25" t="s">
        <v>131</v>
      </c>
      <c r="B132" s="644">
        <v>14.5</v>
      </c>
      <c r="C132" s="644">
        <v>15.9</v>
      </c>
      <c r="D132" s="644">
        <v>16.8</v>
      </c>
      <c r="E132" s="648">
        <v>19.7</v>
      </c>
      <c r="F132" s="644">
        <v>20.399999999999999</v>
      </c>
      <c r="G132" s="1376">
        <v>19</v>
      </c>
    </row>
    <row r="133" spans="1:8">
      <c r="A133" s="25" t="s">
        <v>132</v>
      </c>
      <c r="B133" s="644">
        <v>8.1</v>
      </c>
      <c r="C133" s="644">
        <v>7.7</v>
      </c>
      <c r="D133" s="644">
        <v>8.1</v>
      </c>
      <c r="E133" s="648">
        <v>9.1</v>
      </c>
      <c r="F133" s="644">
        <v>9.4</v>
      </c>
      <c r="G133" s="1376">
        <v>9.4</v>
      </c>
    </row>
    <row r="134" spans="1:8">
      <c r="A134" s="25" t="s">
        <v>133</v>
      </c>
      <c r="B134" s="644">
        <v>6.9</v>
      </c>
      <c r="C134" s="644">
        <v>10.1</v>
      </c>
      <c r="D134" s="644">
        <v>10.4</v>
      </c>
      <c r="E134" s="648">
        <v>11.8</v>
      </c>
      <c r="F134" s="644">
        <v>11.8</v>
      </c>
      <c r="G134" s="1376">
        <v>12.4</v>
      </c>
    </row>
    <row r="135" spans="1:8">
      <c r="A135" s="25" t="s">
        <v>134</v>
      </c>
      <c r="B135" s="644">
        <v>7.1</v>
      </c>
      <c r="C135" s="644">
        <v>13</v>
      </c>
      <c r="D135" s="644">
        <v>12.7</v>
      </c>
      <c r="E135" s="648">
        <v>12</v>
      </c>
      <c r="F135" s="644">
        <v>10.9</v>
      </c>
      <c r="G135" s="1376">
        <v>10</v>
      </c>
    </row>
    <row r="136" spans="1:8">
      <c r="A136" s="25" t="s">
        <v>135</v>
      </c>
      <c r="B136" s="644">
        <v>4.9000000000000004</v>
      </c>
      <c r="C136" s="644">
        <v>6.8</v>
      </c>
      <c r="D136" s="644">
        <v>7.5</v>
      </c>
      <c r="E136" s="648">
        <v>7.1</v>
      </c>
      <c r="F136" s="644">
        <v>6.3</v>
      </c>
      <c r="G136" s="1376">
        <v>5.8</v>
      </c>
    </row>
    <row r="137" spans="1:8">
      <c r="A137" s="24" t="s">
        <v>136</v>
      </c>
      <c r="B137" s="623"/>
      <c r="C137" s="623"/>
      <c r="D137" s="623"/>
      <c r="E137" s="624"/>
      <c r="F137" s="623"/>
      <c r="G137" s="673"/>
    </row>
    <row r="138" spans="1:8">
      <c r="A138" s="25" t="s">
        <v>137</v>
      </c>
      <c r="B138" s="644">
        <v>13</v>
      </c>
      <c r="C138" s="644">
        <v>18.600000000000001</v>
      </c>
      <c r="D138" s="644">
        <v>11.6</v>
      </c>
      <c r="E138" s="644">
        <v>17.399999999999999</v>
      </c>
      <c r="F138" s="644">
        <v>45.2</v>
      </c>
      <c r="G138" s="1277">
        <v>2.1</v>
      </c>
    </row>
    <row r="139" spans="1:8">
      <c r="A139" s="25" t="s">
        <v>138</v>
      </c>
      <c r="B139" s="644">
        <v>6.9</v>
      </c>
      <c r="C139" s="644">
        <v>29.8</v>
      </c>
      <c r="D139" s="644">
        <v>33.299999999999997</v>
      </c>
      <c r="E139" s="644">
        <v>13.3</v>
      </c>
      <c r="F139" s="644">
        <v>16.3</v>
      </c>
      <c r="G139" s="648" t="s">
        <v>307</v>
      </c>
      <c r="H139" s="15"/>
    </row>
    <row r="140" spans="1:8" ht="18" customHeight="1">
      <c r="A140" s="1545" t="s">
        <v>139</v>
      </c>
      <c r="B140" s="1545"/>
      <c r="C140" s="1545"/>
      <c r="D140" s="1545"/>
      <c r="E140" s="1545"/>
      <c r="F140" s="1545"/>
      <c r="G140" s="1545"/>
    </row>
    <row r="141" spans="1:8" ht="26.25" customHeight="1">
      <c r="A141" s="24" t="s">
        <v>2216</v>
      </c>
      <c r="B141" s="22"/>
      <c r="C141" s="22"/>
      <c r="D141" s="22"/>
      <c r="E141" s="23"/>
      <c r="F141" s="22"/>
      <c r="G141" s="23"/>
    </row>
    <row r="142" spans="1:8">
      <c r="A142" s="25" t="s">
        <v>140</v>
      </c>
      <c r="B142" s="644">
        <v>515.9</v>
      </c>
      <c r="C142" s="644">
        <v>914.3</v>
      </c>
      <c r="D142" s="644">
        <v>1135.4000000000001</v>
      </c>
      <c r="E142" s="644">
        <v>924.9</v>
      </c>
      <c r="F142" s="644">
        <v>1050.5999999999999</v>
      </c>
      <c r="G142" s="1118">
        <v>917.6</v>
      </c>
    </row>
    <row r="143" spans="1:8" ht="15.75" customHeight="1">
      <c r="A143" s="28" t="s">
        <v>2910</v>
      </c>
      <c r="B143" s="644">
        <v>369.6</v>
      </c>
      <c r="C143" s="644">
        <v>705.5</v>
      </c>
      <c r="D143" s="644">
        <v>1079</v>
      </c>
      <c r="E143" s="644">
        <v>883.6</v>
      </c>
      <c r="F143" s="644">
        <v>1006.2</v>
      </c>
      <c r="G143" s="656">
        <v>280.8</v>
      </c>
    </row>
    <row r="144" spans="1:8">
      <c r="A144" s="28" t="s">
        <v>2909</v>
      </c>
      <c r="B144" s="644">
        <v>129.4</v>
      </c>
      <c r="C144" s="644">
        <v>138.5</v>
      </c>
      <c r="D144" s="644">
        <v>49.4</v>
      </c>
      <c r="E144" s="644">
        <v>40.299999999999997</v>
      </c>
      <c r="F144" s="644">
        <v>39.299999999999997</v>
      </c>
      <c r="G144" s="656">
        <v>40.9</v>
      </c>
    </row>
    <row r="145" spans="1:9" ht="15.75" customHeight="1">
      <c r="A145" s="62" t="s">
        <v>2908</v>
      </c>
      <c r="B145" s="644">
        <v>57.7</v>
      </c>
      <c r="C145" s="644">
        <v>58.6</v>
      </c>
      <c r="D145" s="644">
        <v>34.5</v>
      </c>
      <c r="E145" s="644">
        <v>33.9</v>
      </c>
      <c r="F145" s="644">
        <v>33.9</v>
      </c>
      <c r="G145" s="656">
        <v>34</v>
      </c>
    </row>
    <row r="146" spans="1:9" ht="15.75" customHeight="1">
      <c r="A146" s="30" t="s">
        <v>1295</v>
      </c>
      <c r="B146" s="1258" t="s">
        <v>348</v>
      </c>
      <c r="C146" s="1258" t="s">
        <v>348</v>
      </c>
      <c r="D146" s="1258" t="s">
        <v>348</v>
      </c>
      <c r="E146" s="1258" t="s">
        <v>348</v>
      </c>
      <c r="F146" s="1258" t="s">
        <v>348</v>
      </c>
      <c r="G146" s="1244">
        <v>595</v>
      </c>
      <c r="I146" s="1260"/>
    </row>
    <row r="147" spans="1:9">
      <c r="A147" s="29" t="s">
        <v>141</v>
      </c>
      <c r="B147" s="644">
        <v>16.899999999999999</v>
      </c>
      <c r="C147" s="644">
        <v>70.3</v>
      </c>
      <c r="D147" s="644">
        <v>7</v>
      </c>
      <c r="E147" s="644">
        <v>1</v>
      </c>
      <c r="F147" s="644">
        <v>5.0999999999999996</v>
      </c>
      <c r="G147" s="656">
        <v>0.9</v>
      </c>
    </row>
    <row r="148" spans="1:9" ht="27">
      <c r="A148" s="38" t="s">
        <v>2911</v>
      </c>
      <c r="B148" s="644">
        <v>2559.6</v>
      </c>
      <c r="C148" s="644">
        <v>2663.2</v>
      </c>
      <c r="D148" s="644">
        <v>2664.2</v>
      </c>
      <c r="E148" s="644">
        <v>2695.9</v>
      </c>
      <c r="F148" s="644">
        <v>2725.3</v>
      </c>
      <c r="G148" s="120">
        <v>2754</v>
      </c>
    </row>
    <row r="149" spans="1:9" ht="15" customHeight="1">
      <c r="A149" s="24" t="s">
        <v>2217</v>
      </c>
      <c r="B149" s="640">
        <v>54.5</v>
      </c>
      <c r="C149" s="640">
        <v>45</v>
      </c>
      <c r="D149" s="640">
        <v>39.9</v>
      </c>
      <c r="E149" s="640">
        <v>39.9</v>
      </c>
      <c r="F149" s="640">
        <v>39.9</v>
      </c>
      <c r="G149" s="1243">
        <v>39.9</v>
      </c>
      <c r="H149" s="15"/>
    </row>
    <row r="150" spans="1:9">
      <c r="A150" s="24" t="s">
        <v>2218</v>
      </c>
      <c r="B150" s="640">
        <v>2.1</v>
      </c>
      <c r="C150" s="640">
        <v>0.2</v>
      </c>
      <c r="D150" s="640" t="s">
        <v>50</v>
      </c>
      <c r="E150" s="640" t="s">
        <v>50</v>
      </c>
      <c r="F150" s="640" t="s">
        <v>50</v>
      </c>
      <c r="G150" s="1243" t="s">
        <v>50</v>
      </c>
      <c r="H150" s="15"/>
    </row>
    <row r="151" spans="1:9" ht="15" customHeight="1">
      <c r="A151" s="18" t="s">
        <v>2912</v>
      </c>
      <c r="B151" s="640">
        <v>279.89999999999998</v>
      </c>
      <c r="C151" s="640">
        <v>297.10000000000002</v>
      </c>
      <c r="D151" s="640">
        <v>299.2</v>
      </c>
      <c r="E151" s="640">
        <v>304.10000000000002</v>
      </c>
      <c r="F151" s="640">
        <v>313.10000000000002</v>
      </c>
      <c r="G151" s="603">
        <v>327.8</v>
      </c>
    </row>
    <row r="152" spans="1:9" ht="18" customHeight="1">
      <c r="A152" s="1545" t="s">
        <v>142</v>
      </c>
      <c r="B152" s="1545"/>
      <c r="C152" s="1545"/>
      <c r="D152" s="1545"/>
      <c r="E152" s="1545"/>
      <c r="F152" s="1545"/>
      <c r="G152" s="1545"/>
    </row>
    <row r="153" spans="1:9">
      <c r="A153" s="24" t="s">
        <v>143</v>
      </c>
      <c r="B153" s="22"/>
      <c r="C153" s="22"/>
      <c r="D153" s="22"/>
      <c r="E153" s="23"/>
      <c r="F153" s="22"/>
      <c r="G153" s="23"/>
    </row>
    <row r="154" spans="1:9">
      <c r="A154" s="64" t="s">
        <v>144</v>
      </c>
      <c r="B154" s="19"/>
      <c r="C154" s="19"/>
      <c r="D154" s="19"/>
      <c r="E154" s="20"/>
      <c r="F154" s="19"/>
      <c r="G154" s="20"/>
    </row>
    <row r="155" spans="1:9" s="67" customFormat="1">
      <c r="A155" s="65" t="s">
        <v>145</v>
      </c>
      <c r="B155" s="636">
        <v>154.4</v>
      </c>
      <c r="C155" s="636">
        <v>232.7</v>
      </c>
      <c r="D155" s="636">
        <v>225.6</v>
      </c>
      <c r="E155" s="637">
        <v>206.4</v>
      </c>
      <c r="F155" s="636">
        <v>218.6</v>
      </c>
      <c r="G155" s="637">
        <v>364.4</v>
      </c>
    </row>
    <row r="156" spans="1:9">
      <c r="A156" s="25" t="s">
        <v>117</v>
      </c>
      <c r="B156" s="636"/>
      <c r="C156" s="636"/>
      <c r="D156" s="636"/>
      <c r="E156" s="673"/>
      <c r="F156" s="672"/>
      <c r="G156" s="637"/>
    </row>
    <row r="157" spans="1:9">
      <c r="A157" s="68" t="s">
        <v>146</v>
      </c>
      <c r="B157" s="636">
        <v>29.5</v>
      </c>
      <c r="C157" s="644">
        <v>29.5</v>
      </c>
      <c r="D157" s="636">
        <v>42.4</v>
      </c>
      <c r="E157" s="637">
        <v>16.5</v>
      </c>
      <c r="F157" s="636">
        <v>10.4</v>
      </c>
      <c r="G157" s="637">
        <v>60.5</v>
      </c>
    </row>
    <row r="158" spans="1:9" ht="36.75">
      <c r="A158" s="69" t="s">
        <v>147</v>
      </c>
      <c r="B158" s="636">
        <v>19.3</v>
      </c>
      <c r="C158" s="644">
        <v>14</v>
      </c>
      <c r="D158" s="636">
        <v>34.299999999999997</v>
      </c>
      <c r="E158" s="637">
        <v>8.4</v>
      </c>
      <c r="F158" s="636">
        <v>0.3</v>
      </c>
      <c r="G158" s="637">
        <v>7.3</v>
      </c>
    </row>
    <row r="159" spans="1:9">
      <c r="A159" s="68" t="s">
        <v>148</v>
      </c>
      <c r="B159" s="636">
        <v>102.8</v>
      </c>
      <c r="C159" s="636">
        <v>187.8</v>
      </c>
      <c r="D159" s="644">
        <v>160</v>
      </c>
      <c r="E159" s="648">
        <v>150.5</v>
      </c>
      <c r="F159" s="636">
        <v>161.30000000000001</v>
      </c>
      <c r="G159" s="648">
        <v>242.7</v>
      </c>
    </row>
    <row r="160" spans="1:9">
      <c r="A160" s="70" t="s">
        <v>149</v>
      </c>
      <c r="B160" s="636"/>
      <c r="C160" s="636"/>
      <c r="D160" s="623"/>
      <c r="E160" s="673"/>
      <c r="F160" s="672"/>
      <c r="G160" s="637"/>
    </row>
    <row r="161" spans="1:8">
      <c r="A161" s="69" t="s">
        <v>150</v>
      </c>
      <c r="B161" s="636">
        <v>17.3</v>
      </c>
      <c r="C161" s="636">
        <v>50.3</v>
      </c>
      <c r="D161" s="636">
        <v>33.700000000000003</v>
      </c>
      <c r="E161" s="637">
        <v>5.3</v>
      </c>
      <c r="F161" s="636">
        <v>13.5</v>
      </c>
      <c r="G161" s="637">
        <v>50.6</v>
      </c>
    </row>
    <row r="162" spans="1:8" ht="27.75" customHeight="1">
      <c r="A162" s="69" t="s">
        <v>2219</v>
      </c>
      <c r="B162" s="644">
        <v>73</v>
      </c>
      <c r="C162" s="644">
        <v>135.9</v>
      </c>
      <c r="D162" s="644">
        <v>122.1</v>
      </c>
      <c r="E162" s="648">
        <v>141.19999999999999</v>
      </c>
      <c r="F162" s="644">
        <v>139.30000000000001</v>
      </c>
      <c r="G162" s="648">
        <v>179.2</v>
      </c>
    </row>
    <row r="163" spans="1:8" ht="36.75">
      <c r="A163" s="68" t="s">
        <v>2220</v>
      </c>
      <c r="B163" s="644">
        <v>19.100000000000001</v>
      </c>
      <c r="C163" s="644">
        <v>9.1</v>
      </c>
      <c r="D163" s="644">
        <v>13.2</v>
      </c>
      <c r="E163" s="648">
        <v>13.6</v>
      </c>
      <c r="F163" s="644">
        <v>7.1</v>
      </c>
      <c r="G163" s="648">
        <v>9.4</v>
      </c>
    </row>
    <row r="164" spans="1:8">
      <c r="A164" s="70" t="s">
        <v>149</v>
      </c>
      <c r="B164" s="644"/>
      <c r="C164" s="644"/>
      <c r="D164" s="625"/>
      <c r="E164" s="674"/>
      <c r="F164" s="681"/>
      <c r="G164" s="648"/>
    </row>
    <row r="165" spans="1:8" ht="15.75" customHeight="1">
      <c r="A165" s="62" t="s">
        <v>2913</v>
      </c>
      <c r="B165" s="644">
        <v>0.8</v>
      </c>
      <c r="C165" s="644">
        <v>0.7</v>
      </c>
      <c r="D165" s="644">
        <v>1.9</v>
      </c>
      <c r="E165" s="648">
        <v>0.2</v>
      </c>
      <c r="F165" s="644">
        <v>5.4</v>
      </c>
      <c r="G165" s="648">
        <v>8</v>
      </c>
    </row>
    <row r="166" spans="1:8">
      <c r="A166" s="71" t="s">
        <v>151</v>
      </c>
      <c r="B166" s="644">
        <v>0.3</v>
      </c>
      <c r="C166" s="644">
        <v>0.6</v>
      </c>
      <c r="D166" s="644">
        <v>0.6</v>
      </c>
      <c r="E166" s="648">
        <v>0</v>
      </c>
      <c r="F166" s="644">
        <v>3.3</v>
      </c>
      <c r="G166" s="648">
        <v>1</v>
      </c>
    </row>
    <row r="167" spans="1:8">
      <c r="A167" s="62" t="s">
        <v>2914</v>
      </c>
      <c r="B167" s="644">
        <v>1</v>
      </c>
      <c r="C167" s="644">
        <v>6.4</v>
      </c>
      <c r="D167" s="644">
        <v>10.4</v>
      </c>
      <c r="E167" s="648">
        <v>12.5</v>
      </c>
      <c r="F167" s="644">
        <v>1.4</v>
      </c>
      <c r="G167" s="648">
        <v>0.1</v>
      </c>
    </row>
    <row r="168" spans="1:8" ht="38.25" customHeight="1">
      <c r="A168" s="72" t="s">
        <v>152</v>
      </c>
      <c r="B168" s="644">
        <v>0.1</v>
      </c>
      <c r="C168" s="644">
        <v>0.3</v>
      </c>
      <c r="D168" s="644">
        <v>0.9</v>
      </c>
      <c r="E168" s="648">
        <v>0.6</v>
      </c>
      <c r="F168" s="644">
        <v>0.3</v>
      </c>
      <c r="G168" s="648" t="s">
        <v>50</v>
      </c>
    </row>
    <row r="169" spans="1:8">
      <c r="A169" s="68" t="s">
        <v>153</v>
      </c>
      <c r="B169" s="644" t="s">
        <v>50</v>
      </c>
      <c r="C169" s="644">
        <v>0</v>
      </c>
      <c r="D169" s="644">
        <v>1</v>
      </c>
      <c r="E169" s="648">
        <v>4.7</v>
      </c>
      <c r="F169" s="644">
        <v>15.6</v>
      </c>
      <c r="G169" s="648">
        <v>8.8000000000000007</v>
      </c>
    </row>
    <row r="170" spans="1:8">
      <c r="A170" s="68" t="s">
        <v>154</v>
      </c>
      <c r="B170" s="644">
        <v>0.5</v>
      </c>
      <c r="C170" s="644" t="s">
        <v>50</v>
      </c>
      <c r="D170" s="644">
        <v>1.7</v>
      </c>
      <c r="E170" s="648">
        <v>4</v>
      </c>
      <c r="F170" s="644">
        <v>14.5</v>
      </c>
      <c r="G170" s="648">
        <v>12.3</v>
      </c>
    </row>
    <row r="171" spans="1:8" s="67" customFormat="1" ht="15" customHeight="1">
      <c r="A171" s="65" t="s">
        <v>2221</v>
      </c>
      <c r="B171" s="644">
        <v>4.7</v>
      </c>
      <c r="C171" s="644">
        <v>3.1</v>
      </c>
      <c r="D171" s="644">
        <v>2.8</v>
      </c>
      <c r="E171" s="648">
        <v>3.6</v>
      </c>
      <c r="F171" s="644">
        <v>4.0999999999999996</v>
      </c>
      <c r="G171" s="648">
        <v>7.6</v>
      </c>
    </row>
    <row r="172" spans="1:8">
      <c r="A172" s="65" t="s">
        <v>2222</v>
      </c>
      <c r="B172" s="636">
        <v>153</v>
      </c>
      <c r="C172" s="636">
        <v>227</v>
      </c>
      <c r="D172" s="636">
        <v>220</v>
      </c>
      <c r="E172" s="637">
        <v>202</v>
      </c>
      <c r="F172" s="636">
        <v>214</v>
      </c>
      <c r="G172" s="637">
        <v>357</v>
      </c>
    </row>
    <row r="173" spans="1:8">
      <c r="A173" s="73" t="s">
        <v>157</v>
      </c>
      <c r="B173" s="621"/>
      <c r="C173" s="621"/>
      <c r="D173" s="621"/>
      <c r="E173" s="622"/>
      <c r="F173" s="621"/>
      <c r="G173" s="622"/>
    </row>
    <row r="174" spans="1:8">
      <c r="A174" s="74" t="s">
        <v>145</v>
      </c>
      <c r="B174" s="638">
        <v>37.5</v>
      </c>
      <c r="C174" s="638">
        <v>136.1</v>
      </c>
      <c r="D174" s="638">
        <v>146.1</v>
      </c>
      <c r="E174" s="639">
        <v>87.3</v>
      </c>
      <c r="F174" s="640">
        <v>89</v>
      </c>
      <c r="G174" s="1243">
        <v>121</v>
      </c>
      <c r="H174" s="15"/>
    </row>
    <row r="175" spans="1:8">
      <c r="A175" s="75" t="s">
        <v>158</v>
      </c>
      <c r="B175" s="644">
        <v>22.5</v>
      </c>
      <c r="C175" s="644">
        <v>36.799999999999997</v>
      </c>
      <c r="D175" s="644">
        <v>30</v>
      </c>
      <c r="E175" s="648">
        <v>25.4</v>
      </c>
      <c r="F175" s="644">
        <v>19.899999999999999</v>
      </c>
      <c r="G175" s="1248">
        <v>21.8</v>
      </c>
      <c r="H175" s="15"/>
    </row>
    <row r="176" spans="1:8">
      <c r="A176" s="75" t="s">
        <v>159</v>
      </c>
      <c r="B176" s="644">
        <v>3.2</v>
      </c>
      <c r="C176" s="644">
        <v>9.6</v>
      </c>
      <c r="D176" s="644">
        <v>13.5</v>
      </c>
      <c r="E176" s="648">
        <v>10.7</v>
      </c>
      <c r="F176" s="644">
        <v>9.1</v>
      </c>
      <c r="G176" s="1248">
        <v>11.1</v>
      </c>
      <c r="H176" s="15"/>
    </row>
    <row r="177" spans="1:8">
      <c r="A177" s="75" t="s">
        <v>160</v>
      </c>
      <c r="B177" s="644">
        <v>3.2</v>
      </c>
      <c r="C177" s="644">
        <v>80.5</v>
      </c>
      <c r="D177" s="644">
        <v>69.5</v>
      </c>
      <c r="E177" s="648">
        <v>15</v>
      </c>
      <c r="F177" s="644">
        <v>11.9</v>
      </c>
      <c r="G177" s="1248">
        <v>7.7</v>
      </c>
      <c r="H177" s="15"/>
    </row>
    <row r="178" spans="1:8">
      <c r="A178" s="75" t="s">
        <v>161</v>
      </c>
      <c r="B178" s="644">
        <v>1.3</v>
      </c>
      <c r="C178" s="644">
        <v>4.9000000000000004</v>
      </c>
      <c r="D178" s="644">
        <v>19.3</v>
      </c>
      <c r="E178" s="648">
        <v>3.6</v>
      </c>
      <c r="F178" s="644">
        <v>7.8</v>
      </c>
      <c r="G178" s="1248">
        <v>20.399999999999999</v>
      </c>
      <c r="H178" s="15"/>
    </row>
    <row r="179" spans="1:8">
      <c r="A179" s="75" t="s">
        <v>162</v>
      </c>
      <c r="B179" s="644">
        <v>7.3</v>
      </c>
      <c r="C179" s="644">
        <v>4.4000000000000004</v>
      </c>
      <c r="D179" s="644">
        <v>13.7</v>
      </c>
      <c r="E179" s="648">
        <v>32.6</v>
      </c>
      <c r="F179" s="644">
        <v>40.200000000000003</v>
      </c>
      <c r="G179" s="1248">
        <v>60</v>
      </c>
      <c r="H179" s="15"/>
    </row>
    <row r="180" spans="1:8" ht="24.75">
      <c r="A180" s="65" t="s">
        <v>155</v>
      </c>
      <c r="B180" s="644">
        <v>1.1000000000000001</v>
      </c>
      <c r="C180" s="644">
        <v>1.8</v>
      </c>
      <c r="D180" s="644">
        <v>1.8</v>
      </c>
      <c r="E180" s="648">
        <v>1.5</v>
      </c>
      <c r="F180" s="644">
        <v>1.7</v>
      </c>
      <c r="G180" s="648">
        <v>2.5</v>
      </c>
    </row>
    <row r="181" spans="1:8">
      <c r="A181" s="65" t="s">
        <v>156</v>
      </c>
      <c r="B181" s="636">
        <v>37</v>
      </c>
      <c r="C181" s="636">
        <v>133</v>
      </c>
      <c r="D181" s="636">
        <v>143</v>
      </c>
      <c r="E181" s="637">
        <v>85</v>
      </c>
      <c r="F181" s="636">
        <v>87</v>
      </c>
      <c r="G181" s="637">
        <v>119</v>
      </c>
    </row>
    <row r="182" spans="1:8" ht="24.75">
      <c r="A182" s="73" t="s">
        <v>163</v>
      </c>
      <c r="B182" s="630"/>
      <c r="C182" s="630"/>
      <c r="D182" s="630"/>
      <c r="E182" s="631"/>
      <c r="F182" s="630"/>
      <c r="G182" s="631"/>
    </row>
    <row r="183" spans="1:8">
      <c r="A183" s="63" t="s">
        <v>164</v>
      </c>
      <c r="B183" s="630"/>
      <c r="C183" s="630"/>
      <c r="D183" s="630"/>
      <c r="E183" s="631"/>
      <c r="F183" s="630"/>
      <c r="G183" s="631"/>
    </row>
    <row r="184" spans="1:8">
      <c r="A184" s="76" t="s">
        <v>146</v>
      </c>
      <c r="B184" s="630"/>
      <c r="C184" s="630"/>
      <c r="D184" s="630"/>
      <c r="E184" s="631"/>
      <c r="F184" s="630"/>
      <c r="G184" s="631"/>
    </row>
    <row r="185" spans="1:8" ht="24.75">
      <c r="A185" s="76" t="s">
        <v>1216</v>
      </c>
      <c r="B185" s="630"/>
      <c r="C185" s="630"/>
      <c r="D185" s="630"/>
      <c r="E185" s="631"/>
      <c r="F185" s="630"/>
      <c r="G185" s="631"/>
    </row>
    <row r="186" spans="1:8">
      <c r="A186" s="71" t="s">
        <v>165</v>
      </c>
      <c r="B186" s="671">
        <v>14059</v>
      </c>
      <c r="C186" s="671">
        <v>506</v>
      </c>
      <c r="D186" s="671" t="s">
        <v>50</v>
      </c>
      <c r="E186" s="671" t="s">
        <v>50</v>
      </c>
      <c r="F186" s="671">
        <v>79</v>
      </c>
      <c r="G186" s="1377">
        <v>130</v>
      </c>
    </row>
    <row r="187" spans="1:8">
      <c r="A187" s="71" t="s">
        <v>84</v>
      </c>
      <c r="B187" s="671" t="s">
        <v>50</v>
      </c>
      <c r="C187" s="671">
        <v>344</v>
      </c>
      <c r="D187" s="671" t="s">
        <v>50</v>
      </c>
      <c r="E187" s="671" t="s">
        <v>50</v>
      </c>
      <c r="F187" s="671" t="s">
        <v>50</v>
      </c>
      <c r="G187" s="1377" t="s">
        <v>50</v>
      </c>
    </row>
    <row r="188" spans="1:8">
      <c r="A188" s="76" t="s">
        <v>148</v>
      </c>
      <c r="B188" s="630"/>
      <c r="C188" s="630"/>
      <c r="D188" s="630"/>
      <c r="E188" s="676"/>
      <c r="F188" s="675"/>
      <c r="G188" s="1377"/>
    </row>
    <row r="189" spans="1:8">
      <c r="A189" s="69" t="s">
        <v>166</v>
      </c>
      <c r="B189" s="623"/>
      <c r="C189" s="623"/>
      <c r="D189" s="623"/>
      <c r="E189" s="673"/>
      <c r="F189" s="672"/>
      <c r="G189" s="637"/>
    </row>
    <row r="190" spans="1:8">
      <c r="A190" s="71" t="s">
        <v>167</v>
      </c>
      <c r="B190" s="636">
        <v>156.1</v>
      </c>
      <c r="C190" s="636">
        <v>157.1</v>
      </c>
      <c r="D190" s="636">
        <v>166.7</v>
      </c>
      <c r="E190" s="637">
        <v>160.69999999999999</v>
      </c>
      <c r="F190" s="636">
        <v>123.1</v>
      </c>
      <c r="G190" s="637">
        <v>347.5</v>
      </c>
    </row>
    <row r="191" spans="1:8">
      <c r="A191" s="70" t="s">
        <v>168</v>
      </c>
      <c r="B191" s="636">
        <v>18.100000000000001</v>
      </c>
      <c r="C191" s="636">
        <v>28.4</v>
      </c>
      <c r="D191" s="636">
        <v>20.2</v>
      </c>
      <c r="E191" s="637">
        <v>10.8</v>
      </c>
      <c r="F191" s="636">
        <v>23.3</v>
      </c>
      <c r="G191" s="637">
        <v>23</v>
      </c>
    </row>
    <row r="192" spans="1:8">
      <c r="A192" s="69" t="s">
        <v>169</v>
      </c>
      <c r="B192" s="623"/>
      <c r="C192" s="623"/>
      <c r="D192" s="623"/>
      <c r="E192" s="673"/>
      <c r="F192" s="672"/>
      <c r="G192" s="637"/>
    </row>
    <row r="193" spans="1:7">
      <c r="A193" s="70" t="s">
        <v>170</v>
      </c>
      <c r="B193" s="636">
        <v>2</v>
      </c>
      <c r="C193" s="636">
        <v>3</v>
      </c>
      <c r="D193" s="636">
        <v>2</v>
      </c>
      <c r="E193" s="637">
        <v>1</v>
      </c>
      <c r="F193" s="636">
        <v>1</v>
      </c>
      <c r="G193" s="637">
        <v>3</v>
      </c>
    </row>
    <row r="194" spans="1:7">
      <c r="A194" s="77" t="s">
        <v>171</v>
      </c>
      <c r="B194" s="636">
        <v>2</v>
      </c>
      <c r="C194" s="636">
        <v>3</v>
      </c>
      <c r="D194" s="636">
        <v>2</v>
      </c>
      <c r="E194" s="637" t="s">
        <v>50</v>
      </c>
      <c r="F194" s="636">
        <v>1</v>
      </c>
      <c r="G194" s="637">
        <v>3</v>
      </c>
    </row>
    <row r="195" spans="1:7">
      <c r="A195" s="69" t="s">
        <v>172</v>
      </c>
      <c r="B195" s="636" t="s">
        <v>50</v>
      </c>
      <c r="C195" s="636">
        <v>1</v>
      </c>
      <c r="D195" s="636" t="s">
        <v>50</v>
      </c>
      <c r="E195" s="637" t="s">
        <v>50</v>
      </c>
      <c r="F195" s="636">
        <v>1</v>
      </c>
      <c r="G195" s="637" t="s">
        <v>50</v>
      </c>
    </row>
    <row r="196" spans="1:7">
      <c r="A196" s="69" t="s">
        <v>173</v>
      </c>
      <c r="B196" s="636">
        <v>2</v>
      </c>
      <c r="C196" s="636">
        <v>2</v>
      </c>
      <c r="D196" s="636">
        <v>2</v>
      </c>
      <c r="E196" s="637">
        <v>1</v>
      </c>
      <c r="F196" s="636" t="s">
        <v>50</v>
      </c>
      <c r="G196" s="637">
        <v>3</v>
      </c>
    </row>
    <row r="197" spans="1:7">
      <c r="A197" s="62" t="s">
        <v>2915</v>
      </c>
      <c r="B197" s="636" t="s">
        <v>50</v>
      </c>
      <c r="C197" s="636" t="s">
        <v>50</v>
      </c>
      <c r="D197" s="636" t="s">
        <v>50</v>
      </c>
      <c r="E197" s="637" t="s">
        <v>50</v>
      </c>
      <c r="F197" s="636" t="s">
        <v>50</v>
      </c>
      <c r="G197" s="637" t="s">
        <v>50</v>
      </c>
    </row>
    <row r="198" spans="1:7">
      <c r="A198" s="71" t="s">
        <v>1215</v>
      </c>
      <c r="B198" s="636">
        <v>53</v>
      </c>
      <c r="C198" s="636">
        <v>1503</v>
      </c>
      <c r="D198" s="636">
        <v>2626</v>
      </c>
      <c r="E198" s="637">
        <v>2123</v>
      </c>
      <c r="F198" s="636">
        <v>618</v>
      </c>
      <c r="G198" s="637">
        <v>480</v>
      </c>
    </row>
    <row r="199" spans="1:7">
      <c r="A199" s="76" t="s">
        <v>174</v>
      </c>
      <c r="B199" s="636">
        <v>53</v>
      </c>
      <c r="C199" s="636">
        <v>1503</v>
      </c>
      <c r="D199" s="636">
        <v>2626</v>
      </c>
      <c r="E199" s="637">
        <v>2003</v>
      </c>
      <c r="F199" s="636">
        <v>618</v>
      </c>
      <c r="G199" s="637">
        <v>480</v>
      </c>
    </row>
    <row r="200" spans="1:7">
      <c r="A200" s="71" t="s">
        <v>175</v>
      </c>
      <c r="B200" s="636" t="s">
        <v>50</v>
      </c>
      <c r="C200" s="636">
        <v>150</v>
      </c>
      <c r="D200" s="636" t="s">
        <v>50</v>
      </c>
      <c r="E200" s="637">
        <v>1813</v>
      </c>
      <c r="F200" s="636">
        <v>618</v>
      </c>
      <c r="G200" s="637" t="s">
        <v>50</v>
      </c>
    </row>
    <row r="201" spans="1:7">
      <c r="A201" s="71" t="s">
        <v>176</v>
      </c>
      <c r="B201" s="636">
        <v>53</v>
      </c>
      <c r="C201" s="636">
        <v>1353</v>
      </c>
      <c r="D201" s="636">
        <v>1226</v>
      </c>
      <c r="E201" s="637">
        <v>310</v>
      </c>
      <c r="F201" s="636" t="s">
        <v>50</v>
      </c>
      <c r="G201" s="637">
        <v>480</v>
      </c>
    </row>
    <row r="202" spans="1:7">
      <c r="A202" s="78" t="s">
        <v>2916</v>
      </c>
      <c r="B202" s="636" t="s">
        <v>50</v>
      </c>
      <c r="C202" s="636" t="s">
        <v>50</v>
      </c>
      <c r="D202" s="636">
        <v>1400</v>
      </c>
      <c r="E202" s="637" t="s">
        <v>50</v>
      </c>
      <c r="F202" s="636" t="s">
        <v>50</v>
      </c>
      <c r="G202" s="1378" t="s">
        <v>50</v>
      </c>
    </row>
    <row r="203" spans="1:7" s="81" customFormat="1">
      <c r="A203" s="76" t="s">
        <v>177</v>
      </c>
      <c r="B203" s="632"/>
      <c r="C203" s="632"/>
      <c r="D203" s="632"/>
      <c r="E203" s="633"/>
      <c r="F203" s="632"/>
      <c r="G203" s="1379"/>
    </row>
    <row r="204" spans="1:7">
      <c r="A204" s="82" t="s">
        <v>178</v>
      </c>
      <c r="B204" s="627"/>
      <c r="C204" s="627"/>
      <c r="D204" s="627"/>
      <c r="E204" s="634"/>
      <c r="F204" s="627"/>
      <c r="G204" s="677"/>
    </row>
    <row r="205" spans="1:7">
      <c r="A205" s="84" t="s">
        <v>179</v>
      </c>
      <c r="B205" s="658" t="s">
        <v>50</v>
      </c>
      <c r="C205" s="658" t="s">
        <v>50</v>
      </c>
      <c r="D205" s="658" t="s">
        <v>50</v>
      </c>
      <c r="E205" s="658" t="s">
        <v>50</v>
      </c>
      <c r="F205" s="658" t="s">
        <v>50</v>
      </c>
      <c r="G205" s="715" t="s">
        <v>50</v>
      </c>
    </row>
    <row r="206" spans="1:7">
      <c r="A206" s="84" t="s">
        <v>180</v>
      </c>
      <c r="B206" s="658" t="s">
        <v>50</v>
      </c>
      <c r="C206" s="658">
        <v>53</v>
      </c>
      <c r="D206" s="658" t="s">
        <v>50</v>
      </c>
      <c r="E206" s="658" t="s">
        <v>50</v>
      </c>
      <c r="F206" s="658" t="s">
        <v>50</v>
      </c>
      <c r="G206" s="715" t="s">
        <v>50</v>
      </c>
    </row>
    <row r="207" spans="1:7">
      <c r="A207" s="85" t="s">
        <v>181</v>
      </c>
      <c r="B207" s="627"/>
      <c r="C207" s="627"/>
      <c r="D207" s="627"/>
      <c r="E207" s="634"/>
      <c r="F207" s="627"/>
      <c r="G207" s="677"/>
    </row>
    <row r="208" spans="1:7">
      <c r="A208" s="86" t="s">
        <v>182</v>
      </c>
      <c r="B208" s="658">
        <v>11524</v>
      </c>
      <c r="C208" s="658">
        <v>1686</v>
      </c>
      <c r="D208" s="658">
        <v>5490</v>
      </c>
      <c r="E208" s="677">
        <v>1609</v>
      </c>
      <c r="F208" s="658">
        <v>212</v>
      </c>
      <c r="G208" s="677">
        <v>3818</v>
      </c>
    </row>
    <row r="209" spans="1:8">
      <c r="A209" s="86" t="s">
        <v>183</v>
      </c>
      <c r="B209" s="658">
        <v>2040</v>
      </c>
      <c r="C209" s="658">
        <v>2748</v>
      </c>
      <c r="D209" s="658">
        <v>4666</v>
      </c>
      <c r="E209" s="677">
        <v>3088</v>
      </c>
      <c r="F209" s="658">
        <v>1173</v>
      </c>
      <c r="G209" s="677">
        <v>2680</v>
      </c>
    </row>
    <row r="210" spans="1:8">
      <c r="A210" s="86" t="s">
        <v>184</v>
      </c>
      <c r="B210" s="658">
        <v>157.19999999999999</v>
      </c>
      <c r="C210" s="658">
        <v>108.6</v>
      </c>
      <c r="D210" s="576">
        <v>196</v>
      </c>
      <c r="E210" s="576">
        <v>119</v>
      </c>
      <c r="F210" s="658">
        <v>69.599999999999994</v>
      </c>
      <c r="G210" s="677">
        <v>148.5</v>
      </c>
      <c r="H210" s="15"/>
    </row>
    <row r="211" spans="1:8" ht="24.75">
      <c r="A211" s="679" t="s">
        <v>2223</v>
      </c>
      <c r="B211" s="658">
        <v>23.6</v>
      </c>
      <c r="C211" s="576">
        <v>24</v>
      </c>
      <c r="D211" s="658">
        <v>63.3</v>
      </c>
      <c r="E211" s="658">
        <v>24.9</v>
      </c>
      <c r="F211" s="658">
        <v>9.4</v>
      </c>
      <c r="G211" s="680">
        <v>59.8</v>
      </c>
      <c r="H211" s="15"/>
    </row>
    <row r="212" spans="1:8">
      <c r="A212" s="87" t="s">
        <v>185</v>
      </c>
      <c r="B212" s="627"/>
      <c r="C212" s="627"/>
      <c r="D212" s="627"/>
      <c r="E212" s="634"/>
      <c r="F212" s="627"/>
      <c r="G212" s="634"/>
    </row>
    <row r="213" spans="1:8">
      <c r="A213" s="88" t="s">
        <v>186</v>
      </c>
      <c r="B213" s="627"/>
      <c r="C213" s="627"/>
      <c r="D213" s="627"/>
      <c r="E213" s="634"/>
      <c r="F213" s="627"/>
      <c r="G213" s="634"/>
    </row>
    <row r="214" spans="1:8">
      <c r="A214" s="86" t="s">
        <v>187</v>
      </c>
      <c r="B214" s="658">
        <v>21674.799999999999</v>
      </c>
      <c r="C214" s="658">
        <v>34288.699999999997</v>
      </c>
      <c r="D214" s="658">
        <v>35977.199999999997</v>
      </c>
      <c r="E214" s="677">
        <v>36417.4</v>
      </c>
      <c r="F214" s="658">
        <v>18227.599999999999</v>
      </c>
      <c r="G214" s="1247">
        <v>31657.200000000001</v>
      </c>
      <c r="H214" s="15"/>
    </row>
    <row r="215" spans="1:8">
      <c r="A215" s="82" t="s">
        <v>188</v>
      </c>
      <c r="B215" s="658"/>
      <c r="C215" s="658"/>
      <c r="D215" s="658"/>
      <c r="E215" s="677"/>
      <c r="F215" s="658"/>
      <c r="G215" s="1247"/>
      <c r="H215" s="15"/>
    </row>
    <row r="216" spans="1:8">
      <c r="A216" s="89" t="s">
        <v>189</v>
      </c>
      <c r="B216" s="576">
        <v>6306</v>
      </c>
      <c r="C216" s="576">
        <v>9594.4</v>
      </c>
      <c r="D216" s="576">
        <v>10099.5</v>
      </c>
      <c r="E216" s="678">
        <v>9729.7000000000007</v>
      </c>
      <c r="F216" s="576">
        <v>5673</v>
      </c>
      <c r="G216" s="1118">
        <v>9364</v>
      </c>
      <c r="H216" s="15"/>
    </row>
    <row r="217" spans="1:8">
      <c r="A217" s="89" t="s">
        <v>190</v>
      </c>
      <c r="B217" s="576">
        <v>12019.7</v>
      </c>
      <c r="C217" s="576">
        <v>10551.8</v>
      </c>
      <c r="D217" s="576">
        <v>10818.8</v>
      </c>
      <c r="E217" s="678">
        <v>10620.2</v>
      </c>
      <c r="F217" s="576">
        <v>5161.7</v>
      </c>
      <c r="G217" s="1118">
        <v>9716</v>
      </c>
      <c r="H217" s="15"/>
    </row>
    <row r="218" spans="1:8">
      <c r="A218" s="89" t="s">
        <v>191</v>
      </c>
      <c r="B218" s="576">
        <v>2491.1999999999998</v>
      </c>
      <c r="C218" s="576">
        <v>13408</v>
      </c>
      <c r="D218" s="576">
        <v>14415.4</v>
      </c>
      <c r="E218" s="678">
        <v>15486.7</v>
      </c>
      <c r="F218" s="576">
        <v>6956.7</v>
      </c>
      <c r="G218" s="1118">
        <v>11236</v>
      </c>
      <c r="H218" s="15"/>
    </row>
    <row r="219" spans="1:8" ht="15" customHeight="1">
      <c r="A219" s="91" t="s">
        <v>2905</v>
      </c>
      <c r="B219" s="628"/>
      <c r="C219" s="628"/>
      <c r="D219" s="628"/>
      <c r="E219" s="635"/>
      <c r="F219" s="628"/>
      <c r="G219" s="635"/>
    </row>
    <row r="220" spans="1:8">
      <c r="A220" s="89" t="s">
        <v>192</v>
      </c>
      <c r="B220" s="576">
        <v>1914.8</v>
      </c>
      <c r="C220" s="576">
        <v>6020.3</v>
      </c>
      <c r="D220" s="576">
        <v>1735.6</v>
      </c>
      <c r="E220" s="678">
        <v>4692.2</v>
      </c>
      <c r="F220" s="576">
        <v>1076.5999999999999</v>
      </c>
      <c r="G220" s="1118">
        <v>332.7</v>
      </c>
    </row>
    <row r="221" spans="1:8">
      <c r="A221" s="89" t="s">
        <v>193</v>
      </c>
      <c r="B221" s="576">
        <v>91.6</v>
      </c>
      <c r="C221" s="576">
        <v>67.3</v>
      </c>
      <c r="D221" s="576">
        <v>297.60000000000002</v>
      </c>
      <c r="E221" s="678">
        <v>291.7</v>
      </c>
      <c r="F221" s="576">
        <v>487.8</v>
      </c>
      <c r="G221" s="1118">
        <v>301.39999999999998</v>
      </c>
    </row>
    <row r="222" spans="1:8">
      <c r="A222" s="86" t="s">
        <v>194</v>
      </c>
      <c r="B222" s="628"/>
      <c r="C222" s="628"/>
      <c r="D222" s="576"/>
      <c r="E222" s="678"/>
      <c r="F222" s="576"/>
      <c r="G222" s="1118"/>
    </row>
    <row r="223" spans="1:8" ht="24.75">
      <c r="A223" s="92" t="s">
        <v>195</v>
      </c>
      <c r="B223" s="628"/>
      <c r="C223" s="628"/>
      <c r="D223" s="576"/>
      <c r="E223" s="678"/>
      <c r="F223" s="576"/>
      <c r="G223" s="1118"/>
    </row>
    <row r="224" spans="1:8">
      <c r="A224" s="89" t="s">
        <v>192</v>
      </c>
      <c r="B224" s="576">
        <v>1902.1</v>
      </c>
      <c r="C224" s="576">
        <v>5933.9</v>
      </c>
      <c r="D224" s="576">
        <v>1494.5</v>
      </c>
      <c r="E224" s="678">
        <v>4607.1000000000004</v>
      </c>
      <c r="F224" s="576">
        <v>892</v>
      </c>
      <c r="G224" s="1118">
        <v>296.3</v>
      </c>
    </row>
    <row r="225" spans="1:8">
      <c r="A225" s="89" t="s">
        <v>193</v>
      </c>
      <c r="B225" s="576">
        <v>71.7</v>
      </c>
      <c r="C225" s="576">
        <v>14.6</v>
      </c>
      <c r="D225" s="576">
        <v>136.4</v>
      </c>
      <c r="E225" s="678">
        <v>195.1</v>
      </c>
      <c r="F225" s="576">
        <v>311.5</v>
      </c>
      <c r="G225" s="1118">
        <v>187</v>
      </c>
    </row>
    <row r="226" spans="1:8">
      <c r="A226" s="93" t="s">
        <v>196</v>
      </c>
      <c r="B226" s="628"/>
      <c r="C226" s="576"/>
      <c r="D226" s="576"/>
      <c r="E226" s="635"/>
      <c r="F226" s="576"/>
      <c r="G226" s="1118"/>
    </row>
    <row r="227" spans="1:8">
      <c r="A227" s="89" t="s">
        <v>192</v>
      </c>
      <c r="B227" s="576">
        <v>10.5</v>
      </c>
      <c r="C227" s="576" t="s">
        <v>50</v>
      </c>
      <c r="D227" s="576" t="s">
        <v>50</v>
      </c>
      <c r="E227" s="576" t="s">
        <v>50</v>
      </c>
      <c r="F227" s="576" t="s">
        <v>50</v>
      </c>
      <c r="G227" s="1118" t="s">
        <v>50</v>
      </c>
      <c r="H227" s="15"/>
    </row>
    <row r="228" spans="1:8">
      <c r="A228" s="89" t="s">
        <v>193</v>
      </c>
      <c r="B228" s="576">
        <v>10.9</v>
      </c>
      <c r="C228" s="576" t="s">
        <v>50</v>
      </c>
      <c r="D228" s="576" t="s">
        <v>50</v>
      </c>
      <c r="E228" s="576" t="s">
        <v>50</v>
      </c>
      <c r="F228" s="576" t="s">
        <v>50</v>
      </c>
      <c r="G228" s="1118" t="s">
        <v>50</v>
      </c>
      <c r="H228" s="15"/>
    </row>
    <row r="229" spans="1:8">
      <c r="A229" s="88" t="s">
        <v>197</v>
      </c>
      <c r="B229" s="628"/>
      <c r="C229" s="628"/>
      <c r="D229" s="628"/>
      <c r="E229" s="635"/>
      <c r="F229" s="628"/>
      <c r="G229" s="635"/>
    </row>
    <row r="230" spans="1:8">
      <c r="A230" s="86" t="s">
        <v>2904</v>
      </c>
      <c r="B230" s="628"/>
      <c r="C230" s="628"/>
      <c r="D230" s="628"/>
      <c r="E230" s="635"/>
      <c r="F230" s="628"/>
      <c r="G230" s="635"/>
    </row>
    <row r="231" spans="1:8">
      <c r="A231" s="82" t="s">
        <v>192</v>
      </c>
      <c r="B231" s="576">
        <v>1497.2</v>
      </c>
      <c r="C231" s="576">
        <v>950.7</v>
      </c>
      <c r="D231" s="576">
        <v>1214</v>
      </c>
      <c r="E231" s="678">
        <v>1924.4</v>
      </c>
      <c r="F231" s="576">
        <v>2168.6999999999998</v>
      </c>
      <c r="G231" s="1118">
        <v>1379.2260000000001</v>
      </c>
      <c r="H231" s="48"/>
    </row>
    <row r="232" spans="1:8">
      <c r="A232" s="82" t="s">
        <v>193</v>
      </c>
      <c r="B232" s="576">
        <v>1506.6</v>
      </c>
      <c r="C232" s="576">
        <v>1092.8</v>
      </c>
      <c r="D232" s="576">
        <v>1812.3</v>
      </c>
      <c r="E232" s="678">
        <v>69.900000000000006</v>
      </c>
      <c r="F232" s="576">
        <v>1658.5</v>
      </c>
      <c r="G232" s="1118">
        <v>1387.944</v>
      </c>
      <c r="H232" s="48"/>
    </row>
    <row r="233" spans="1:8">
      <c r="A233" s="83" t="s">
        <v>198</v>
      </c>
      <c r="B233" s="627"/>
      <c r="C233" s="658"/>
      <c r="D233" s="658"/>
      <c r="E233" s="677"/>
      <c r="F233" s="658"/>
      <c r="G233" s="1118"/>
    </row>
    <row r="234" spans="1:8">
      <c r="A234" s="86" t="s">
        <v>199</v>
      </c>
      <c r="B234" s="627"/>
      <c r="C234" s="658"/>
      <c r="D234" s="658"/>
      <c r="E234" s="677"/>
      <c r="F234" s="658"/>
      <c r="G234" s="1118"/>
    </row>
    <row r="235" spans="1:8">
      <c r="A235" s="82" t="s">
        <v>192</v>
      </c>
      <c r="B235" s="576">
        <v>1434.8</v>
      </c>
      <c r="C235" s="576">
        <v>883.1</v>
      </c>
      <c r="D235" s="576">
        <v>1167.5999999999999</v>
      </c>
      <c r="E235" s="678">
        <v>1741.7</v>
      </c>
      <c r="F235" s="576">
        <v>1826.6</v>
      </c>
      <c r="G235" s="1118">
        <v>1337.162</v>
      </c>
    </row>
    <row r="236" spans="1:8">
      <c r="A236" s="82" t="s">
        <v>193</v>
      </c>
      <c r="B236" s="576">
        <v>1349.5</v>
      </c>
      <c r="C236" s="576">
        <v>899.8</v>
      </c>
      <c r="D236" s="576">
        <v>1073.5</v>
      </c>
      <c r="E236" s="678">
        <v>1814.1</v>
      </c>
      <c r="F236" s="576">
        <v>1357.2</v>
      </c>
      <c r="G236" s="1118">
        <v>1284.212</v>
      </c>
    </row>
    <row r="237" spans="1:8">
      <c r="A237" s="86" t="s">
        <v>200</v>
      </c>
      <c r="B237" s="576"/>
      <c r="C237" s="576"/>
      <c r="D237" s="576"/>
      <c r="E237" s="678"/>
      <c r="F237" s="576"/>
      <c r="G237" s="1118"/>
    </row>
    <row r="238" spans="1:8">
      <c r="A238" s="82" t="s">
        <v>192</v>
      </c>
      <c r="B238" s="576">
        <v>62.4</v>
      </c>
      <c r="C238" s="576">
        <v>31.7</v>
      </c>
      <c r="D238" s="576">
        <v>46.4</v>
      </c>
      <c r="E238" s="678">
        <v>182.7</v>
      </c>
      <c r="F238" s="576">
        <v>135.6</v>
      </c>
      <c r="G238" s="1118">
        <v>41.186999999999998</v>
      </c>
    </row>
    <row r="239" spans="1:8">
      <c r="A239" s="82" t="s">
        <v>193</v>
      </c>
      <c r="B239" s="576">
        <v>61.8</v>
      </c>
      <c r="C239" s="576">
        <v>22.4</v>
      </c>
      <c r="D239" s="576">
        <v>12.8</v>
      </c>
      <c r="E239" s="678">
        <v>69.900000000000006</v>
      </c>
      <c r="F239" s="576">
        <v>248.5</v>
      </c>
      <c r="G239" s="1118">
        <v>32.843000000000004</v>
      </c>
    </row>
    <row r="241" spans="1:8" s="94" customFormat="1" ht="11.25">
      <c r="A241" s="94" t="s">
        <v>201</v>
      </c>
    </row>
    <row r="242" spans="1:8">
      <c r="A242" s="94" t="s">
        <v>202</v>
      </c>
    </row>
    <row r="243" spans="1:8">
      <c r="A243" s="94" t="s">
        <v>2892</v>
      </c>
      <c r="G243" s="1541"/>
      <c r="H243" s="1543"/>
    </row>
    <row r="244" spans="1:8">
      <c r="A244" s="94" t="s">
        <v>2922</v>
      </c>
      <c r="G244" s="642"/>
      <c r="H244" s="643"/>
    </row>
    <row r="245" spans="1:8">
      <c r="A245" s="94" t="s">
        <v>1198</v>
      </c>
    </row>
    <row r="246" spans="1:8">
      <c r="A246" s="94" t="s">
        <v>1199</v>
      </c>
    </row>
    <row r="247" spans="1:8">
      <c r="A247" s="94" t="s">
        <v>1200</v>
      </c>
    </row>
    <row r="248" spans="1:8" ht="25.5" customHeight="1">
      <c r="A248" s="1541" t="s">
        <v>2923</v>
      </c>
      <c r="B248" s="1541"/>
      <c r="C248" s="1541"/>
      <c r="D248" s="1541"/>
      <c r="E248" s="1541"/>
      <c r="F248" s="1541"/>
    </row>
    <row r="249" spans="1:8">
      <c r="A249" s="94" t="s">
        <v>1201</v>
      </c>
    </row>
    <row r="250" spans="1:8">
      <c r="A250" s="94" t="s">
        <v>1202</v>
      </c>
    </row>
    <row r="251" spans="1:8">
      <c r="A251" s="94" t="s">
        <v>1203</v>
      </c>
    </row>
    <row r="252" spans="1:8">
      <c r="A252" s="94" t="s">
        <v>2917</v>
      </c>
    </row>
    <row r="253" spans="1:8">
      <c r="A253" s="94" t="s">
        <v>2924</v>
      </c>
    </row>
    <row r="254" spans="1:8">
      <c r="A254" s="94" t="s">
        <v>2925</v>
      </c>
    </row>
    <row r="255" spans="1:8">
      <c r="A255" s="94" t="s">
        <v>2918</v>
      </c>
    </row>
    <row r="256" spans="1:8">
      <c r="A256" s="94" t="s">
        <v>2919</v>
      </c>
    </row>
    <row r="257" spans="1:1">
      <c r="A257" s="94" t="s">
        <v>2920</v>
      </c>
    </row>
    <row r="258" spans="1:1">
      <c r="A258" s="94" t="s">
        <v>2921</v>
      </c>
    </row>
  </sheetData>
  <mergeCells count="9">
    <mergeCell ref="A248:F248"/>
    <mergeCell ref="A2:C2"/>
    <mergeCell ref="G243:H243"/>
    <mergeCell ref="A5:G5"/>
    <mergeCell ref="A20:G20"/>
    <mergeCell ref="A56:G56"/>
    <mergeCell ref="A82:G82"/>
    <mergeCell ref="A140:G140"/>
    <mergeCell ref="A152:G152"/>
  </mergeCells>
  <printOptions horizontalCentered="1"/>
  <pageMargins left="0.19685039370078741" right="0.19685039370078741" top="1.9685039370078741" bottom="0.19685039370078741" header="0.31496062992125984" footer="0.31496062992125984"/>
  <pageSetup paperSize="9" orientation="portrait" horizontalDpi="4294967294" r:id="rId1"/>
  <drawing r:id="rId2"/>
  <legacyDrawing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>
    <tabColor theme="7" tint="0.59999389629810485"/>
  </sheetPr>
  <dimension ref="A1:G28"/>
  <sheetViews>
    <sheetView showGridLines="0" workbookViewId="0"/>
  </sheetViews>
  <sheetFormatPr defaultRowHeight="15"/>
  <cols>
    <col min="1" max="1" width="34.7109375" customWidth="1"/>
    <col min="2" max="6" width="15.28515625" customWidth="1"/>
  </cols>
  <sheetData>
    <row r="1" spans="1:7" ht="35.1" customHeight="1">
      <c r="A1" s="140"/>
      <c r="B1" s="140"/>
      <c r="C1" s="140"/>
      <c r="D1" s="81"/>
      <c r="E1" s="81"/>
      <c r="F1" s="81"/>
      <c r="G1" s="81"/>
    </row>
    <row r="2" spans="1:7" ht="15" customHeight="1">
      <c r="A2" s="1673" t="s">
        <v>2319</v>
      </c>
      <c r="B2" s="1674"/>
      <c r="C2" s="1674"/>
      <c r="D2" s="1674"/>
      <c r="E2" s="1674"/>
      <c r="F2" s="1680"/>
    </row>
    <row r="3" spans="1:7">
      <c r="A3" s="1675" t="s">
        <v>36</v>
      </c>
      <c r="B3" s="1694" t="s">
        <v>396</v>
      </c>
      <c r="C3" s="1695"/>
      <c r="D3" s="1695"/>
      <c r="E3" s="1695"/>
      <c r="F3" s="1695"/>
    </row>
    <row r="4" spans="1:7" ht="24.75" thickBot="1">
      <c r="A4" s="1684"/>
      <c r="B4" s="211" t="s">
        <v>397</v>
      </c>
      <c r="C4" s="212" t="s">
        <v>398</v>
      </c>
      <c r="D4" s="213" t="s">
        <v>399</v>
      </c>
      <c r="E4" s="213" t="s">
        <v>2323</v>
      </c>
      <c r="F4" s="214" t="s">
        <v>400</v>
      </c>
    </row>
    <row r="5" spans="1:7" ht="15.75" thickTop="1">
      <c r="A5" s="190" t="s">
        <v>2860</v>
      </c>
      <c r="B5" s="215">
        <v>12</v>
      </c>
      <c r="C5" s="215">
        <v>28</v>
      </c>
      <c r="D5" s="215">
        <v>35</v>
      </c>
      <c r="E5" s="215">
        <v>15</v>
      </c>
      <c r="F5" s="216">
        <v>10</v>
      </c>
    </row>
    <row r="6" spans="1:7">
      <c r="A6" s="217">
        <v>2013</v>
      </c>
      <c r="B6" s="218">
        <v>10</v>
      </c>
      <c r="C6" s="218">
        <v>32</v>
      </c>
      <c r="D6" s="218">
        <v>40</v>
      </c>
      <c r="E6" s="218">
        <v>12</v>
      </c>
      <c r="F6" s="219">
        <v>6</v>
      </c>
    </row>
    <row r="7" spans="1:7">
      <c r="A7" s="220">
        <v>2014</v>
      </c>
      <c r="B7" s="221">
        <v>10</v>
      </c>
      <c r="C7" s="221">
        <v>28</v>
      </c>
      <c r="D7" s="221">
        <v>38</v>
      </c>
      <c r="E7" s="221">
        <v>16</v>
      </c>
      <c r="F7" s="222">
        <v>8</v>
      </c>
    </row>
    <row r="8" spans="1:7">
      <c r="A8" s="223" t="s">
        <v>1272</v>
      </c>
      <c r="B8" s="224"/>
      <c r="C8" s="224"/>
      <c r="D8" s="224"/>
      <c r="E8" s="224"/>
      <c r="F8" s="225"/>
    </row>
    <row r="9" spans="1:7">
      <c r="A9" s="154" t="s">
        <v>306</v>
      </c>
      <c r="B9" s="127"/>
      <c r="C9" s="127"/>
      <c r="D9" s="127"/>
      <c r="E9" s="127"/>
      <c r="F9" s="27"/>
    </row>
    <row r="10" spans="1:7">
      <c r="A10" s="130" t="s">
        <v>1219</v>
      </c>
      <c r="B10" s="226">
        <v>14</v>
      </c>
      <c r="C10" s="226">
        <v>37</v>
      </c>
      <c r="D10" s="226">
        <v>37</v>
      </c>
      <c r="E10" s="226">
        <v>8</v>
      </c>
      <c r="F10" s="227">
        <v>4</v>
      </c>
    </row>
    <row r="11" spans="1:7">
      <c r="A11" s="130" t="s">
        <v>1220</v>
      </c>
      <c r="B11" s="226">
        <v>6</v>
      </c>
      <c r="C11" s="226">
        <v>16</v>
      </c>
      <c r="D11" s="226">
        <v>38</v>
      </c>
      <c r="E11" s="226">
        <v>25</v>
      </c>
      <c r="F11" s="227">
        <v>15</v>
      </c>
    </row>
    <row r="12" spans="1:7">
      <c r="A12" s="130" t="s">
        <v>1221</v>
      </c>
      <c r="B12" s="226">
        <v>1</v>
      </c>
      <c r="C12" s="226">
        <v>25</v>
      </c>
      <c r="D12" s="226">
        <v>48</v>
      </c>
      <c r="E12" s="226">
        <v>22</v>
      </c>
      <c r="F12" s="227">
        <v>4</v>
      </c>
    </row>
    <row r="13" spans="1:7">
      <c r="A13" s="130" t="s">
        <v>1222</v>
      </c>
      <c r="B13" s="226">
        <v>3</v>
      </c>
      <c r="C13" s="226">
        <v>17</v>
      </c>
      <c r="D13" s="226">
        <v>37</v>
      </c>
      <c r="E13" s="226">
        <v>23</v>
      </c>
      <c r="F13" s="227">
        <v>20</v>
      </c>
    </row>
    <row r="14" spans="1:7">
      <c r="A14" s="130" t="s">
        <v>1223</v>
      </c>
      <c r="B14" s="226">
        <v>9</v>
      </c>
      <c r="C14" s="226">
        <v>22</v>
      </c>
      <c r="D14" s="226">
        <v>46</v>
      </c>
      <c r="E14" s="226">
        <v>15</v>
      </c>
      <c r="F14" s="227">
        <v>8</v>
      </c>
    </row>
    <row r="15" spans="1:7">
      <c r="A15" s="154" t="s">
        <v>308</v>
      </c>
      <c r="B15" s="226"/>
      <c r="C15" s="226"/>
      <c r="D15" s="226"/>
      <c r="E15" s="226"/>
      <c r="F15" s="227"/>
    </row>
    <row r="16" spans="1:7">
      <c r="A16" s="130" t="s">
        <v>1231</v>
      </c>
      <c r="B16" s="226">
        <v>19</v>
      </c>
      <c r="C16" s="226">
        <v>8</v>
      </c>
      <c r="D16" s="226">
        <v>50</v>
      </c>
      <c r="E16" s="226">
        <v>19</v>
      </c>
      <c r="F16" s="227">
        <v>4</v>
      </c>
    </row>
    <row r="17" spans="1:6">
      <c r="A17" s="223" t="s">
        <v>1273</v>
      </c>
      <c r="B17" s="228"/>
      <c r="C17" s="228"/>
      <c r="D17" s="229"/>
      <c r="E17" s="229"/>
      <c r="F17" s="230"/>
    </row>
    <row r="18" spans="1:6">
      <c r="A18" s="154" t="s">
        <v>306</v>
      </c>
      <c r="B18" s="127"/>
      <c r="C18" s="127"/>
      <c r="D18" s="50"/>
      <c r="E18" s="50"/>
      <c r="F18" s="231"/>
    </row>
    <row r="19" spans="1:6">
      <c r="A19" s="130" t="s">
        <v>2237</v>
      </c>
      <c r="B19" s="56">
        <v>17</v>
      </c>
      <c r="C19" s="56">
        <v>44</v>
      </c>
      <c r="D19" s="226">
        <v>34</v>
      </c>
      <c r="E19" s="226">
        <v>4</v>
      </c>
      <c r="F19" s="227">
        <v>1</v>
      </c>
    </row>
    <row r="20" spans="1:6">
      <c r="A20" s="130" t="s">
        <v>1224</v>
      </c>
      <c r="B20" s="56">
        <v>13</v>
      </c>
      <c r="C20" s="56">
        <v>19</v>
      </c>
      <c r="D20" s="226">
        <v>43</v>
      </c>
      <c r="E20" s="226">
        <v>19</v>
      </c>
      <c r="F20" s="232">
        <v>6</v>
      </c>
    </row>
    <row r="21" spans="1:6">
      <c r="A21" s="130" t="s">
        <v>1225</v>
      </c>
      <c r="B21" s="56">
        <v>5</v>
      </c>
      <c r="C21" s="56">
        <v>25</v>
      </c>
      <c r="D21" s="226">
        <v>52</v>
      </c>
      <c r="E21" s="226">
        <v>12</v>
      </c>
      <c r="F21" s="232">
        <v>6</v>
      </c>
    </row>
    <row r="22" spans="1:6">
      <c r="A22" s="130" t="s">
        <v>1226</v>
      </c>
      <c r="B22" s="56">
        <v>5</v>
      </c>
      <c r="C22" s="56">
        <v>21</v>
      </c>
      <c r="D22" s="226">
        <v>49</v>
      </c>
      <c r="E22" s="226">
        <v>19</v>
      </c>
      <c r="F22" s="232">
        <v>6</v>
      </c>
    </row>
    <row r="23" spans="1:6">
      <c r="A23" s="130" t="s">
        <v>1227</v>
      </c>
      <c r="B23" s="56">
        <v>15</v>
      </c>
      <c r="C23" s="56">
        <v>34</v>
      </c>
      <c r="D23" s="226">
        <v>28</v>
      </c>
      <c r="E23" s="226">
        <v>17</v>
      </c>
      <c r="F23" s="232">
        <v>6</v>
      </c>
    </row>
    <row r="24" spans="1:6">
      <c r="A24" s="130" t="s">
        <v>1228</v>
      </c>
      <c r="B24" s="56">
        <v>13</v>
      </c>
      <c r="C24" s="56">
        <v>42</v>
      </c>
      <c r="D24" s="226">
        <v>33</v>
      </c>
      <c r="E24" s="226">
        <v>9</v>
      </c>
      <c r="F24" s="232">
        <v>3</v>
      </c>
    </row>
    <row r="25" spans="1:6">
      <c r="A25" s="130" t="s">
        <v>1229</v>
      </c>
      <c r="B25" s="56">
        <v>26</v>
      </c>
      <c r="C25" s="56">
        <v>40</v>
      </c>
      <c r="D25" s="226">
        <v>24</v>
      </c>
      <c r="E25" s="226">
        <v>7</v>
      </c>
      <c r="F25" s="232">
        <v>3</v>
      </c>
    </row>
    <row r="26" spans="1:6">
      <c r="A26" s="111" t="s">
        <v>1271</v>
      </c>
    </row>
    <row r="28" spans="1:6">
      <c r="A28" s="708"/>
    </row>
  </sheetData>
  <mergeCells count="3">
    <mergeCell ref="A2:F2"/>
    <mergeCell ref="A3:A4"/>
    <mergeCell ref="B3:F3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>
    <tabColor theme="7" tint="0.59999389629810485"/>
  </sheetPr>
  <dimension ref="A1:E21"/>
  <sheetViews>
    <sheetView showGridLines="0" workbookViewId="0"/>
  </sheetViews>
  <sheetFormatPr defaultRowHeight="15"/>
  <cols>
    <col min="1" max="1" width="42.7109375" customWidth="1"/>
    <col min="2" max="4" width="12.7109375" customWidth="1"/>
  </cols>
  <sheetData>
    <row r="1" spans="1:5" ht="35.1" customHeight="1">
      <c r="A1" s="140"/>
      <c r="B1" s="81"/>
      <c r="C1" s="81"/>
    </row>
    <row r="2" spans="1:5">
      <c r="A2" s="1673" t="s">
        <v>2318</v>
      </c>
      <c r="B2" s="1674"/>
      <c r="C2" s="1674"/>
      <c r="D2" s="1680"/>
    </row>
    <row r="3" spans="1:5">
      <c r="A3" s="1675" t="s">
        <v>36</v>
      </c>
      <c r="B3" s="211">
        <v>2012</v>
      </c>
      <c r="C3" s="211">
        <v>2013</v>
      </c>
      <c r="D3" s="234">
        <v>2014</v>
      </c>
    </row>
    <row r="4" spans="1:5" ht="15.75" thickBot="1">
      <c r="A4" s="1676"/>
      <c r="B4" s="1696" t="s">
        <v>216</v>
      </c>
      <c r="C4" s="1697"/>
      <c r="D4" s="1697"/>
    </row>
    <row r="5" spans="1:5" ht="17.100000000000001" customHeight="1" thickTop="1">
      <c r="A5" s="709" t="s">
        <v>401</v>
      </c>
      <c r="B5" s="710">
        <v>233</v>
      </c>
      <c r="C5" s="711">
        <v>132</v>
      </c>
      <c r="D5" s="711">
        <v>107</v>
      </c>
    </row>
    <row r="6" spans="1:5" ht="17.100000000000001" customHeight="1">
      <c r="A6" s="1698" t="s">
        <v>1323</v>
      </c>
      <c r="B6" s="1699"/>
      <c r="C6" s="1700"/>
      <c r="D6" s="1701"/>
      <c r="E6" s="15"/>
    </row>
    <row r="7" spans="1:5">
      <c r="A7" s="709" t="s">
        <v>38</v>
      </c>
      <c r="B7" s="712">
        <v>56</v>
      </c>
      <c r="C7" s="717">
        <v>47</v>
      </c>
      <c r="D7" s="1415">
        <v>36</v>
      </c>
      <c r="E7" s="15"/>
    </row>
    <row r="8" spans="1:5">
      <c r="A8" s="1412" t="s">
        <v>1324</v>
      </c>
      <c r="B8" s="713"/>
      <c r="C8" s="716"/>
      <c r="D8" s="1416"/>
      <c r="E8" s="15"/>
    </row>
    <row r="9" spans="1:5">
      <c r="A9" s="1413" t="s">
        <v>2761</v>
      </c>
      <c r="C9" s="716"/>
      <c r="D9" s="1416"/>
      <c r="E9" s="15"/>
    </row>
    <row r="10" spans="1:5">
      <c r="A10" s="1414" t="s">
        <v>2762</v>
      </c>
      <c r="B10" s="713">
        <v>12</v>
      </c>
      <c r="C10" s="716">
        <v>18</v>
      </c>
      <c r="D10" s="1416">
        <v>6</v>
      </c>
      <c r="E10" s="15"/>
    </row>
    <row r="11" spans="1:5">
      <c r="A11" s="1414" t="s">
        <v>2763</v>
      </c>
      <c r="B11" s="713">
        <v>44</v>
      </c>
      <c r="C11" s="716">
        <v>29</v>
      </c>
      <c r="D11" s="1416">
        <v>30</v>
      </c>
      <c r="E11" s="15"/>
    </row>
    <row r="12" spans="1:5">
      <c r="A12" s="709" t="s">
        <v>1325</v>
      </c>
      <c r="B12" s="717">
        <v>113</v>
      </c>
      <c r="C12" s="717">
        <v>72</v>
      </c>
      <c r="D12" s="1415">
        <v>58</v>
      </c>
      <c r="E12" s="15"/>
    </row>
    <row r="13" spans="1:5">
      <c r="A13" s="709" t="s">
        <v>1326</v>
      </c>
      <c r="B13" s="712">
        <v>64</v>
      </c>
      <c r="C13" s="717">
        <v>13</v>
      </c>
      <c r="D13" s="1415">
        <v>13</v>
      </c>
      <c r="E13" s="15"/>
    </row>
    <row r="14" spans="1:5">
      <c r="A14" s="1698" t="s">
        <v>1327</v>
      </c>
      <c r="B14" s="1699"/>
      <c r="C14" s="1700"/>
      <c r="D14" s="1701"/>
      <c r="E14" s="15"/>
    </row>
    <row r="15" spans="1:5">
      <c r="A15" s="714" t="s">
        <v>1328</v>
      </c>
      <c r="B15" s="718"/>
      <c r="C15" s="713"/>
      <c r="D15" s="719"/>
      <c r="E15" s="15"/>
    </row>
    <row r="16" spans="1:5" ht="15" customHeight="1">
      <c r="A16" s="720" t="s">
        <v>1329</v>
      </c>
      <c r="B16" s="713">
        <v>91</v>
      </c>
      <c r="C16" s="713">
        <v>72</v>
      </c>
      <c r="D16" s="1417">
        <v>56</v>
      </c>
      <c r="E16" s="15"/>
    </row>
    <row r="17" spans="1:5">
      <c r="A17" s="720" t="s">
        <v>1330</v>
      </c>
      <c r="B17" s="713">
        <v>54</v>
      </c>
      <c r="C17" s="713">
        <v>4</v>
      </c>
      <c r="D17" s="1417">
        <v>7</v>
      </c>
      <c r="E17" s="15"/>
    </row>
    <row r="18" spans="1:5">
      <c r="A18" s="720" t="s">
        <v>1331</v>
      </c>
      <c r="B18" s="713">
        <v>7</v>
      </c>
      <c r="C18" s="713">
        <v>6</v>
      </c>
      <c r="D18" s="1417">
        <v>5</v>
      </c>
      <c r="E18" s="15"/>
    </row>
    <row r="19" spans="1:5">
      <c r="A19" s="720" t="s">
        <v>1332</v>
      </c>
      <c r="B19" s="713">
        <v>66</v>
      </c>
      <c r="C19" s="716">
        <v>29</v>
      </c>
      <c r="D19" s="1416">
        <v>15</v>
      </c>
      <c r="E19" s="15"/>
    </row>
    <row r="20" spans="1:5">
      <c r="A20" s="720" t="s">
        <v>1333</v>
      </c>
      <c r="B20" s="713">
        <v>15</v>
      </c>
      <c r="C20" s="713">
        <v>20</v>
      </c>
      <c r="D20" s="1417">
        <v>24</v>
      </c>
      <c r="E20" s="15"/>
    </row>
    <row r="21" spans="1:5" ht="53.25" customHeight="1">
      <c r="A21" s="1541" t="s">
        <v>1334</v>
      </c>
      <c r="B21" s="1541"/>
      <c r="C21" s="1541"/>
      <c r="D21" s="1541"/>
    </row>
  </sheetData>
  <mergeCells count="6">
    <mergeCell ref="A21:D21"/>
    <mergeCell ref="A2:D2"/>
    <mergeCell ref="A3:A4"/>
    <mergeCell ref="B4:D4"/>
    <mergeCell ref="A6:D6"/>
    <mergeCell ref="A14:D14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1">
    <tabColor theme="7" tint="0.59999389629810485"/>
  </sheetPr>
  <dimension ref="A1:E15"/>
  <sheetViews>
    <sheetView showGridLines="0" workbookViewId="0"/>
  </sheetViews>
  <sheetFormatPr defaultRowHeight="15"/>
  <cols>
    <col min="1" max="1" width="42.7109375" customWidth="1"/>
    <col min="2" max="4" width="19.5703125" customWidth="1"/>
  </cols>
  <sheetData>
    <row r="1" spans="1:5" ht="35.1" customHeight="1">
      <c r="A1" s="140"/>
      <c r="B1" s="140"/>
      <c r="C1" s="81"/>
      <c r="D1" s="81"/>
      <c r="E1" s="81"/>
    </row>
    <row r="2" spans="1:5" ht="30" customHeight="1">
      <c r="A2" s="1673" t="s">
        <v>2324</v>
      </c>
      <c r="B2" s="1674"/>
      <c r="C2" s="1674"/>
      <c r="D2" s="1680"/>
    </row>
    <row r="3" spans="1:5">
      <c r="A3" s="1675" t="s">
        <v>36</v>
      </c>
      <c r="B3" s="211">
        <v>2012</v>
      </c>
      <c r="C3" s="211">
        <v>2013</v>
      </c>
      <c r="D3" s="234">
        <v>2014</v>
      </c>
    </row>
    <row r="4" spans="1:5" ht="15.75" thickBot="1">
      <c r="A4" s="1676"/>
      <c r="B4" s="1696" t="s">
        <v>216</v>
      </c>
      <c r="C4" s="1697"/>
      <c r="D4" s="1697"/>
    </row>
    <row r="5" spans="1:5" ht="15.75" thickTop="1">
      <c r="A5" s="144" t="s">
        <v>1339</v>
      </c>
      <c r="B5" s="241">
        <v>1627</v>
      </c>
      <c r="C5" s="42">
        <v>1511</v>
      </c>
      <c r="D5" s="239">
        <v>1489</v>
      </c>
      <c r="E5" s="15"/>
    </row>
    <row r="6" spans="1:5">
      <c r="A6" s="130" t="s">
        <v>403</v>
      </c>
      <c r="B6" s="241">
        <v>869</v>
      </c>
      <c r="C6" s="42">
        <v>776</v>
      </c>
      <c r="D6" s="239">
        <v>711</v>
      </c>
      <c r="E6" s="15"/>
    </row>
    <row r="7" spans="1:5">
      <c r="A7" s="130" t="s">
        <v>404</v>
      </c>
      <c r="B7" s="241">
        <v>758</v>
      </c>
      <c r="C7" s="42">
        <v>735</v>
      </c>
      <c r="D7" s="239">
        <v>778</v>
      </c>
      <c r="E7" s="15"/>
    </row>
    <row r="8" spans="1:5">
      <c r="A8" s="154" t="s">
        <v>405</v>
      </c>
      <c r="B8" s="241"/>
      <c r="C8" s="42"/>
      <c r="D8" s="27"/>
    </row>
    <row r="9" spans="1:5">
      <c r="A9" s="130" t="s">
        <v>406</v>
      </c>
      <c r="B9" s="241">
        <v>57</v>
      </c>
      <c r="C9" s="42">
        <v>115</v>
      </c>
      <c r="D9" s="27">
        <v>151</v>
      </c>
    </row>
    <row r="10" spans="1:5">
      <c r="A10" s="243" t="s">
        <v>407</v>
      </c>
      <c r="B10" s="241"/>
      <c r="C10" s="42"/>
      <c r="D10" s="27"/>
    </row>
    <row r="11" spans="1:5">
      <c r="A11" s="240" t="s">
        <v>408</v>
      </c>
      <c r="B11" s="241" t="s">
        <v>50</v>
      </c>
      <c r="C11" s="42">
        <v>55</v>
      </c>
      <c r="D11" s="27">
        <v>50</v>
      </c>
    </row>
    <row r="12" spans="1:5">
      <c r="A12" s="240" t="s">
        <v>402</v>
      </c>
      <c r="B12" s="241" t="s">
        <v>50</v>
      </c>
      <c r="C12" s="42">
        <v>20</v>
      </c>
      <c r="D12" s="27">
        <v>6</v>
      </c>
    </row>
    <row r="13" spans="1:5">
      <c r="A13" s="130" t="s">
        <v>409</v>
      </c>
      <c r="B13" s="241" t="s">
        <v>50</v>
      </c>
      <c r="C13" s="42">
        <v>35</v>
      </c>
      <c r="D13" s="239">
        <v>12</v>
      </c>
    </row>
    <row r="14" spans="1:5">
      <c r="A14" s="243" t="s">
        <v>2938</v>
      </c>
      <c r="B14" s="241" t="s">
        <v>50</v>
      </c>
      <c r="C14" s="241" t="s">
        <v>50</v>
      </c>
      <c r="D14" s="239">
        <v>3</v>
      </c>
    </row>
    <row r="15" spans="1:5" ht="15" customHeight="1">
      <c r="A15" s="1561" t="s">
        <v>261</v>
      </c>
      <c r="B15" s="1562"/>
      <c r="C15" s="1562"/>
      <c r="D15" s="1562"/>
    </row>
  </sheetData>
  <mergeCells count="4">
    <mergeCell ref="A2:D2"/>
    <mergeCell ref="A3:A4"/>
    <mergeCell ref="B4:D4"/>
    <mergeCell ref="A15:D15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2">
    <tabColor theme="7" tint="0.59999389629810485"/>
  </sheetPr>
  <dimension ref="A1:H12"/>
  <sheetViews>
    <sheetView showGridLines="0" workbookViewId="0"/>
  </sheetViews>
  <sheetFormatPr defaultRowHeight="15"/>
  <cols>
    <col min="1" max="1" width="30.7109375" customWidth="1"/>
    <col min="2" max="6" width="8.42578125" customWidth="1"/>
    <col min="7" max="7" width="9.5703125" customWidth="1"/>
  </cols>
  <sheetData>
    <row r="1" spans="1:8" ht="35.1" customHeight="1">
      <c r="A1" s="140"/>
      <c r="B1" s="140"/>
      <c r="C1" s="81"/>
      <c r="D1" s="81"/>
      <c r="E1" s="81"/>
      <c r="F1" s="81"/>
    </row>
    <row r="2" spans="1:8" ht="30" customHeight="1">
      <c r="A2" s="1673" t="s">
        <v>2317</v>
      </c>
      <c r="B2" s="1674"/>
      <c r="C2" s="1674"/>
      <c r="D2" s="1674"/>
      <c r="E2" s="1674"/>
      <c r="F2" s="1680"/>
      <c r="G2" s="1680"/>
    </row>
    <row r="3" spans="1:8">
      <c r="A3" s="1675" t="s">
        <v>36</v>
      </c>
      <c r="B3" s="244">
        <v>2012</v>
      </c>
      <c r="C3" s="244">
        <v>2013</v>
      </c>
      <c r="D3" s="244">
        <v>2014</v>
      </c>
      <c r="E3" s="244">
        <v>2012</v>
      </c>
      <c r="F3" s="244">
        <v>2013</v>
      </c>
      <c r="G3" s="245">
        <v>2014</v>
      </c>
      <c r="H3" s="15"/>
    </row>
    <row r="4" spans="1:8" ht="15.75" thickBot="1">
      <c r="A4" s="1676"/>
      <c r="B4" s="1696" t="s">
        <v>410</v>
      </c>
      <c r="C4" s="1697"/>
      <c r="D4" s="1702"/>
      <c r="E4" s="1696" t="s">
        <v>277</v>
      </c>
      <c r="F4" s="1697"/>
      <c r="G4" s="1697"/>
      <c r="H4" s="15"/>
    </row>
    <row r="5" spans="1:8" ht="15.75" thickTop="1">
      <c r="A5" s="246" t="s">
        <v>401</v>
      </c>
      <c r="B5" s="247">
        <v>1627</v>
      </c>
      <c r="C5" s="247">
        <v>1511</v>
      </c>
      <c r="D5" s="247">
        <v>1489</v>
      </c>
      <c r="E5" s="248">
        <v>100</v>
      </c>
      <c r="F5" s="248">
        <v>100</v>
      </c>
      <c r="G5" s="249">
        <v>100</v>
      </c>
      <c r="H5" s="15"/>
    </row>
    <row r="6" spans="1:8">
      <c r="A6" s="250" t="s">
        <v>1340</v>
      </c>
      <c r="B6" s="129"/>
      <c r="C6" s="129"/>
      <c r="D6" s="129"/>
      <c r="E6" s="129"/>
      <c r="F6" s="129"/>
      <c r="G6" s="132"/>
      <c r="H6" s="15"/>
    </row>
    <row r="7" spans="1:8" ht="15" customHeight="1">
      <c r="A7" s="198" t="s">
        <v>1341</v>
      </c>
      <c r="B7" s="129"/>
      <c r="C7" s="129"/>
      <c r="D7" s="129"/>
      <c r="E7" s="129"/>
      <c r="F7" s="129"/>
      <c r="G7" s="132"/>
      <c r="H7" s="15"/>
    </row>
    <row r="8" spans="1:8">
      <c r="A8" s="201" t="s">
        <v>411</v>
      </c>
      <c r="B8" s="51">
        <v>46</v>
      </c>
      <c r="C8" s="51">
        <v>47</v>
      </c>
      <c r="D8" s="51">
        <v>52</v>
      </c>
      <c r="E8" s="51">
        <v>2.8</v>
      </c>
      <c r="F8" s="51">
        <v>3.1</v>
      </c>
      <c r="G8" s="52">
        <v>3.5</v>
      </c>
      <c r="H8" s="15"/>
    </row>
    <row r="9" spans="1:8">
      <c r="A9" s="201" t="s">
        <v>412</v>
      </c>
      <c r="B9" s="51">
        <v>1212</v>
      </c>
      <c r="C9" s="51">
        <v>1144</v>
      </c>
      <c r="D9" s="51">
        <v>1135</v>
      </c>
      <c r="E9" s="51">
        <v>74.5</v>
      </c>
      <c r="F9" s="51">
        <v>75.7</v>
      </c>
      <c r="G9" s="52">
        <v>76.2</v>
      </c>
      <c r="H9" s="15"/>
    </row>
    <row r="10" spans="1:8" ht="36">
      <c r="A10" s="198" t="s">
        <v>2325</v>
      </c>
      <c r="B10" s="50">
        <v>68</v>
      </c>
      <c r="C10" s="50">
        <v>34</v>
      </c>
      <c r="D10" s="50">
        <v>15</v>
      </c>
      <c r="E10" s="50">
        <v>4.2</v>
      </c>
      <c r="F10" s="50">
        <v>2.2999999999999998</v>
      </c>
      <c r="G10" s="251">
        <v>1</v>
      </c>
      <c r="H10" s="15"/>
    </row>
    <row r="11" spans="1:8">
      <c r="A11" s="198" t="s">
        <v>413</v>
      </c>
      <c r="B11" s="51">
        <v>301</v>
      </c>
      <c r="C11" s="51">
        <v>286</v>
      </c>
      <c r="D11" s="51">
        <v>287</v>
      </c>
      <c r="E11" s="51">
        <v>18.5</v>
      </c>
      <c r="F11" s="51">
        <v>18.899999999999999</v>
      </c>
      <c r="G11" s="52">
        <v>19.3</v>
      </c>
      <c r="H11" s="15"/>
    </row>
    <row r="12" spans="1:8">
      <c r="A12" s="111" t="s">
        <v>261</v>
      </c>
      <c r="B12" s="4"/>
      <c r="C12" s="4"/>
      <c r="D12" s="4"/>
      <c r="E12" s="4"/>
      <c r="F12" s="4"/>
      <c r="G12" s="4"/>
      <c r="H12" s="15"/>
    </row>
  </sheetData>
  <mergeCells count="4">
    <mergeCell ref="A2:G2"/>
    <mergeCell ref="A3:A4"/>
    <mergeCell ref="B4:D4"/>
    <mergeCell ref="E4:G4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3">
    <tabColor theme="7" tint="0.59999389629810485"/>
  </sheetPr>
  <dimension ref="A1:G15"/>
  <sheetViews>
    <sheetView showGridLines="0" workbookViewId="0"/>
  </sheetViews>
  <sheetFormatPr defaultRowHeight="15"/>
  <cols>
    <col min="1" max="1" width="42.7109375" customWidth="1"/>
    <col min="2" max="4" width="12.7109375" customWidth="1"/>
  </cols>
  <sheetData>
    <row r="1" spans="1:7" ht="35.1" customHeight="1">
      <c r="A1" s="140"/>
      <c r="B1" s="140"/>
      <c r="C1" s="81"/>
      <c r="D1" s="81"/>
      <c r="E1" s="81"/>
      <c r="F1" s="81"/>
      <c r="G1" s="81"/>
    </row>
    <row r="2" spans="1:7" ht="30" customHeight="1">
      <c r="A2" s="1673" t="s">
        <v>2316</v>
      </c>
      <c r="B2" s="1674"/>
      <c r="C2" s="1674"/>
      <c r="D2" s="1680"/>
    </row>
    <row r="3" spans="1:7" ht="15.75" thickBot="1">
      <c r="A3" s="252" t="s">
        <v>36</v>
      </c>
      <c r="B3" s="188">
        <v>2012</v>
      </c>
      <c r="C3" s="188">
        <v>2013</v>
      </c>
      <c r="D3" s="189">
        <v>2014</v>
      </c>
    </row>
    <row r="4" spans="1:7" ht="15.75" thickTop="1">
      <c r="A4" s="203" t="s">
        <v>414</v>
      </c>
      <c r="B4" s="253">
        <v>176.1</v>
      </c>
      <c r="C4" s="254">
        <v>176.5</v>
      </c>
      <c r="D4" s="255">
        <v>176.5</v>
      </c>
      <c r="E4" s="15"/>
    </row>
    <row r="5" spans="1:7">
      <c r="A5" s="162" t="s">
        <v>2326</v>
      </c>
      <c r="B5" s="129"/>
      <c r="C5" s="129"/>
      <c r="D5" s="132"/>
      <c r="E5" s="15"/>
    </row>
    <row r="6" spans="1:7">
      <c r="A6" s="130" t="s">
        <v>415</v>
      </c>
      <c r="B6" s="129">
        <v>36.299999999999997</v>
      </c>
      <c r="C6" s="129">
        <v>43.3</v>
      </c>
      <c r="D6" s="132">
        <v>40.200000000000003</v>
      </c>
      <c r="E6" s="15"/>
    </row>
    <row r="7" spans="1:7">
      <c r="A7" s="154" t="s">
        <v>416</v>
      </c>
      <c r="B7" s="256">
        <v>105</v>
      </c>
      <c r="C7" s="129">
        <v>105.3</v>
      </c>
      <c r="D7" s="132">
        <v>105.3</v>
      </c>
      <c r="E7" s="15"/>
    </row>
    <row r="8" spans="1:7">
      <c r="A8" s="154" t="s">
        <v>417</v>
      </c>
      <c r="B8" s="129">
        <v>60.1</v>
      </c>
      <c r="C8" s="129">
        <v>60.1</v>
      </c>
      <c r="D8" s="132">
        <v>60.1</v>
      </c>
      <c r="E8" s="15"/>
    </row>
    <row r="9" spans="1:7">
      <c r="A9" s="154" t="s">
        <v>418</v>
      </c>
      <c r="B9" s="129">
        <v>5.3</v>
      </c>
      <c r="C9" s="129">
        <v>5.3</v>
      </c>
      <c r="D9" s="132">
        <v>5.3</v>
      </c>
      <c r="E9" s="15"/>
    </row>
    <row r="10" spans="1:7">
      <c r="A10" s="154" t="s">
        <v>419</v>
      </c>
      <c r="B10" s="129">
        <v>71.099999999999994</v>
      </c>
      <c r="C10" s="129">
        <v>71.3</v>
      </c>
      <c r="D10" s="132">
        <v>71.3</v>
      </c>
      <c r="E10" s="15"/>
    </row>
    <row r="11" spans="1:7">
      <c r="A11" s="154" t="s">
        <v>417</v>
      </c>
      <c r="B11" s="256">
        <v>6</v>
      </c>
      <c r="C11" s="256">
        <v>6</v>
      </c>
      <c r="D11" s="382">
        <v>6</v>
      </c>
      <c r="E11" s="15"/>
    </row>
    <row r="12" spans="1:7">
      <c r="A12" s="154" t="s">
        <v>418</v>
      </c>
      <c r="B12" s="129">
        <v>20.9</v>
      </c>
      <c r="C12" s="129">
        <v>20.9</v>
      </c>
      <c r="D12" s="132">
        <v>20.9</v>
      </c>
      <c r="E12" s="15"/>
    </row>
    <row r="13" spans="1:7">
      <c r="A13" s="123" t="s">
        <v>420</v>
      </c>
      <c r="B13" s="257">
        <v>46</v>
      </c>
      <c r="C13" s="257">
        <v>44</v>
      </c>
      <c r="D13" s="1410">
        <v>45</v>
      </c>
      <c r="E13" s="15"/>
    </row>
    <row r="14" spans="1:7">
      <c r="A14" s="154" t="s">
        <v>421</v>
      </c>
      <c r="B14" s="129">
        <v>92.8</v>
      </c>
      <c r="C14" s="129">
        <v>82.9</v>
      </c>
      <c r="D14" s="1411">
        <v>81.2</v>
      </c>
      <c r="E14" s="15"/>
    </row>
    <row r="15" spans="1:7">
      <c r="A15" s="111" t="s">
        <v>261</v>
      </c>
      <c r="E15" s="15"/>
    </row>
  </sheetData>
  <mergeCells count="1">
    <mergeCell ref="A2:D2"/>
  </mergeCells>
  <pageMargins left="0.7" right="0.7" top="0.75" bottom="0.75" header="0.3" footer="0.3"/>
  <pageSetup paperSize="9" orientation="portrait" horizontalDpi="4294967294" verticalDpi="0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4">
    <tabColor theme="7" tint="0.59999389629810485"/>
  </sheetPr>
  <dimension ref="A1:H10"/>
  <sheetViews>
    <sheetView showGridLines="0" workbookViewId="0"/>
  </sheetViews>
  <sheetFormatPr defaultRowHeight="15"/>
  <cols>
    <col min="1" max="1" width="19" customWidth="1"/>
    <col min="2" max="7" width="14.5703125" customWidth="1"/>
  </cols>
  <sheetData>
    <row r="1" spans="1:8" ht="35.1" customHeight="1">
      <c r="A1" s="140"/>
      <c r="B1" s="140"/>
      <c r="C1" s="140"/>
      <c r="D1" s="81"/>
      <c r="E1" s="81"/>
      <c r="F1" s="81"/>
      <c r="G1" s="81"/>
    </row>
    <row r="2" spans="1:8" ht="15" customHeight="1">
      <c r="A2" s="1704" t="s">
        <v>2315</v>
      </c>
      <c r="B2" s="1705"/>
      <c r="C2" s="1705"/>
      <c r="D2" s="1705"/>
      <c r="E2" s="1705"/>
      <c r="F2" s="1705"/>
      <c r="G2" s="1705"/>
    </row>
    <row r="3" spans="1:8">
      <c r="A3" s="1675" t="s">
        <v>36</v>
      </c>
      <c r="B3" s="1677">
        <v>2012</v>
      </c>
      <c r="C3" s="1679"/>
      <c r="D3" s="1677">
        <v>2013</v>
      </c>
      <c r="E3" s="1679"/>
      <c r="F3" s="1677">
        <v>2014</v>
      </c>
      <c r="G3" s="1679"/>
    </row>
    <row r="4" spans="1:8" ht="24.75" thickBot="1">
      <c r="A4" s="1676"/>
      <c r="B4" s="188" t="s">
        <v>422</v>
      </c>
      <c r="C4" s="188" t="s">
        <v>1335</v>
      </c>
      <c r="D4" s="188" t="s">
        <v>422</v>
      </c>
      <c r="E4" s="188" t="s">
        <v>1335</v>
      </c>
      <c r="F4" s="188" t="s">
        <v>422</v>
      </c>
      <c r="G4" s="707" t="s">
        <v>1335</v>
      </c>
      <c r="H4" s="15"/>
    </row>
    <row r="5" spans="1:8" ht="25.5" thickTop="1">
      <c r="A5" s="154" t="s">
        <v>1336</v>
      </c>
      <c r="B5" s="721">
        <v>50957</v>
      </c>
      <c r="C5" s="167">
        <v>105.2</v>
      </c>
      <c r="D5" s="285">
        <v>76906</v>
      </c>
      <c r="E5" s="167">
        <v>188.5</v>
      </c>
      <c r="F5" s="285">
        <v>43029</v>
      </c>
      <c r="G5" s="261">
        <v>98</v>
      </c>
      <c r="H5" s="15"/>
    </row>
    <row r="6" spans="1:8">
      <c r="A6" s="155" t="s">
        <v>423</v>
      </c>
      <c r="B6" s="722">
        <v>30090</v>
      </c>
      <c r="C6" s="26">
        <v>62.1</v>
      </c>
      <c r="D6" s="56">
        <v>36976</v>
      </c>
      <c r="E6" s="26">
        <v>90.6</v>
      </c>
      <c r="F6" s="56">
        <v>24675</v>
      </c>
      <c r="G6" s="47">
        <v>56.2</v>
      </c>
      <c r="H6" s="15"/>
    </row>
    <row r="7" spans="1:8">
      <c r="A7" s="155" t="s">
        <v>424</v>
      </c>
      <c r="B7" s="722">
        <v>9047</v>
      </c>
      <c r="C7" s="26">
        <v>18.7</v>
      </c>
      <c r="D7" s="56">
        <v>19547</v>
      </c>
      <c r="E7" s="26">
        <v>47.9</v>
      </c>
      <c r="F7" s="56">
        <v>7447</v>
      </c>
      <c r="G7" s="47">
        <v>17</v>
      </c>
      <c r="H7" s="15"/>
    </row>
    <row r="8" spans="1:8">
      <c r="A8" s="155" t="s">
        <v>425</v>
      </c>
      <c r="B8" s="722">
        <v>11819</v>
      </c>
      <c r="C8" s="26">
        <v>24.4</v>
      </c>
      <c r="D8" s="56">
        <v>20383</v>
      </c>
      <c r="E8" s="26">
        <v>50</v>
      </c>
      <c r="F8" s="56">
        <v>10908</v>
      </c>
      <c r="G8" s="47">
        <v>24.8</v>
      </c>
      <c r="H8" s="15"/>
    </row>
    <row r="9" spans="1:8" ht="24.75">
      <c r="A9" s="154" t="s">
        <v>1337</v>
      </c>
      <c r="B9" s="722">
        <v>18692</v>
      </c>
      <c r="C9" s="26">
        <v>38.6</v>
      </c>
      <c r="D9" s="56">
        <v>9777</v>
      </c>
      <c r="E9" s="26">
        <v>24</v>
      </c>
      <c r="F9" s="56">
        <v>19617</v>
      </c>
      <c r="G9" s="47">
        <v>44.7</v>
      </c>
      <c r="H9" s="15"/>
    </row>
    <row r="10" spans="1:8">
      <c r="A10" s="1561" t="s">
        <v>1274</v>
      </c>
      <c r="B10" s="1703"/>
      <c r="C10" s="1703"/>
      <c r="D10" s="1703"/>
      <c r="E10" s="1703"/>
      <c r="F10" s="1703"/>
      <c r="G10" s="1703"/>
    </row>
  </sheetData>
  <mergeCells count="6">
    <mergeCell ref="A10:G10"/>
    <mergeCell ref="A2:G2"/>
    <mergeCell ref="A3:A4"/>
    <mergeCell ref="B3:C3"/>
    <mergeCell ref="D3:E3"/>
    <mergeCell ref="F3:G3"/>
  </mergeCells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5">
    <tabColor theme="7" tint="0.59999389629810485"/>
  </sheetPr>
  <dimension ref="A1:J9"/>
  <sheetViews>
    <sheetView showGridLines="0" workbookViewId="0"/>
  </sheetViews>
  <sheetFormatPr defaultRowHeight="15"/>
  <cols>
    <col min="1" max="1" width="18.7109375" customWidth="1"/>
    <col min="2" max="9" width="14.140625" customWidth="1"/>
  </cols>
  <sheetData>
    <row r="1" spans="1:10" ht="35.1" customHeight="1">
      <c r="A1" s="140"/>
      <c r="B1" s="140"/>
      <c r="C1" s="140"/>
      <c r="D1" s="81"/>
      <c r="E1" s="81"/>
      <c r="F1" s="81"/>
      <c r="G1" s="81"/>
      <c r="H1" s="81"/>
    </row>
    <row r="2" spans="1:10" ht="20.25" customHeight="1">
      <c r="A2" s="1707" t="s">
        <v>2868</v>
      </c>
      <c r="B2" s="1708"/>
      <c r="C2" s="1708"/>
      <c r="D2" s="1708"/>
      <c r="E2" s="1708"/>
      <c r="F2" s="1708"/>
      <c r="G2" s="1708"/>
      <c r="H2" s="1709"/>
      <c r="I2" s="1709"/>
    </row>
    <row r="3" spans="1:10" ht="18" customHeight="1">
      <c r="A3" s="1675" t="s">
        <v>36</v>
      </c>
      <c r="B3" s="1710" t="s">
        <v>426</v>
      </c>
      <c r="C3" s="1711"/>
      <c r="D3" s="1711"/>
      <c r="E3" s="1711"/>
      <c r="F3" s="1712"/>
      <c r="G3" s="212" t="s">
        <v>427</v>
      </c>
      <c r="H3" s="1685" t="s">
        <v>2327</v>
      </c>
      <c r="I3" s="1715" t="s">
        <v>2330</v>
      </c>
    </row>
    <row r="4" spans="1:10" ht="24" customHeight="1">
      <c r="A4" s="1684"/>
      <c r="B4" s="1710" t="s">
        <v>428</v>
      </c>
      <c r="C4" s="1712"/>
      <c r="D4" s="1685" t="s">
        <v>429</v>
      </c>
      <c r="E4" s="1710" t="s">
        <v>430</v>
      </c>
      <c r="F4" s="1711"/>
      <c r="G4" s="1712"/>
      <c r="H4" s="1713"/>
      <c r="I4" s="1716"/>
    </row>
    <row r="5" spans="1:10" ht="38.1" customHeight="1">
      <c r="A5" s="1684"/>
      <c r="B5" s="212" t="s">
        <v>431</v>
      </c>
      <c r="C5" s="212" t="s">
        <v>2870</v>
      </c>
      <c r="D5" s="1714"/>
      <c r="E5" s="211" t="s">
        <v>2328</v>
      </c>
      <c r="F5" s="211" t="s">
        <v>2329</v>
      </c>
      <c r="G5" s="211" t="s">
        <v>432</v>
      </c>
      <c r="H5" s="1714"/>
      <c r="I5" s="1717"/>
    </row>
    <row r="6" spans="1:10" ht="15.75" thickBot="1">
      <c r="A6" s="1676"/>
      <c r="B6" s="1718" t="s">
        <v>2331</v>
      </c>
      <c r="C6" s="1719"/>
      <c r="D6" s="1719"/>
      <c r="E6" s="1719"/>
      <c r="F6" s="1719"/>
      <c r="G6" s="1719"/>
      <c r="H6" s="1719"/>
      <c r="I6" s="1719"/>
    </row>
    <row r="7" spans="1:10" ht="15.75" thickTop="1">
      <c r="A7" s="206" t="s">
        <v>394</v>
      </c>
      <c r="B7" s="1512">
        <v>78.400000000000006</v>
      </c>
      <c r="C7" s="1512">
        <v>36.4</v>
      </c>
      <c r="D7" s="1512">
        <v>2.2999999999999998</v>
      </c>
      <c r="E7" s="1512">
        <v>3.8</v>
      </c>
      <c r="F7" s="1512">
        <v>10.9</v>
      </c>
      <c r="G7" s="1512">
        <v>79.7</v>
      </c>
      <c r="H7" s="1513">
        <v>52.1</v>
      </c>
      <c r="I7" s="1513">
        <v>60.5</v>
      </c>
      <c r="J7" s="15"/>
    </row>
    <row r="8" spans="1:10">
      <c r="A8" s="123" t="s">
        <v>1269</v>
      </c>
      <c r="B8" s="291">
        <v>76</v>
      </c>
      <c r="C8" s="291">
        <v>20.8</v>
      </c>
      <c r="D8" s="291">
        <v>2.1</v>
      </c>
      <c r="E8" s="291">
        <v>3.5</v>
      </c>
      <c r="F8" s="291">
        <v>11.2</v>
      </c>
      <c r="G8" s="291">
        <v>66.900000000000006</v>
      </c>
      <c r="H8" s="292">
        <v>39.200000000000003</v>
      </c>
      <c r="I8" s="1223">
        <v>59</v>
      </c>
      <c r="J8" s="15"/>
    </row>
    <row r="9" spans="1:10" ht="30.75" customHeight="1">
      <c r="A9" s="1572" t="s">
        <v>2873</v>
      </c>
      <c r="B9" s="1706"/>
      <c r="C9" s="1706"/>
      <c r="D9" s="1706"/>
      <c r="E9" s="1706"/>
      <c r="F9" s="1706"/>
      <c r="G9" s="1706"/>
      <c r="H9" s="1706"/>
      <c r="I9" s="1706"/>
    </row>
  </sheetData>
  <mergeCells count="10">
    <mergeCell ref="A9:I9"/>
    <mergeCell ref="A2:I2"/>
    <mergeCell ref="A3:A6"/>
    <mergeCell ref="B3:F3"/>
    <mergeCell ref="H3:H5"/>
    <mergeCell ref="I3:I5"/>
    <mergeCell ref="B4:C4"/>
    <mergeCell ref="D4:D5"/>
    <mergeCell ref="E4:G4"/>
    <mergeCell ref="B6:I6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6">
    <tabColor theme="7" tint="0.59999389629810485"/>
  </sheetPr>
  <dimension ref="A1:H7"/>
  <sheetViews>
    <sheetView showGridLines="0" workbookViewId="0"/>
  </sheetViews>
  <sheetFormatPr defaultRowHeight="15"/>
  <cols>
    <col min="1" max="1" width="18.7109375" customWidth="1"/>
    <col min="2" max="8" width="13.140625" customWidth="1"/>
  </cols>
  <sheetData>
    <row r="1" spans="1:8" ht="35.1" customHeight="1">
      <c r="A1" s="140"/>
      <c r="B1" s="140"/>
      <c r="C1" s="140"/>
      <c r="D1" s="81"/>
      <c r="E1" s="81"/>
      <c r="F1" s="81"/>
      <c r="G1" s="81"/>
      <c r="H1" s="81"/>
    </row>
    <row r="2" spans="1:8">
      <c r="A2" s="1681" t="s">
        <v>2871</v>
      </c>
      <c r="B2" s="1682"/>
      <c r="C2" s="1682"/>
      <c r="D2" s="1682"/>
      <c r="E2" s="1682"/>
      <c r="F2" s="1682"/>
      <c r="G2" s="1683"/>
      <c r="H2" s="1683"/>
    </row>
    <row r="3" spans="1:8" ht="21.95" customHeight="1">
      <c r="A3" s="1675" t="s">
        <v>36</v>
      </c>
      <c r="B3" s="1685" t="s">
        <v>2332</v>
      </c>
      <c r="C3" s="1685" t="s">
        <v>2333</v>
      </c>
      <c r="D3" s="1694" t="s">
        <v>433</v>
      </c>
      <c r="E3" s="1695"/>
      <c r="F3" s="1695"/>
      <c r="G3" s="1695"/>
      <c r="H3" s="1695"/>
    </row>
    <row r="4" spans="1:8" ht="42.75" customHeight="1" thickBot="1">
      <c r="A4" s="1684"/>
      <c r="B4" s="1686"/>
      <c r="C4" s="1686"/>
      <c r="D4" s="211" t="s">
        <v>434</v>
      </c>
      <c r="E4" s="211" t="s">
        <v>435</v>
      </c>
      <c r="F4" s="211" t="s">
        <v>436</v>
      </c>
      <c r="G4" s="211" t="s">
        <v>437</v>
      </c>
      <c r="H4" s="234" t="s">
        <v>438</v>
      </c>
    </row>
    <row r="5" spans="1:8" ht="15.75" thickTop="1">
      <c r="A5" s="206" t="s">
        <v>394</v>
      </c>
      <c r="B5" s="1510">
        <v>1600833</v>
      </c>
      <c r="C5" s="1512">
        <v>4142.8</v>
      </c>
      <c r="D5" s="1510">
        <v>20</v>
      </c>
      <c r="E5" s="1510">
        <v>15</v>
      </c>
      <c r="F5" s="1510">
        <v>18</v>
      </c>
      <c r="G5" s="1510">
        <v>17</v>
      </c>
      <c r="H5" s="1511">
        <v>30</v>
      </c>
    </row>
    <row r="6" spans="1:8">
      <c r="A6" s="123" t="s">
        <v>1269</v>
      </c>
      <c r="B6" s="477">
        <v>43960</v>
      </c>
      <c r="C6" s="291">
        <v>130.69999999999999</v>
      </c>
      <c r="D6" s="477">
        <v>12</v>
      </c>
      <c r="E6" s="477">
        <v>15</v>
      </c>
      <c r="F6" s="477">
        <v>20</v>
      </c>
      <c r="G6" s="477">
        <v>20</v>
      </c>
      <c r="H6" s="478">
        <v>33</v>
      </c>
    </row>
    <row r="7" spans="1:8">
      <c r="A7" s="1561" t="s">
        <v>395</v>
      </c>
      <c r="B7" s="1703"/>
      <c r="C7" s="1703"/>
      <c r="D7" s="1703"/>
      <c r="E7" s="1703"/>
      <c r="F7" s="1703"/>
      <c r="G7" s="1703"/>
      <c r="H7" s="1703"/>
    </row>
  </sheetData>
  <mergeCells count="6">
    <mergeCell ref="A7:H7"/>
    <mergeCell ref="A2:H2"/>
    <mergeCell ref="A3:A4"/>
    <mergeCell ref="B3:B4"/>
    <mergeCell ref="C3:C4"/>
    <mergeCell ref="D3:H3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7">
    <tabColor theme="7" tint="0.59999389629810485"/>
  </sheetPr>
  <dimension ref="A1:F28"/>
  <sheetViews>
    <sheetView showGridLines="0" workbookViewId="0"/>
  </sheetViews>
  <sheetFormatPr defaultRowHeight="15"/>
  <cols>
    <col min="1" max="1" width="34.7109375" customWidth="1"/>
    <col min="2" max="6" width="16.42578125" customWidth="1"/>
  </cols>
  <sheetData>
    <row r="1" spans="1:6" ht="35.1" customHeight="1">
      <c r="A1" s="140"/>
      <c r="B1" s="140"/>
      <c r="C1" s="140"/>
      <c r="D1" s="81"/>
      <c r="E1" s="81"/>
      <c r="F1" s="81"/>
    </row>
    <row r="2" spans="1:6" ht="15" customHeight="1">
      <c r="A2" s="1673" t="s">
        <v>2314</v>
      </c>
      <c r="B2" s="1674"/>
      <c r="C2" s="1674"/>
      <c r="D2" s="1674"/>
      <c r="E2" s="1674"/>
      <c r="F2" s="1680"/>
    </row>
    <row r="3" spans="1:6">
      <c r="A3" s="1675" t="s">
        <v>36</v>
      </c>
      <c r="B3" s="1694" t="s">
        <v>2750</v>
      </c>
      <c r="C3" s="1695"/>
      <c r="D3" s="1695"/>
      <c r="E3" s="1695"/>
      <c r="F3" s="1695"/>
    </row>
    <row r="4" spans="1:6" ht="15.75" thickBot="1">
      <c r="A4" s="1684"/>
      <c r="B4" s="211" t="s">
        <v>434</v>
      </c>
      <c r="C4" s="212" t="s">
        <v>435</v>
      </c>
      <c r="D4" s="213" t="s">
        <v>436</v>
      </c>
      <c r="E4" s="213" t="s">
        <v>437</v>
      </c>
      <c r="F4" s="214" t="s">
        <v>438</v>
      </c>
    </row>
    <row r="5" spans="1:6" ht="15.75" thickTop="1">
      <c r="A5" s="190" t="s">
        <v>2860</v>
      </c>
      <c r="B5" s="265">
        <v>14</v>
      </c>
      <c r="C5" s="265">
        <v>14</v>
      </c>
      <c r="D5" s="265">
        <v>16</v>
      </c>
      <c r="E5" s="265">
        <v>17</v>
      </c>
      <c r="F5" s="266">
        <v>39</v>
      </c>
    </row>
    <row r="6" spans="1:6">
      <c r="A6" s="217">
        <v>2013</v>
      </c>
      <c r="B6" s="267">
        <v>12</v>
      </c>
      <c r="C6" s="267">
        <v>16</v>
      </c>
      <c r="D6" s="267">
        <v>20</v>
      </c>
      <c r="E6" s="267">
        <v>20</v>
      </c>
      <c r="F6" s="268">
        <v>32</v>
      </c>
    </row>
    <row r="7" spans="1:6">
      <c r="A7" s="220">
        <v>2014</v>
      </c>
      <c r="B7" s="269">
        <v>11</v>
      </c>
      <c r="C7" s="269">
        <v>14</v>
      </c>
      <c r="D7" s="269">
        <v>17</v>
      </c>
      <c r="E7" s="269">
        <v>17</v>
      </c>
      <c r="F7" s="270">
        <v>41</v>
      </c>
    </row>
    <row r="8" spans="1:6">
      <c r="A8" s="223" t="s">
        <v>1272</v>
      </c>
      <c r="B8" s="224"/>
      <c r="C8" s="224"/>
      <c r="D8" s="224"/>
      <c r="E8" s="224"/>
      <c r="F8" s="225"/>
    </row>
    <row r="9" spans="1:6">
      <c r="A9" s="154" t="s">
        <v>306</v>
      </c>
      <c r="B9" s="127"/>
      <c r="C9" s="127"/>
      <c r="D9" s="127"/>
      <c r="E9" s="127"/>
      <c r="F9" s="27"/>
    </row>
    <row r="10" spans="1:6">
      <c r="A10" s="130" t="s">
        <v>1219</v>
      </c>
      <c r="B10" s="226">
        <v>14</v>
      </c>
      <c r="C10" s="226">
        <v>16</v>
      </c>
      <c r="D10" s="226">
        <v>21</v>
      </c>
      <c r="E10" s="226">
        <v>22</v>
      </c>
      <c r="F10" s="227">
        <v>27</v>
      </c>
    </row>
    <row r="11" spans="1:6">
      <c r="A11" s="130" t="s">
        <v>1220</v>
      </c>
      <c r="B11" s="226">
        <v>6</v>
      </c>
      <c r="C11" s="226">
        <v>8</v>
      </c>
      <c r="D11" s="226">
        <v>10</v>
      </c>
      <c r="E11" s="226">
        <v>13</v>
      </c>
      <c r="F11" s="227">
        <v>63</v>
      </c>
    </row>
    <row r="12" spans="1:6">
      <c r="A12" s="130" t="s">
        <v>1221</v>
      </c>
      <c r="B12" s="226">
        <v>5</v>
      </c>
      <c r="C12" s="226">
        <v>11</v>
      </c>
      <c r="D12" s="226">
        <v>18</v>
      </c>
      <c r="E12" s="226">
        <v>24</v>
      </c>
      <c r="F12" s="227">
        <v>42</v>
      </c>
    </row>
    <row r="13" spans="1:6">
      <c r="A13" s="130" t="s">
        <v>1222</v>
      </c>
      <c r="B13" s="226">
        <v>4</v>
      </c>
      <c r="C13" s="226">
        <v>9</v>
      </c>
      <c r="D13" s="226">
        <v>11</v>
      </c>
      <c r="E13" s="226">
        <v>15</v>
      </c>
      <c r="F13" s="227">
        <v>61</v>
      </c>
    </row>
    <row r="14" spans="1:6">
      <c r="A14" s="130" t="s">
        <v>1223</v>
      </c>
      <c r="B14" s="226">
        <v>13</v>
      </c>
      <c r="C14" s="226">
        <v>10</v>
      </c>
      <c r="D14" s="226">
        <v>6</v>
      </c>
      <c r="E14" s="226">
        <v>26</v>
      </c>
      <c r="F14" s="227">
        <v>45</v>
      </c>
    </row>
    <row r="15" spans="1:6">
      <c r="A15" s="154" t="s">
        <v>308</v>
      </c>
      <c r="B15" s="226"/>
      <c r="C15" s="226"/>
      <c r="D15" s="226"/>
      <c r="E15" s="226"/>
      <c r="F15" s="227"/>
    </row>
    <row r="16" spans="1:6">
      <c r="A16" s="130" t="s">
        <v>1231</v>
      </c>
      <c r="B16" s="226">
        <v>22</v>
      </c>
      <c r="C16" s="226" t="s">
        <v>50</v>
      </c>
      <c r="D16" s="226">
        <v>8</v>
      </c>
      <c r="E16" s="226">
        <v>35</v>
      </c>
      <c r="F16" s="227">
        <v>35</v>
      </c>
    </row>
    <row r="17" spans="1:6">
      <c r="A17" s="223" t="s">
        <v>1273</v>
      </c>
      <c r="B17" s="228"/>
      <c r="C17" s="228"/>
      <c r="D17" s="229"/>
      <c r="E17" s="229"/>
      <c r="F17" s="230"/>
    </row>
    <row r="18" spans="1:6">
      <c r="A18" s="154" t="s">
        <v>306</v>
      </c>
      <c r="B18" s="127"/>
      <c r="C18" s="127"/>
      <c r="D18" s="50"/>
      <c r="E18" s="50"/>
      <c r="F18" s="231"/>
    </row>
    <row r="19" spans="1:6">
      <c r="A19" s="130" t="s">
        <v>2237</v>
      </c>
      <c r="B19" s="56">
        <v>19</v>
      </c>
      <c r="C19" s="56">
        <v>20</v>
      </c>
      <c r="D19" s="226">
        <v>26</v>
      </c>
      <c r="E19" s="226">
        <v>18</v>
      </c>
      <c r="F19" s="227">
        <v>17</v>
      </c>
    </row>
    <row r="20" spans="1:6">
      <c r="A20" s="130" t="s">
        <v>1224</v>
      </c>
      <c r="B20" s="56">
        <v>10</v>
      </c>
      <c r="C20" s="56">
        <v>10</v>
      </c>
      <c r="D20" s="226">
        <v>13</v>
      </c>
      <c r="E20" s="226">
        <v>19</v>
      </c>
      <c r="F20" s="232">
        <v>48</v>
      </c>
    </row>
    <row r="21" spans="1:6">
      <c r="A21" s="130" t="s">
        <v>1225</v>
      </c>
      <c r="B21" s="56">
        <v>7</v>
      </c>
      <c r="C21" s="56">
        <v>13</v>
      </c>
      <c r="D21" s="226">
        <v>20</v>
      </c>
      <c r="E21" s="226">
        <v>27</v>
      </c>
      <c r="F21" s="232">
        <v>33</v>
      </c>
    </row>
    <row r="22" spans="1:6">
      <c r="A22" s="130" t="s">
        <v>1226</v>
      </c>
      <c r="B22" s="56">
        <v>6</v>
      </c>
      <c r="C22" s="56">
        <v>9</v>
      </c>
      <c r="D22" s="226">
        <v>12</v>
      </c>
      <c r="E22" s="226">
        <v>19</v>
      </c>
      <c r="F22" s="232">
        <v>54</v>
      </c>
    </row>
    <row r="23" spans="1:6">
      <c r="A23" s="130" t="s">
        <v>1227</v>
      </c>
      <c r="B23" s="56">
        <v>13</v>
      </c>
      <c r="C23" s="56">
        <v>18</v>
      </c>
      <c r="D23" s="226">
        <v>18</v>
      </c>
      <c r="E23" s="226">
        <v>14</v>
      </c>
      <c r="F23" s="232">
        <v>37</v>
      </c>
    </row>
    <row r="24" spans="1:6">
      <c r="A24" s="130" t="s">
        <v>1228</v>
      </c>
      <c r="B24" s="56">
        <v>15</v>
      </c>
      <c r="C24" s="56">
        <v>21</v>
      </c>
      <c r="D24" s="226">
        <v>22</v>
      </c>
      <c r="E24" s="226">
        <v>15</v>
      </c>
      <c r="F24" s="232">
        <v>27</v>
      </c>
    </row>
    <row r="25" spans="1:6">
      <c r="A25" s="130" t="s">
        <v>1229</v>
      </c>
      <c r="B25" s="233">
        <v>24</v>
      </c>
      <c r="C25" s="233">
        <v>22</v>
      </c>
      <c r="D25" s="233">
        <v>19</v>
      </c>
      <c r="E25" s="233">
        <v>12</v>
      </c>
      <c r="F25" s="232">
        <v>23</v>
      </c>
    </row>
    <row r="26" spans="1:6">
      <c r="A26" s="111" t="s">
        <v>1271</v>
      </c>
    </row>
    <row r="28" spans="1:6">
      <c r="A28" s="708"/>
    </row>
  </sheetData>
  <mergeCells count="3">
    <mergeCell ref="A2:F2"/>
    <mergeCell ref="A3:A4"/>
    <mergeCell ref="B3:F3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8">
    <tabColor theme="7" tint="0.59999389629810485"/>
  </sheetPr>
  <dimension ref="A1:H14"/>
  <sheetViews>
    <sheetView showGridLines="0" workbookViewId="0"/>
  </sheetViews>
  <sheetFormatPr defaultRowHeight="15"/>
  <cols>
    <col min="1" max="1" width="24.7109375" customWidth="1"/>
    <col min="2" max="7" width="11.7109375" customWidth="1"/>
  </cols>
  <sheetData>
    <row r="1" spans="1:8" ht="35.1" customHeight="1">
      <c r="A1" s="140"/>
      <c r="B1" s="140"/>
      <c r="C1" s="140"/>
      <c r="D1" s="81"/>
      <c r="E1" s="81"/>
      <c r="F1" s="81"/>
      <c r="G1" s="81"/>
      <c r="H1" s="81"/>
    </row>
    <row r="2" spans="1:8">
      <c r="A2" s="1673" t="s">
        <v>2897</v>
      </c>
      <c r="B2" s="1673"/>
      <c r="C2" s="1674"/>
      <c r="D2" s="1674"/>
      <c r="E2" s="1674"/>
      <c r="F2" s="1674"/>
      <c r="G2" s="1680"/>
    </row>
    <row r="3" spans="1:8" ht="32.1" customHeight="1">
      <c r="A3" s="1675" t="s">
        <v>36</v>
      </c>
      <c r="B3" s="1685" t="s">
        <v>439</v>
      </c>
      <c r="C3" s="211" t="s">
        <v>440</v>
      </c>
      <c r="D3" s="211" t="s">
        <v>441</v>
      </c>
      <c r="E3" s="211" t="s">
        <v>442</v>
      </c>
      <c r="F3" s="211" t="s">
        <v>443</v>
      </c>
      <c r="G3" s="234" t="s">
        <v>444</v>
      </c>
    </row>
    <row r="4" spans="1:8" ht="16.5" customHeight="1" thickBot="1">
      <c r="A4" s="1676"/>
      <c r="B4" s="1721"/>
      <c r="C4" s="1696" t="s">
        <v>445</v>
      </c>
      <c r="D4" s="1697"/>
      <c r="E4" s="1697"/>
      <c r="F4" s="1697"/>
      <c r="G4" s="1697"/>
    </row>
    <row r="5" spans="1:8" ht="18" customHeight="1" thickTop="1">
      <c r="A5" s="1722" t="s">
        <v>446</v>
      </c>
      <c r="B5" s="1722"/>
      <c r="C5" s="1722"/>
      <c r="D5" s="1722"/>
      <c r="E5" s="1722"/>
      <c r="F5" s="1722"/>
      <c r="G5" s="1722"/>
    </row>
    <row r="6" spans="1:8">
      <c r="A6" s="173" t="s">
        <v>394</v>
      </c>
      <c r="B6" s="267">
        <v>1600772</v>
      </c>
      <c r="C6" s="267">
        <v>8</v>
      </c>
      <c r="D6" s="267">
        <v>23</v>
      </c>
      <c r="E6" s="267">
        <v>26</v>
      </c>
      <c r="F6" s="268">
        <v>18</v>
      </c>
      <c r="G6" s="1514">
        <v>25</v>
      </c>
      <c r="H6" s="15"/>
    </row>
    <row r="7" spans="1:8">
      <c r="A7" s="263" t="s">
        <v>1269</v>
      </c>
      <c r="B7" s="269">
        <v>43945</v>
      </c>
      <c r="C7" s="269">
        <v>3</v>
      </c>
      <c r="D7" s="269">
        <v>19</v>
      </c>
      <c r="E7" s="269">
        <v>31</v>
      </c>
      <c r="F7" s="270">
        <v>23</v>
      </c>
      <c r="G7" s="1515">
        <v>24</v>
      </c>
      <c r="H7" s="15"/>
    </row>
    <row r="8" spans="1:8">
      <c r="A8" s="1720" t="s">
        <v>447</v>
      </c>
      <c r="B8" s="1720"/>
      <c r="C8" s="1720"/>
      <c r="D8" s="1720"/>
      <c r="E8" s="1720"/>
      <c r="F8" s="1720"/>
      <c r="G8" s="1720"/>
    </row>
    <row r="9" spans="1:8">
      <c r="A9" s="173" t="s">
        <v>394</v>
      </c>
      <c r="B9" s="267">
        <v>1600772</v>
      </c>
      <c r="C9" s="267">
        <v>15</v>
      </c>
      <c r="D9" s="267">
        <v>26</v>
      </c>
      <c r="E9" s="267">
        <v>32</v>
      </c>
      <c r="F9" s="268">
        <v>14</v>
      </c>
      <c r="G9" s="1514">
        <v>13</v>
      </c>
    </row>
    <row r="10" spans="1:8">
      <c r="A10" s="263" t="s">
        <v>1269</v>
      </c>
      <c r="B10" s="269">
        <v>43945</v>
      </c>
      <c r="C10" s="269">
        <v>10</v>
      </c>
      <c r="D10" s="269">
        <v>26</v>
      </c>
      <c r="E10" s="269">
        <v>32</v>
      </c>
      <c r="F10" s="270">
        <v>17</v>
      </c>
      <c r="G10" s="1515">
        <v>15</v>
      </c>
    </row>
    <row r="11" spans="1:8">
      <c r="A11" s="1720" t="s">
        <v>448</v>
      </c>
      <c r="B11" s="1720"/>
      <c r="C11" s="1720"/>
      <c r="D11" s="1720"/>
      <c r="E11" s="1720"/>
      <c r="F11" s="1720"/>
      <c r="G11" s="1720"/>
    </row>
    <row r="12" spans="1:8">
      <c r="A12" s="173" t="s">
        <v>394</v>
      </c>
      <c r="B12" s="267">
        <v>1600772</v>
      </c>
      <c r="C12" s="267">
        <v>11</v>
      </c>
      <c r="D12" s="267">
        <v>18</v>
      </c>
      <c r="E12" s="267">
        <v>29</v>
      </c>
      <c r="F12" s="268">
        <v>20</v>
      </c>
      <c r="G12" s="1514">
        <v>22</v>
      </c>
    </row>
    <row r="13" spans="1:8">
      <c r="A13" s="263" t="s">
        <v>1269</v>
      </c>
      <c r="B13" s="269">
        <v>43945</v>
      </c>
      <c r="C13" s="269">
        <v>11</v>
      </c>
      <c r="D13" s="269">
        <v>18</v>
      </c>
      <c r="E13" s="269">
        <v>31</v>
      </c>
      <c r="F13" s="270">
        <v>20</v>
      </c>
      <c r="G13" s="1515">
        <v>20</v>
      </c>
    </row>
    <row r="14" spans="1:8">
      <c r="A14" s="111" t="s">
        <v>395</v>
      </c>
      <c r="B14" s="264"/>
      <c r="C14" s="264"/>
      <c r="D14" s="264"/>
      <c r="E14" s="264"/>
      <c r="F14" s="264"/>
      <c r="G14" s="264"/>
    </row>
  </sheetData>
  <mergeCells count="7">
    <mergeCell ref="A11:G11"/>
    <mergeCell ref="A2:G2"/>
    <mergeCell ref="A3:A4"/>
    <mergeCell ref="B3:B4"/>
    <mergeCell ref="C4:G4"/>
    <mergeCell ref="A5:G5"/>
    <mergeCell ref="A8:G8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rgb="FF9900FF"/>
  </sheetPr>
  <dimension ref="A1:O31"/>
  <sheetViews>
    <sheetView showGridLines="0" zoomScaleNormal="100" workbookViewId="0"/>
  </sheetViews>
  <sheetFormatPr defaultRowHeight="15"/>
  <cols>
    <col min="1" max="1" width="22.7109375" customWidth="1"/>
    <col min="2" max="11" width="13.42578125" customWidth="1"/>
  </cols>
  <sheetData>
    <row r="1" spans="1:15" ht="34.5" customHeight="1">
      <c r="A1" s="924"/>
      <c r="B1" s="924"/>
      <c r="C1" s="924"/>
      <c r="D1" s="924"/>
      <c r="E1" s="924"/>
      <c r="F1" s="924"/>
      <c r="G1" s="924"/>
      <c r="H1" s="924"/>
      <c r="I1" s="924"/>
      <c r="J1" s="924"/>
      <c r="K1" s="924"/>
    </row>
    <row r="2" spans="1:15" ht="14.25" customHeight="1">
      <c r="A2" s="1546" t="s">
        <v>1183</v>
      </c>
      <c r="B2" s="1547"/>
      <c r="C2" s="1547"/>
      <c r="D2" s="1547"/>
      <c r="E2" s="1547"/>
      <c r="F2" s="1547"/>
      <c r="G2" s="1548"/>
      <c r="H2" s="1548"/>
      <c r="I2" s="1548"/>
      <c r="J2" s="1548"/>
      <c r="K2" s="1548"/>
    </row>
    <row r="3" spans="1:15">
      <c r="A3" s="1549" t="s">
        <v>2198</v>
      </c>
      <c r="B3" s="1549"/>
      <c r="C3" s="1549"/>
      <c r="D3" s="1549"/>
      <c r="E3" s="1549"/>
      <c r="F3" s="1549"/>
      <c r="G3" s="1549"/>
      <c r="H3" s="1549"/>
      <c r="I3" s="1549"/>
      <c r="J3" s="1549"/>
      <c r="K3" s="1549"/>
    </row>
    <row r="4" spans="1:15" ht="23.25" customHeight="1">
      <c r="A4" s="1550" t="s">
        <v>203</v>
      </c>
      <c r="B4" s="1553" t="s">
        <v>204</v>
      </c>
      <c r="C4" s="1553" t="s">
        <v>205</v>
      </c>
      <c r="D4" s="1553" t="s">
        <v>206</v>
      </c>
      <c r="E4" s="1553" t="s">
        <v>207</v>
      </c>
      <c r="F4" s="1553" t="s">
        <v>208</v>
      </c>
      <c r="G4" s="1553"/>
      <c r="H4" s="1553"/>
      <c r="I4" s="1553" t="s">
        <v>209</v>
      </c>
      <c r="J4" s="1553" t="s">
        <v>210</v>
      </c>
      <c r="K4" s="1555" t="s">
        <v>211</v>
      </c>
    </row>
    <row r="5" spans="1:15" ht="23.25" customHeight="1">
      <c r="A5" s="1551"/>
      <c r="B5" s="1553"/>
      <c r="C5" s="1553"/>
      <c r="D5" s="1553"/>
      <c r="E5" s="1553"/>
      <c r="F5" s="1553" t="s">
        <v>212</v>
      </c>
      <c r="G5" s="1553" t="s">
        <v>213</v>
      </c>
      <c r="H5" s="1553"/>
      <c r="I5" s="1553"/>
      <c r="J5" s="1553"/>
      <c r="K5" s="1555"/>
    </row>
    <row r="6" spans="1:15" ht="23.25" customHeight="1">
      <c r="A6" s="1551"/>
      <c r="B6" s="1554"/>
      <c r="C6" s="1554"/>
      <c r="D6" s="1554"/>
      <c r="E6" s="1554"/>
      <c r="F6" s="1554"/>
      <c r="G6" s="972" t="s">
        <v>214</v>
      </c>
      <c r="H6" s="972" t="s">
        <v>215</v>
      </c>
      <c r="I6" s="1554"/>
      <c r="J6" s="1554"/>
      <c r="K6" s="1556"/>
      <c r="L6" s="96"/>
      <c r="M6" s="96"/>
      <c r="N6" s="96"/>
      <c r="O6" s="96"/>
    </row>
    <row r="7" spans="1:15" ht="15.75" thickBot="1">
      <c r="A7" s="1552"/>
      <c r="B7" s="1557" t="s">
        <v>216</v>
      </c>
      <c r="C7" s="1558"/>
      <c r="D7" s="1558"/>
      <c r="E7" s="1558"/>
      <c r="F7" s="1558"/>
      <c r="G7" s="1558"/>
      <c r="H7" s="1558"/>
      <c r="I7" s="1558"/>
      <c r="J7" s="1558"/>
      <c r="K7" s="1558"/>
      <c r="L7" s="96"/>
      <c r="M7" s="96"/>
      <c r="N7" s="96"/>
      <c r="O7" s="96"/>
    </row>
    <row r="8" spans="1:15" s="67" customFormat="1" ht="18" customHeight="1" thickTop="1">
      <c r="A8" s="97" t="s">
        <v>217</v>
      </c>
      <c r="B8" s="98">
        <v>31267967</v>
      </c>
      <c r="C8" s="99">
        <v>18716486</v>
      </c>
      <c r="D8" s="100">
        <v>9658390</v>
      </c>
      <c r="E8" s="101">
        <v>648559</v>
      </c>
      <c r="F8" s="102">
        <v>1634847</v>
      </c>
      <c r="G8" s="102">
        <v>315556</v>
      </c>
      <c r="H8" s="103">
        <v>798996</v>
      </c>
      <c r="I8" s="103">
        <v>36317</v>
      </c>
      <c r="J8" s="103">
        <v>474921</v>
      </c>
      <c r="K8" s="104">
        <v>98447</v>
      </c>
    </row>
    <row r="9" spans="1:15" ht="15" customHeight="1">
      <c r="A9" s="616" t="s">
        <v>218</v>
      </c>
      <c r="B9" s="617">
        <v>1994674</v>
      </c>
      <c r="C9" s="618">
        <v>1189156</v>
      </c>
      <c r="D9" s="619">
        <v>625302</v>
      </c>
      <c r="E9" s="619">
        <v>17967</v>
      </c>
      <c r="F9" s="618">
        <v>137444</v>
      </c>
      <c r="G9" s="618">
        <v>21057</v>
      </c>
      <c r="H9" s="618">
        <v>62505</v>
      </c>
      <c r="I9" s="618">
        <v>3774</v>
      </c>
      <c r="J9" s="618">
        <v>12993</v>
      </c>
      <c r="K9" s="620">
        <v>8038</v>
      </c>
    </row>
    <row r="10" spans="1:15" ht="15" customHeight="1">
      <c r="A10" s="105" t="s">
        <v>219</v>
      </c>
      <c r="B10" s="106">
        <v>1797134</v>
      </c>
      <c r="C10" s="107">
        <v>1171551</v>
      </c>
      <c r="D10" s="108">
        <v>438794</v>
      </c>
      <c r="E10" s="108">
        <v>48088</v>
      </c>
      <c r="F10" s="107">
        <v>86955</v>
      </c>
      <c r="G10" s="107">
        <v>17775</v>
      </c>
      <c r="H10" s="107">
        <v>42612</v>
      </c>
      <c r="I10" s="107">
        <v>5022</v>
      </c>
      <c r="J10" s="107">
        <v>41995</v>
      </c>
      <c r="K10" s="109">
        <v>4729</v>
      </c>
    </row>
    <row r="11" spans="1:15" ht="15" customHeight="1">
      <c r="A11" s="105" t="s">
        <v>220</v>
      </c>
      <c r="B11" s="106">
        <v>2512246</v>
      </c>
      <c r="C11" s="107">
        <v>1760037</v>
      </c>
      <c r="D11" s="108">
        <v>606270</v>
      </c>
      <c r="E11" s="108">
        <v>18888</v>
      </c>
      <c r="F11" s="110">
        <v>94315</v>
      </c>
      <c r="G11" s="107">
        <v>10242</v>
      </c>
      <c r="H11" s="107">
        <v>60641</v>
      </c>
      <c r="I11" s="107">
        <v>4589</v>
      </c>
      <c r="J11" s="107">
        <v>22393</v>
      </c>
      <c r="K11" s="109">
        <v>5754</v>
      </c>
    </row>
    <row r="12" spans="1:15" ht="15" customHeight="1">
      <c r="A12" s="991" t="s">
        <v>221</v>
      </c>
      <c r="B12" s="1007">
        <v>1398789</v>
      </c>
      <c r="C12" s="1008">
        <v>565633</v>
      </c>
      <c r="D12" s="1009">
        <v>718390</v>
      </c>
      <c r="E12" s="1009">
        <v>24936</v>
      </c>
      <c r="F12" s="1008">
        <v>63508</v>
      </c>
      <c r="G12" s="1008">
        <v>9093</v>
      </c>
      <c r="H12" s="1008">
        <v>33924</v>
      </c>
      <c r="I12" s="1008">
        <v>2929</v>
      </c>
      <c r="J12" s="1008">
        <v>17042</v>
      </c>
      <c r="K12" s="1010">
        <v>6351</v>
      </c>
    </row>
    <row r="13" spans="1:15" ht="15" customHeight="1">
      <c r="A13" s="105" t="s">
        <v>222</v>
      </c>
      <c r="B13" s="106">
        <v>1821895</v>
      </c>
      <c r="C13" s="107">
        <v>1287006</v>
      </c>
      <c r="D13" s="108">
        <v>401710</v>
      </c>
      <c r="E13" s="108">
        <v>11197</v>
      </c>
      <c r="F13" s="107">
        <v>99926</v>
      </c>
      <c r="G13" s="107">
        <v>20170</v>
      </c>
      <c r="H13" s="107">
        <v>47880</v>
      </c>
      <c r="I13" s="107">
        <v>1321</v>
      </c>
      <c r="J13" s="107">
        <v>14764</v>
      </c>
      <c r="K13" s="109">
        <v>5971</v>
      </c>
    </row>
    <row r="14" spans="1:15" ht="15" customHeight="1">
      <c r="A14" s="105" t="s">
        <v>223</v>
      </c>
      <c r="B14" s="106">
        <v>1518279</v>
      </c>
      <c r="C14" s="107">
        <v>924340</v>
      </c>
      <c r="D14" s="108">
        <v>463798</v>
      </c>
      <c r="E14" s="108">
        <v>20641</v>
      </c>
      <c r="F14" s="107">
        <v>92089</v>
      </c>
      <c r="G14" s="107">
        <v>22389</v>
      </c>
      <c r="H14" s="107">
        <v>41353</v>
      </c>
      <c r="I14" s="107">
        <v>557</v>
      </c>
      <c r="J14" s="107">
        <v>11473</v>
      </c>
      <c r="K14" s="109">
        <v>5381</v>
      </c>
    </row>
    <row r="15" spans="1:15" ht="15" customHeight="1">
      <c r="A15" s="105" t="s">
        <v>224</v>
      </c>
      <c r="B15" s="106">
        <v>3555847</v>
      </c>
      <c r="C15" s="107">
        <v>2403643</v>
      </c>
      <c r="D15" s="108">
        <v>869536</v>
      </c>
      <c r="E15" s="108">
        <v>41923</v>
      </c>
      <c r="F15" s="107">
        <v>198689</v>
      </c>
      <c r="G15" s="107">
        <v>50102</v>
      </c>
      <c r="H15" s="107">
        <v>91936</v>
      </c>
      <c r="I15" s="107">
        <v>1792</v>
      </c>
      <c r="J15" s="107">
        <v>34267</v>
      </c>
      <c r="K15" s="109">
        <v>5997</v>
      </c>
    </row>
    <row r="16" spans="1:15" ht="15" customHeight="1">
      <c r="A16" s="105" t="s">
        <v>225</v>
      </c>
      <c r="B16" s="106">
        <v>941187</v>
      </c>
      <c r="C16" s="107">
        <v>601109</v>
      </c>
      <c r="D16" s="108">
        <v>262799</v>
      </c>
      <c r="E16" s="108">
        <v>13034</v>
      </c>
      <c r="F16" s="107">
        <v>57119</v>
      </c>
      <c r="G16" s="107">
        <v>10374</v>
      </c>
      <c r="H16" s="107">
        <v>26799</v>
      </c>
      <c r="I16" s="107">
        <v>428</v>
      </c>
      <c r="J16" s="107">
        <v>3957</v>
      </c>
      <c r="K16" s="109">
        <v>2741</v>
      </c>
    </row>
    <row r="17" spans="1:11" ht="15" customHeight="1">
      <c r="A17" s="105" t="s">
        <v>226</v>
      </c>
      <c r="B17" s="106">
        <v>1784576</v>
      </c>
      <c r="C17" s="107">
        <v>937886</v>
      </c>
      <c r="D17" s="108">
        <v>729211</v>
      </c>
      <c r="E17" s="108">
        <v>20530</v>
      </c>
      <c r="F17" s="107">
        <v>82145</v>
      </c>
      <c r="G17" s="107">
        <v>13554</v>
      </c>
      <c r="H17" s="107">
        <v>45624</v>
      </c>
      <c r="I17" s="107">
        <v>1596</v>
      </c>
      <c r="J17" s="107">
        <v>10936</v>
      </c>
      <c r="K17" s="109">
        <v>2271</v>
      </c>
    </row>
    <row r="18" spans="1:11" ht="15" customHeight="1">
      <c r="A18" s="105" t="s">
        <v>227</v>
      </c>
      <c r="B18" s="106">
        <v>2018702</v>
      </c>
      <c r="C18" s="107">
        <v>1215435</v>
      </c>
      <c r="D18" s="108">
        <v>643480</v>
      </c>
      <c r="E18" s="108">
        <v>27615</v>
      </c>
      <c r="F18" s="107">
        <v>75207</v>
      </c>
      <c r="G18" s="107">
        <v>7967</v>
      </c>
      <c r="H18" s="107">
        <v>50557</v>
      </c>
      <c r="I18" s="107">
        <v>1826</v>
      </c>
      <c r="J18" s="107">
        <v>54062</v>
      </c>
      <c r="K18" s="109">
        <v>1077</v>
      </c>
    </row>
    <row r="19" spans="1:11" ht="15" customHeight="1">
      <c r="A19" s="105" t="s">
        <v>228</v>
      </c>
      <c r="B19" s="106">
        <v>1831034</v>
      </c>
      <c r="C19" s="107">
        <v>921475</v>
      </c>
      <c r="D19" s="108">
        <v>689714</v>
      </c>
      <c r="E19" s="108">
        <v>74181</v>
      </c>
      <c r="F19" s="107">
        <v>95427</v>
      </c>
      <c r="G19" s="107">
        <v>19739</v>
      </c>
      <c r="H19" s="107">
        <v>44854</v>
      </c>
      <c r="I19" s="107">
        <v>1864</v>
      </c>
      <c r="J19" s="107">
        <v>41618</v>
      </c>
      <c r="K19" s="109">
        <v>6755</v>
      </c>
    </row>
    <row r="20" spans="1:11" ht="15" customHeight="1">
      <c r="A20" s="105" t="s">
        <v>229</v>
      </c>
      <c r="B20" s="106">
        <v>1233309</v>
      </c>
      <c r="C20" s="107">
        <v>629714</v>
      </c>
      <c r="D20" s="108">
        <v>412912</v>
      </c>
      <c r="E20" s="108">
        <v>18709</v>
      </c>
      <c r="F20" s="107">
        <v>152609</v>
      </c>
      <c r="G20" s="107">
        <v>47818</v>
      </c>
      <c r="H20" s="107">
        <v>41987</v>
      </c>
      <c r="I20" s="107">
        <v>475</v>
      </c>
      <c r="J20" s="107">
        <v>14265</v>
      </c>
      <c r="K20" s="109">
        <v>4625</v>
      </c>
    </row>
    <row r="21" spans="1:11" ht="15" customHeight="1">
      <c r="A21" s="105" t="s">
        <v>230</v>
      </c>
      <c r="B21" s="106">
        <v>1171050</v>
      </c>
      <c r="C21" s="107">
        <v>750089</v>
      </c>
      <c r="D21" s="108">
        <v>348234</v>
      </c>
      <c r="E21" s="108">
        <v>8614</v>
      </c>
      <c r="F21" s="107">
        <v>53953</v>
      </c>
      <c r="G21" s="107">
        <v>8775</v>
      </c>
      <c r="H21" s="107">
        <v>27161</v>
      </c>
      <c r="I21" s="107">
        <v>371</v>
      </c>
      <c r="J21" s="107">
        <v>8603</v>
      </c>
      <c r="K21" s="109">
        <v>1186</v>
      </c>
    </row>
    <row r="22" spans="1:11" ht="15" customHeight="1">
      <c r="A22" s="105" t="s">
        <v>231</v>
      </c>
      <c r="B22" s="106">
        <v>2417347</v>
      </c>
      <c r="C22" s="107">
        <v>1309798</v>
      </c>
      <c r="D22" s="108">
        <v>794169</v>
      </c>
      <c r="E22" s="108">
        <v>138501</v>
      </c>
      <c r="F22" s="107">
        <v>89984</v>
      </c>
      <c r="G22" s="107">
        <v>13175</v>
      </c>
      <c r="H22" s="107">
        <v>53864</v>
      </c>
      <c r="I22" s="107">
        <v>2938</v>
      </c>
      <c r="J22" s="107">
        <v>75362</v>
      </c>
      <c r="K22" s="109">
        <v>6595</v>
      </c>
    </row>
    <row r="23" spans="1:11" ht="15" customHeight="1">
      <c r="A23" s="105" t="s">
        <v>232</v>
      </c>
      <c r="B23" s="106">
        <v>2982650</v>
      </c>
      <c r="C23" s="107">
        <v>1929651</v>
      </c>
      <c r="D23" s="108">
        <v>796377</v>
      </c>
      <c r="E23" s="108">
        <v>43569</v>
      </c>
      <c r="F23" s="107">
        <v>155517</v>
      </c>
      <c r="G23" s="107">
        <v>31215</v>
      </c>
      <c r="H23" s="107">
        <v>77102</v>
      </c>
      <c r="I23" s="107">
        <v>2444</v>
      </c>
      <c r="J23" s="107">
        <v>36343</v>
      </c>
      <c r="K23" s="109">
        <v>18749</v>
      </c>
    </row>
    <row r="24" spans="1:11" ht="15" customHeight="1">
      <c r="A24" s="105" t="s">
        <v>233</v>
      </c>
      <c r="B24" s="106">
        <v>2289248</v>
      </c>
      <c r="C24" s="107">
        <v>1119964</v>
      </c>
      <c r="D24" s="108">
        <v>857694</v>
      </c>
      <c r="E24" s="108">
        <v>120166</v>
      </c>
      <c r="F24" s="107">
        <v>99960</v>
      </c>
      <c r="G24" s="107">
        <v>12111</v>
      </c>
      <c r="H24" s="107">
        <v>50198</v>
      </c>
      <c r="I24" s="107">
        <v>4391</v>
      </c>
      <c r="J24" s="107">
        <v>74847</v>
      </c>
      <c r="K24" s="109">
        <v>12227</v>
      </c>
    </row>
    <row r="25" spans="1:11">
      <c r="A25" s="111" t="s">
        <v>2199</v>
      </c>
    </row>
    <row r="26" spans="1:11">
      <c r="A26" s="111" t="s">
        <v>234</v>
      </c>
    </row>
    <row r="29" spans="1:11">
      <c r="B29" s="48"/>
      <c r="C29" s="48"/>
      <c r="D29" s="48"/>
      <c r="E29" s="48"/>
      <c r="F29" s="48"/>
      <c r="G29" s="48"/>
      <c r="H29" s="48"/>
      <c r="I29" s="48"/>
      <c r="J29" s="48"/>
      <c r="K29" s="48"/>
    </row>
    <row r="31" spans="1:11">
      <c r="C31" s="466"/>
    </row>
  </sheetData>
  <mergeCells count="14">
    <mergeCell ref="A2:K2"/>
    <mergeCell ref="A3:K3"/>
    <mergeCell ref="A4:A7"/>
    <mergeCell ref="B4:B6"/>
    <mergeCell ref="C4:C6"/>
    <mergeCell ref="D4:D6"/>
    <mergeCell ref="E4:E6"/>
    <mergeCell ref="F4:H4"/>
    <mergeCell ref="I4:I6"/>
    <mergeCell ref="J4:J6"/>
    <mergeCell ref="K4:K6"/>
    <mergeCell ref="F5:F6"/>
    <mergeCell ref="G5:H5"/>
    <mergeCell ref="B7:K7"/>
  </mergeCells>
  <pageMargins left="0.19685039370078741" right="0.19685039370078741" top="1.9685039370078741" bottom="0.19685039370078741" header="0.31496062992125984" footer="0.31496062992125984"/>
  <pageSetup paperSize="9" orientation="landscape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9">
    <tabColor theme="7" tint="0.59999389629810485"/>
  </sheetPr>
  <dimension ref="A1:Q29"/>
  <sheetViews>
    <sheetView showGridLines="0" workbookViewId="0"/>
  </sheetViews>
  <sheetFormatPr defaultRowHeight="15"/>
  <cols>
    <col min="1" max="1" width="25.7109375" customWidth="1"/>
    <col min="2" max="16" width="7.7109375" customWidth="1"/>
  </cols>
  <sheetData>
    <row r="1" spans="1:16" ht="35.1" customHeight="1">
      <c r="A1" s="140"/>
      <c r="B1" s="140"/>
      <c r="C1" s="140"/>
      <c r="D1" s="81"/>
      <c r="E1" s="81"/>
      <c r="F1" s="81"/>
      <c r="G1" s="81"/>
      <c r="H1" s="81"/>
    </row>
    <row r="2" spans="1:16" ht="15" customHeight="1">
      <c r="A2" s="1673" t="s">
        <v>2313</v>
      </c>
      <c r="B2" s="1673"/>
      <c r="C2" s="1673"/>
      <c r="D2" s="1673"/>
      <c r="E2" s="1673"/>
      <c r="F2" s="1673"/>
      <c r="G2" s="1673"/>
      <c r="H2" s="1673"/>
      <c r="I2" s="1673"/>
      <c r="J2" s="1673"/>
      <c r="K2" s="1673"/>
      <c r="L2" s="1674"/>
      <c r="M2" s="1674"/>
      <c r="N2" s="1674"/>
      <c r="O2" s="1674"/>
      <c r="P2" s="1680"/>
    </row>
    <row r="3" spans="1:16">
      <c r="A3" s="1675" t="s">
        <v>36</v>
      </c>
      <c r="B3" s="1710" t="s">
        <v>2334</v>
      </c>
      <c r="C3" s="1711"/>
      <c r="D3" s="1711"/>
      <c r="E3" s="1711"/>
      <c r="F3" s="1712"/>
      <c r="G3" s="1710" t="s">
        <v>449</v>
      </c>
      <c r="H3" s="1711"/>
      <c r="I3" s="1711"/>
      <c r="J3" s="1711"/>
      <c r="K3" s="1712"/>
      <c r="L3" s="1694" t="s">
        <v>450</v>
      </c>
      <c r="M3" s="1695"/>
      <c r="N3" s="1695"/>
      <c r="O3" s="1695"/>
      <c r="P3" s="1695"/>
    </row>
    <row r="4" spans="1:16" ht="24">
      <c r="A4" s="1684"/>
      <c r="B4" s="211" t="s">
        <v>1277</v>
      </c>
      <c r="C4" s="212" t="s">
        <v>451</v>
      </c>
      <c r="D4" s="212" t="s">
        <v>452</v>
      </c>
      <c r="E4" s="212" t="s">
        <v>453</v>
      </c>
      <c r="F4" s="211" t="s">
        <v>1278</v>
      </c>
      <c r="G4" s="211" t="s">
        <v>1277</v>
      </c>
      <c r="H4" s="212" t="s">
        <v>451</v>
      </c>
      <c r="I4" s="212" t="s">
        <v>452</v>
      </c>
      <c r="J4" s="212" t="s">
        <v>453</v>
      </c>
      <c r="K4" s="211" t="s">
        <v>1278</v>
      </c>
      <c r="L4" s="211" t="s">
        <v>1277</v>
      </c>
      <c r="M4" s="212" t="s">
        <v>451</v>
      </c>
      <c r="N4" s="212" t="s">
        <v>452</v>
      </c>
      <c r="O4" s="212" t="s">
        <v>453</v>
      </c>
      <c r="P4" s="234" t="s">
        <v>1278</v>
      </c>
    </row>
    <row r="5" spans="1:16" ht="15.75" thickBot="1">
      <c r="A5" s="1676"/>
      <c r="B5" s="1696" t="s">
        <v>277</v>
      </c>
      <c r="C5" s="1697"/>
      <c r="D5" s="1697"/>
      <c r="E5" s="1697"/>
      <c r="F5" s="1697"/>
      <c r="G5" s="1697"/>
      <c r="H5" s="1697"/>
      <c r="I5" s="1697"/>
      <c r="J5" s="1697"/>
      <c r="K5" s="1697"/>
      <c r="L5" s="1697"/>
      <c r="M5" s="1697"/>
      <c r="N5" s="1697"/>
      <c r="O5" s="1697"/>
      <c r="P5" s="1697"/>
    </row>
    <row r="6" spans="1:16" ht="15.75" thickTop="1">
      <c r="A6" s="190" t="s">
        <v>2858</v>
      </c>
      <c r="B6" s="265">
        <v>4</v>
      </c>
      <c r="C6" s="265">
        <v>19</v>
      </c>
      <c r="D6" s="265">
        <v>32</v>
      </c>
      <c r="E6" s="265">
        <v>24</v>
      </c>
      <c r="F6" s="265">
        <v>21</v>
      </c>
      <c r="G6" s="265">
        <v>12</v>
      </c>
      <c r="H6" s="265">
        <v>27</v>
      </c>
      <c r="I6" s="265">
        <v>31</v>
      </c>
      <c r="J6" s="265">
        <v>17</v>
      </c>
      <c r="K6" s="265">
        <v>13</v>
      </c>
      <c r="L6" s="265">
        <v>11</v>
      </c>
      <c r="M6" s="265">
        <v>17</v>
      </c>
      <c r="N6" s="265">
        <v>34</v>
      </c>
      <c r="O6" s="265">
        <v>20</v>
      </c>
      <c r="P6" s="266">
        <v>18</v>
      </c>
    </row>
    <row r="7" spans="1:16">
      <c r="A7" s="217">
        <v>2013</v>
      </c>
      <c r="B7" s="267">
        <v>3</v>
      </c>
      <c r="C7" s="267">
        <v>20</v>
      </c>
      <c r="D7" s="267">
        <v>33</v>
      </c>
      <c r="E7" s="267">
        <v>24</v>
      </c>
      <c r="F7" s="267">
        <v>20</v>
      </c>
      <c r="G7" s="267">
        <v>13</v>
      </c>
      <c r="H7" s="267">
        <v>29</v>
      </c>
      <c r="I7" s="267">
        <v>33</v>
      </c>
      <c r="J7" s="267">
        <v>16</v>
      </c>
      <c r="K7" s="267">
        <v>9</v>
      </c>
      <c r="L7" s="267">
        <v>12</v>
      </c>
      <c r="M7" s="267">
        <v>23</v>
      </c>
      <c r="N7" s="267">
        <v>35</v>
      </c>
      <c r="O7" s="267">
        <v>17</v>
      </c>
      <c r="P7" s="268">
        <v>13</v>
      </c>
    </row>
    <row r="8" spans="1:16">
      <c r="A8" s="220">
        <v>2014</v>
      </c>
      <c r="B8" s="269">
        <v>4</v>
      </c>
      <c r="C8" s="269">
        <v>20</v>
      </c>
      <c r="D8" s="269">
        <v>29</v>
      </c>
      <c r="E8" s="269">
        <v>22</v>
      </c>
      <c r="F8" s="269">
        <v>25</v>
      </c>
      <c r="G8" s="269">
        <v>11</v>
      </c>
      <c r="H8" s="269">
        <v>25</v>
      </c>
      <c r="I8" s="269">
        <v>27</v>
      </c>
      <c r="J8" s="269">
        <v>15</v>
      </c>
      <c r="K8" s="269">
        <v>22</v>
      </c>
      <c r="L8" s="269">
        <v>8</v>
      </c>
      <c r="M8" s="269">
        <v>12</v>
      </c>
      <c r="N8" s="269">
        <v>29</v>
      </c>
      <c r="O8" s="269">
        <v>24</v>
      </c>
      <c r="P8" s="270">
        <v>27</v>
      </c>
    </row>
    <row r="9" spans="1:16">
      <c r="A9" s="223" t="s">
        <v>1272</v>
      </c>
      <c r="B9" s="224"/>
      <c r="C9" s="224"/>
      <c r="D9" s="224"/>
      <c r="E9" s="224"/>
      <c r="F9" s="225"/>
      <c r="G9" s="271"/>
      <c r="H9" s="271"/>
      <c r="I9" s="271"/>
      <c r="J9" s="271"/>
      <c r="K9" s="271"/>
      <c r="L9" s="271"/>
      <c r="M9" s="271"/>
      <c r="N9" s="271"/>
      <c r="O9" s="271"/>
      <c r="P9" s="272"/>
    </row>
    <row r="10" spans="1:16">
      <c r="A10" s="154" t="s">
        <v>306</v>
      </c>
      <c r="B10" s="127"/>
      <c r="C10" s="127"/>
      <c r="D10" s="127"/>
      <c r="E10" s="127"/>
      <c r="F10" s="27"/>
      <c r="G10" s="54"/>
      <c r="H10" s="54"/>
      <c r="I10" s="54"/>
      <c r="J10" s="54"/>
      <c r="K10" s="54"/>
      <c r="L10" s="54"/>
      <c r="M10" s="54"/>
      <c r="N10" s="54"/>
      <c r="O10" s="54"/>
      <c r="P10" s="55"/>
    </row>
    <row r="11" spans="1:16">
      <c r="A11" s="130" t="s">
        <v>1219</v>
      </c>
      <c r="B11" s="226">
        <v>1</v>
      </c>
      <c r="C11" s="226">
        <v>10</v>
      </c>
      <c r="D11" s="226">
        <v>28</v>
      </c>
      <c r="E11" s="226">
        <v>33</v>
      </c>
      <c r="F11" s="227">
        <v>28</v>
      </c>
      <c r="G11" s="267">
        <v>8</v>
      </c>
      <c r="H11" s="267">
        <v>16</v>
      </c>
      <c r="I11" s="267">
        <v>23</v>
      </c>
      <c r="J11" s="267">
        <v>27</v>
      </c>
      <c r="K11" s="267">
        <v>26</v>
      </c>
      <c r="L11" s="267">
        <v>9</v>
      </c>
      <c r="M11" s="267">
        <v>11</v>
      </c>
      <c r="N11" s="267">
        <v>36</v>
      </c>
      <c r="O11" s="267">
        <v>27</v>
      </c>
      <c r="P11" s="268">
        <v>17</v>
      </c>
    </row>
    <row r="12" spans="1:16">
      <c r="A12" s="130" t="s">
        <v>1220</v>
      </c>
      <c r="B12" s="226">
        <v>1</v>
      </c>
      <c r="C12" s="226">
        <v>18</v>
      </c>
      <c r="D12" s="226">
        <v>32</v>
      </c>
      <c r="E12" s="226">
        <v>24</v>
      </c>
      <c r="F12" s="227">
        <v>25</v>
      </c>
      <c r="G12" s="267">
        <v>7</v>
      </c>
      <c r="H12" s="267">
        <v>18</v>
      </c>
      <c r="I12" s="267">
        <v>25</v>
      </c>
      <c r="J12" s="267">
        <v>25</v>
      </c>
      <c r="K12" s="267">
        <v>25</v>
      </c>
      <c r="L12" s="267">
        <v>7</v>
      </c>
      <c r="M12" s="267">
        <v>16</v>
      </c>
      <c r="N12" s="267">
        <v>25</v>
      </c>
      <c r="O12" s="267">
        <v>31</v>
      </c>
      <c r="P12" s="268">
        <v>21</v>
      </c>
    </row>
    <row r="13" spans="1:16">
      <c r="A13" s="130" t="s">
        <v>1221</v>
      </c>
      <c r="B13" s="226">
        <v>2</v>
      </c>
      <c r="C13" s="226">
        <v>16</v>
      </c>
      <c r="D13" s="226">
        <v>32</v>
      </c>
      <c r="E13" s="226">
        <v>24</v>
      </c>
      <c r="F13" s="227">
        <v>26</v>
      </c>
      <c r="G13" s="267">
        <v>8</v>
      </c>
      <c r="H13" s="267">
        <v>28</v>
      </c>
      <c r="I13" s="267">
        <v>34</v>
      </c>
      <c r="J13" s="267">
        <v>14</v>
      </c>
      <c r="K13" s="267">
        <v>16</v>
      </c>
      <c r="L13" s="267">
        <v>4</v>
      </c>
      <c r="M13" s="267">
        <v>10</v>
      </c>
      <c r="N13" s="267">
        <v>21</v>
      </c>
      <c r="O13" s="267">
        <v>17</v>
      </c>
      <c r="P13" s="268">
        <v>48</v>
      </c>
    </row>
    <row r="14" spans="1:16">
      <c r="A14" s="130" t="s">
        <v>1222</v>
      </c>
      <c r="B14" s="226">
        <v>4</v>
      </c>
      <c r="C14" s="226">
        <v>19</v>
      </c>
      <c r="D14" s="226">
        <v>22</v>
      </c>
      <c r="E14" s="226">
        <v>26</v>
      </c>
      <c r="F14" s="227">
        <v>29</v>
      </c>
      <c r="G14" s="267">
        <v>3</v>
      </c>
      <c r="H14" s="267">
        <v>10</v>
      </c>
      <c r="I14" s="267">
        <v>21</v>
      </c>
      <c r="J14" s="267">
        <v>15</v>
      </c>
      <c r="K14" s="267">
        <v>51</v>
      </c>
      <c r="L14" s="267">
        <v>4</v>
      </c>
      <c r="M14" s="267">
        <v>10</v>
      </c>
      <c r="N14" s="267">
        <v>21</v>
      </c>
      <c r="O14" s="267">
        <v>27</v>
      </c>
      <c r="P14" s="268">
        <v>38</v>
      </c>
    </row>
    <row r="15" spans="1:16">
      <c r="A15" s="130" t="s">
        <v>1223</v>
      </c>
      <c r="B15" s="226" t="s">
        <v>50</v>
      </c>
      <c r="C15" s="226">
        <v>35</v>
      </c>
      <c r="D15" s="226">
        <v>46</v>
      </c>
      <c r="E15" s="226">
        <v>13</v>
      </c>
      <c r="F15" s="227">
        <v>6</v>
      </c>
      <c r="G15" s="267">
        <v>14</v>
      </c>
      <c r="H15" s="267">
        <v>26</v>
      </c>
      <c r="I15" s="267">
        <v>29</v>
      </c>
      <c r="J15" s="267">
        <v>17</v>
      </c>
      <c r="K15" s="267">
        <v>14</v>
      </c>
      <c r="L15" s="267">
        <v>19</v>
      </c>
      <c r="M15" s="267">
        <v>13</v>
      </c>
      <c r="N15" s="267">
        <v>35</v>
      </c>
      <c r="O15" s="267">
        <v>28</v>
      </c>
      <c r="P15" s="268">
        <v>5</v>
      </c>
    </row>
    <row r="16" spans="1:16">
      <c r="A16" s="154" t="s">
        <v>308</v>
      </c>
      <c r="B16" s="226"/>
      <c r="C16" s="226"/>
      <c r="D16" s="226"/>
      <c r="E16" s="226"/>
      <c r="F16" s="227"/>
      <c r="G16" s="267"/>
      <c r="H16" s="267"/>
      <c r="I16" s="267"/>
      <c r="J16" s="267"/>
      <c r="K16" s="267"/>
      <c r="L16" s="267"/>
      <c r="M16" s="267"/>
      <c r="N16" s="267"/>
      <c r="O16" s="267"/>
      <c r="P16" s="268"/>
    </row>
    <row r="17" spans="1:17">
      <c r="A17" s="130" t="s">
        <v>1231</v>
      </c>
      <c r="B17" s="226" t="s">
        <v>50</v>
      </c>
      <c r="C17" s="226">
        <v>12</v>
      </c>
      <c r="D17" s="226">
        <v>50</v>
      </c>
      <c r="E17" s="226">
        <v>15</v>
      </c>
      <c r="F17" s="227">
        <v>23</v>
      </c>
      <c r="G17" s="267">
        <v>20</v>
      </c>
      <c r="H17" s="267">
        <v>19</v>
      </c>
      <c r="I17" s="267">
        <v>27</v>
      </c>
      <c r="J17" s="267">
        <v>15</v>
      </c>
      <c r="K17" s="267">
        <v>19</v>
      </c>
      <c r="L17" s="267">
        <v>19</v>
      </c>
      <c r="M17" s="267">
        <v>8</v>
      </c>
      <c r="N17" s="267">
        <v>19</v>
      </c>
      <c r="O17" s="267">
        <v>50</v>
      </c>
      <c r="P17" s="268">
        <v>4</v>
      </c>
    </row>
    <row r="18" spans="1:17">
      <c r="A18" s="223" t="s">
        <v>1273</v>
      </c>
      <c r="B18" s="228"/>
      <c r="C18" s="228"/>
      <c r="D18" s="229"/>
      <c r="E18" s="229"/>
      <c r="F18" s="230"/>
      <c r="G18" s="273"/>
      <c r="H18" s="273"/>
      <c r="I18" s="273"/>
      <c r="J18" s="273"/>
      <c r="K18" s="273"/>
      <c r="L18" s="273"/>
      <c r="M18" s="273"/>
      <c r="N18" s="273"/>
      <c r="O18" s="273"/>
      <c r="P18" s="274"/>
    </row>
    <row r="19" spans="1:17">
      <c r="A19" s="154" t="s">
        <v>306</v>
      </c>
      <c r="B19" s="127"/>
      <c r="C19" s="127"/>
      <c r="D19" s="50"/>
      <c r="E19" s="50"/>
      <c r="F19" s="231"/>
      <c r="G19" s="267"/>
      <c r="H19" s="267"/>
      <c r="I19" s="267"/>
      <c r="J19" s="267"/>
      <c r="K19" s="267"/>
      <c r="L19" s="267"/>
      <c r="M19" s="267"/>
      <c r="N19" s="267"/>
      <c r="O19" s="267"/>
      <c r="P19" s="268"/>
    </row>
    <row r="20" spans="1:17">
      <c r="A20" s="130" t="s">
        <v>2237</v>
      </c>
      <c r="B20" s="56">
        <v>8</v>
      </c>
      <c r="C20" s="56">
        <v>25</v>
      </c>
      <c r="D20" s="226">
        <v>36</v>
      </c>
      <c r="E20" s="226">
        <v>19</v>
      </c>
      <c r="F20" s="227">
        <v>12</v>
      </c>
      <c r="G20" s="267">
        <v>21</v>
      </c>
      <c r="H20" s="267">
        <v>41</v>
      </c>
      <c r="I20" s="267">
        <v>25</v>
      </c>
      <c r="J20" s="267">
        <v>10</v>
      </c>
      <c r="K20" s="267">
        <v>3</v>
      </c>
      <c r="L20" s="267">
        <v>9</v>
      </c>
      <c r="M20" s="267">
        <v>10</v>
      </c>
      <c r="N20" s="267">
        <v>30</v>
      </c>
      <c r="O20" s="267">
        <v>20</v>
      </c>
      <c r="P20" s="268">
        <v>31</v>
      </c>
    </row>
    <row r="21" spans="1:17">
      <c r="A21" s="130" t="s">
        <v>1224</v>
      </c>
      <c r="B21" s="56">
        <v>2</v>
      </c>
      <c r="C21" s="56">
        <v>15</v>
      </c>
      <c r="D21" s="226">
        <v>27</v>
      </c>
      <c r="E21" s="226">
        <v>16</v>
      </c>
      <c r="F21" s="56">
        <v>40</v>
      </c>
      <c r="G21" s="56">
        <v>12</v>
      </c>
      <c r="H21" s="226">
        <v>26</v>
      </c>
      <c r="I21" s="226">
        <v>25</v>
      </c>
      <c r="J21" s="227">
        <v>13</v>
      </c>
      <c r="K21" s="267">
        <v>24</v>
      </c>
      <c r="L21" s="267">
        <v>8</v>
      </c>
      <c r="M21" s="267">
        <v>8</v>
      </c>
      <c r="N21" s="267">
        <v>24</v>
      </c>
      <c r="O21" s="267">
        <v>25</v>
      </c>
      <c r="P21" s="268">
        <v>35</v>
      </c>
      <c r="Q21" s="15"/>
    </row>
    <row r="22" spans="1:17">
      <c r="A22" s="130" t="s">
        <v>1225</v>
      </c>
      <c r="B22" s="56">
        <v>1</v>
      </c>
      <c r="C22" s="56">
        <v>19</v>
      </c>
      <c r="D22" s="226">
        <v>39</v>
      </c>
      <c r="E22" s="226">
        <v>23</v>
      </c>
      <c r="F22" s="232">
        <v>18</v>
      </c>
      <c r="G22" s="56">
        <v>4</v>
      </c>
      <c r="H22" s="226">
        <v>19</v>
      </c>
      <c r="I22" s="226">
        <v>42</v>
      </c>
      <c r="J22" s="227">
        <v>17</v>
      </c>
      <c r="K22" s="267">
        <v>18</v>
      </c>
      <c r="L22" s="267">
        <v>6</v>
      </c>
      <c r="M22" s="267">
        <v>17</v>
      </c>
      <c r="N22" s="267">
        <v>35</v>
      </c>
      <c r="O22" s="267">
        <v>27</v>
      </c>
      <c r="P22" s="268">
        <v>15</v>
      </c>
    </row>
    <row r="23" spans="1:17">
      <c r="A23" s="130" t="s">
        <v>1226</v>
      </c>
      <c r="B23" s="56">
        <v>1</v>
      </c>
      <c r="C23" s="56">
        <v>3</v>
      </c>
      <c r="D23" s="226">
        <v>11</v>
      </c>
      <c r="E23" s="226">
        <v>23</v>
      </c>
      <c r="F23" s="232">
        <v>62</v>
      </c>
      <c r="G23" s="267">
        <v>4</v>
      </c>
      <c r="H23" s="267">
        <v>15</v>
      </c>
      <c r="I23" s="267">
        <v>18</v>
      </c>
      <c r="J23" s="267">
        <v>19</v>
      </c>
      <c r="K23" s="267">
        <v>44</v>
      </c>
      <c r="L23" s="267">
        <v>6</v>
      </c>
      <c r="M23" s="267">
        <v>15</v>
      </c>
      <c r="N23" s="267">
        <v>49</v>
      </c>
      <c r="O23" s="267">
        <v>22</v>
      </c>
      <c r="P23" s="268">
        <v>8</v>
      </c>
    </row>
    <row r="24" spans="1:17">
      <c r="A24" s="130" t="s">
        <v>1227</v>
      </c>
      <c r="B24" s="56">
        <v>6</v>
      </c>
      <c r="C24" s="56">
        <v>19</v>
      </c>
      <c r="D24" s="226">
        <v>24</v>
      </c>
      <c r="E24" s="226">
        <v>22</v>
      </c>
      <c r="F24" s="232">
        <v>29</v>
      </c>
      <c r="G24" s="267">
        <v>15</v>
      </c>
      <c r="H24" s="267">
        <v>34</v>
      </c>
      <c r="I24" s="267">
        <v>30</v>
      </c>
      <c r="J24" s="267">
        <v>13</v>
      </c>
      <c r="K24" s="267">
        <v>8</v>
      </c>
      <c r="L24" s="267">
        <v>12</v>
      </c>
      <c r="M24" s="267">
        <v>20</v>
      </c>
      <c r="N24" s="267">
        <v>30</v>
      </c>
      <c r="O24" s="267">
        <v>22</v>
      </c>
      <c r="P24" s="268">
        <v>16</v>
      </c>
    </row>
    <row r="25" spans="1:17">
      <c r="A25" s="130" t="s">
        <v>1228</v>
      </c>
      <c r="B25" s="56">
        <v>7</v>
      </c>
      <c r="C25" s="56">
        <v>28</v>
      </c>
      <c r="D25" s="226">
        <v>34</v>
      </c>
      <c r="E25" s="226">
        <v>22</v>
      </c>
      <c r="F25" s="232">
        <v>9</v>
      </c>
      <c r="G25" s="267">
        <v>20</v>
      </c>
      <c r="H25" s="267">
        <v>32</v>
      </c>
      <c r="I25" s="267">
        <v>31</v>
      </c>
      <c r="J25" s="267">
        <v>8</v>
      </c>
      <c r="K25" s="267">
        <v>9</v>
      </c>
      <c r="L25" s="267">
        <v>6</v>
      </c>
      <c r="M25" s="267">
        <v>8</v>
      </c>
      <c r="N25" s="267">
        <v>26</v>
      </c>
      <c r="O25" s="267">
        <v>23</v>
      </c>
      <c r="P25" s="268">
        <v>37</v>
      </c>
    </row>
    <row r="26" spans="1:17">
      <c r="A26" s="130" t="s">
        <v>1229</v>
      </c>
      <c r="B26" s="56">
        <v>14</v>
      </c>
      <c r="C26" s="56">
        <v>28</v>
      </c>
      <c r="D26" s="226">
        <v>34</v>
      </c>
      <c r="E26" s="226">
        <v>14</v>
      </c>
      <c r="F26" s="232">
        <v>10</v>
      </c>
      <c r="G26" s="267">
        <v>19</v>
      </c>
      <c r="H26" s="267">
        <v>38</v>
      </c>
      <c r="I26" s="267">
        <v>28</v>
      </c>
      <c r="J26" s="267">
        <v>9</v>
      </c>
      <c r="K26" s="267">
        <v>6</v>
      </c>
      <c r="L26" s="267">
        <v>11</v>
      </c>
      <c r="M26" s="267">
        <v>17</v>
      </c>
      <c r="N26" s="267">
        <v>31</v>
      </c>
      <c r="O26" s="267">
        <v>20</v>
      </c>
      <c r="P26" s="268">
        <v>21</v>
      </c>
    </row>
    <row r="27" spans="1:17">
      <c r="A27" s="111" t="s">
        <v>1271</v>
      </c>
    </row>
    <row r="29" spans="1:17">
      <c r="A29" s="708"/>
    </row>
  </sheetData>
  <mergeCells count="6">
    <mergeCell ref="A2:P2"/>
    <mergeCell ref="A3:A5"/>
    <mergeCell ref="B3:F3"/>
    <mergeCell ref="G3:K3"/>
    <mergeCell ref="L3:P3"/>
    <mergeCell ref="B5:P5"/>
  </mergeCells>
  <pageMargins left="0.19685039370078741" right="0.19685039370078741" top="0.74803149606299213" bottom="0.74803149606299213" header="0.31496062992125984" footer="0.31496062992125984"/>
  <pageSetup paperSize="9" orientation="landscape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0">
    <tabColor theme="7" tint="0.59999389629810485"/>
  </sheetPr>
  <dimension ref="A1:D22"/>
  <sheetViews>
    <sheetView showGridLines="0" workbookViewId="0"/>
  </sheetViews>
  <sheetFormatPr defaultRowHeight="15"/>
  <cols>
    <col min="1" max="1" width="35.140625" customWidth="1"/>
    <col min="2" max="3" width="15" customWidth="1"/>
  </cols>
  <sheetData>
    <row r="1" spans="1:4" ht="35.1" customHeight="1">
      <c r="A1" s="140"/>
      <c r="B1" s="140"/>
      <c r="C1" s="140"/>
    </row>
    <row r="2" spans="1:4" ht="27" customHeight="1">
      <c r="A2" s="1673" t="s">
        <v>2863</v>
      </c>
      <c r="B2" s="1674"/>
      <c r="C2" s="1674"/>
    </row>
    <row r="3" spans="1:4" ht="24" customHeight="1" thickBot="1">
      <c r="A3" s="1403" t="s">
        <v>36</v>
      </c>
      <c r="B3" s="188" t="s">
        <v>325</v>
      </c>
      <c r="C3" s="1427" t="s">
        <v>1269</v>
      </c>
      <c r="D3" s="15"/>
    </row>
    <row r="4" spans="1:4" s="15" customFormat="1" ht="17.25" customHeight="1" thickTop="1">
      <c r="A4" s="386" t="s">
        <v>2764</v>
      </c>
      <c r="B4" s="1425">
        <v>138</v>
      </c>
      <c r="C4" s="1426" t="s">
        <v>307</v>
      </c>
    </row>
    <row r="5" spans="1:4" ht="15.75" customHeight="1">
      <c r="A5" s="386" t="s">
        <v>2766</v>
      </c>
      <c r="B5" s="125">
        <v>1243</v>
      </c>
      <c r="C5" s="305">
        <v>69</v>
      </c>
      <c r="D5" s="15"/>
    </row>
    <row r="6" spans="1:4" ht="15.75" customHeight="1">
      <c r="A6" s="351" t="s">
        <v>2767</v>
      </c>
      <c r="B6" s="127"/>
      <c r="C6" s="239"/>
      <c r="D6" s="15"/>
    </row>
    <row r="7" spans="1:4" ht="15.75" customHeight="1">
      <c r="A7" s="1424" t="s">
        <v>627</v>
      </c>
      <c r="B7" s="127">
        <v>152</v>
      </c>
      <c r="C7" s="239" t="s">
        <v>50</v>
      </c>
      <c r="D7" s="15"/>
    </row>
    <row r="8" spans="1:4" ht="15.75" customHeight="1">
      <c r="A8" s="1424" t="s">
        <v>626</v>
      </c>
      <c r="B8" s="127">
        <v>612</v>
      </c>
      <c r="C8" s="239">
        <v>35</v>
      </c>
      <c r="D8" s="15"/>
    </row>
    <row r="9" spans="1:4" ht="15.75" customHeight="1">
      <c r="A9" s="1424" t="s">
        <v>2768</v>
      </c>
      <c r="B9" s="127">
        <v>27</v>
      </c>
      <c r="C9" s="239" t="s">
        <v>50</v>
      </c>
      <c r="D9" s="15"/>
    </row>
    <row r="10" spans="1:4" ht="15.75" customHeight="1">
      <c r="A10" s="1424" t="s">
        <v>2769</v>
      </c>
      <c r="B10" s="127">
        <v>452</v>
      </c>
      <c r="C10" s="239">
        <v>34</v>
      </c>
      <c r="D10" s="15"/>
    </row>
    <row r="11" spans="1:4" ht="15.75" customHeight="1">
      <c r="A11" s="386" t="s">
        <v>2772</v>
      </c>
      <c r="B11" s="125">
        <v>16281</v>
      </c>
      <c r="C11" s="305">
        <v>763</v>
      </c>
      <c r="D11" s="15"/>
    </row>
    <row r="12" spans="1:4">
      <c r="A12" s="351" t="s">
        <v>2767</v>
      </c>
      <c r="B12" s="127"/>
      <c r="C12" s="239"/>
      <c r="D12" s="15"/>
    </row>
    <row r="13" spans="1:4">
      <c r="A13" s="1424" t="s">
        <v>627</v>
      </c>
      <c r="B13" s="127">
        <v>1782</v>
      </c>
      <c r="C13" s="239" t="s">
        <v>307</v>
      </c>
      <c r="D13" s="15"/>
    </row>
    <row r="14" spans="1:4">
      <c r="A14" s="684" t="s">
        <v>2770</v>
      </c>
      <c r="B14" s="127">
        <v>1782</v>
      </c>
      <c r="C14" s="239" t="s">
        <v>307</v>
      </c>
      <c r="D14" s="15"/>
    </row>
    <row r="15" spans="1:4">
      <c r="A15" s="1424" t="s">
        <v>626</v>
      </c>
      <c r="B15" s="127">
        <v>5494</v>
      </c>
      <c r="C15" s="239">
        <v>314</v>
      </c>
      <c r="D15" s="15"/>
    </row>
    <row r="16" spans="1:4">
      <c r="A16" s="684" t="s">
        <v>2770</v>
      </c>
      <c r="B16" s="127">
        <v>5464</v>
      </c>
      <c r="C16" s="239">
        <v>314</v>
      </c>
    </row>
    <row r="17" spans="1:3">
      <c r="A17" s="1424" t="s">
        <v>2769</v>
      </c>
      <c r="B17" s="127">
        <v>8919</v>
      </c>
      <c r="C17" s="239">
        <v>449</v>
      </c>
    </row>
    <row r="18" spans="1:3">
      <c r="A18" s="684" t="s">
        <v>2770</v>
      </c>
      <c r="B18" s="127">
        <v>8907</v>
      </c>
      <c r="C18" s="239">
        <v>449</v>
      </c>
    </row>
    <row r="19" spans="1:3" ht="15.75" customHeight="1">
      <c r="A19" s="1424" t="s">
        <v>2768</v>
      </c>
      <c r="B19" s="127">
        <v>86</v>
      </c>
      <c r="C19" s="239" t="s">
        <v>307</v>
      </c>
    </row>
    <row r="20" spans="1:3" ht="15.75" customHeight="1">
      <c r="A20" s="1672" t="s">
        <v>2765</v>
      </c>
      <c r="B20" s="1672"/>
      <c r="C20" s="1672"/>
    </row>
    <row r="21" spans="1:3" ht="15.75" customHeight="1">
      <c r="A21" s="1660" t="s">
        <v>2771</v>
      </c>
      <c r="B21" s="1660"/>
      <c r="C21" s="1660"/>
    </row>
    <row r="22" spans="1:3">
      <c r="A22" s="279"/>
      <c r="B22" s="180"/>
      <c r="C22" s="180"/>
    </row>
  </sheetData>
  <mergeCells count="3">
    <mergeCell ref="A2:C2"/>
    <mergeCell ref="A20:C20"/>
    <mergeCell ref="A21:C21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1">
    <tabColor theme="7" tint="0.59999389629810485"/>
  </sheetPr>
  <dimension ref="A1:L30"/>
  <sheetViews>
    <sheetView showGridLines="0" workbookViewId="0"/>
  </sheetViews>
  <sheetFormatPr defaultRowHeight="15"/>
  <cols>
    <col min="1" max="1" width="18.7109375" customWidth="1"/>
    <col min="2" max="11" width="15.140625" customWidth="1"/>
  </cols>
  <sheetData>
    <row r="1" spans="1:12" ht="35.1" customHeight="1">
      <c r="A1" s="140"/>
      <c r="B1" s="140"/>
      <c r="C1" s="140"/>
      <c r="D1" s="81"/>
      <c r="E1" s="81"/>
      <c r="F1" s="81"/>
      <c r="G1" s="81"/>
      <c r="H1" s="81"/>
    </row>
    <row r="2" spans="1:12">
      <c r="A2" s="1673" t="s">
        <v>2312</v>
      </c>
      <c r="B2" s="1674"/>
      <c r="C2" s="1674"/>
      <c r="D2" s="1674"/>
      <c r="E2" s="1674"/>
      <c r="F2" s="1674"/>
      <c r="G2" s="1674"/>
      <c r="H2" s="1674"/>
      <c r="I2" s="1674"/>
      <c r="J2" s="1680"/>
      <c r="K2" s="1680"/>
    </row>
    <row r="3" spans="1:12">
      <c r="A3" s="1675" t="s">
        <v>36</v>
      </c>
      <c r="B3" s="1715" t="s">
        <v>455</v>
      </c>
      <c r="C3" s="1723"/>
      <c r="D3" s="1723"/>
      <c r="E3" s="1724"/>
      <c r="F3" s="1694" t="s">
        <v>456</v>
      </c>
      <c r="G3" s="1695"/>
      <c r="H3" s="1695"/>
      <c r="I3" s="1695"/>
      <c r="J3" s="1695"/>
      <c r="K3" s="1695"/>
      <c r="L3" s="15"/>
    </row>
    <row r="4" spans="1:12" ht="22.5" customHeight="1">
      <c r="A4" s="1684"/>
      <c r="B4" s="1717"/>
      <c r="C4" s="1725"/>
      <c r="D4" s="1725"/>
      <c r="E4" s="1726"/>
      <c r="F4" s="1694" t="s">
        <v>457</v>
      </c>
      <c r="G4" s="1727"/>
      <c r="H4" s="1694" t="s">
        <v>458</v>
      </c>
      <c r="I4" s="1727"/>
      <c r="J4" s="1694" t="s">
        <v>459</v>
      </c>
      <c r="K4" s="1695"/>
      <c r="L4" s="15"/>
    </row>
    <row r="5" spans="1:12" ht="24" customHeight="1">
      <c r="A5" s="1684"/>
      <c r="B5" s="1694" t="s">
        <v>244</v>
      </c>
      <c r="C5" s="1727"/>
      <c r="D5" s="1694" t="s">
        <v>460</v>
      </c>
      <c r="E5" s="1727"/>
      <c r="F5" s="1685" t="s">
        <v>212</v>
      </c>
      <c r="G5" s="1685" t="s">
        <v>460</v>
      </c>
      <c r="H5" s="1685" t="s">
        <v>212</v>
      </c>
      <c r="I5" s="1685" t="s">
        <v>460</v>
      </c>
      <c r="J5" s="1685" t="s">
        <v>212</v>
      </c>
      <c r="K5" s="1715" t="s">
        <v>460</v>
      </c>
      <c r="L5" s="15"/>
    </row>
    <row r="6" spans="1:12" ht="26.25" thickBot="1">
      <c r="A6" s="1676"/>
      <c r="B6" s="188" t="s">
        <v>1320</v>
      </c>
      <c r="C6" s="188" t="s">
        <v>461</v>
      </c>
      <c r="D6" s="188" t="s">
        <v>300</v>
      </c>
      <c r="E6" s="188" t="s">
        <v>462</v>
      </c>
      <c r="F6" s="1687"/>
      <c r="G6" s="1687"/>
      <c r="H6" s="1687"/>
      <c r="I6" s="1687"/>
      <c r="J6" s="1687"/>
      <c r="K6" s="1728"/>
      <c r="L6" s="15"/>
    </row>
    <row r="7" spans="1:12" ht="15.75" thickTop="1">
      <c r="A7" s="277" t="s">
        <v>394</v>
      </c>
      <c r="B7" s="129">
        <v>941722</v>
      </c>
      <c r="C7" s="129">
        <v>12543.2</v>
      </c>
      <c r="D7" s="132">
        <v>1960</v>
      </c>
      <c r="E7" s="256">
        <v>47</v>
      </c>
      <c r="F7" s="129">
        <v>738843</v>
      </c>
      <c r="G7" s="132">
        <v>913</v>
      </c>
      <c r="H7" s="129">
        <v>49476</v>
      </c>
      <c r="I7" s="129">
        <v>22</v>
      </c>
      <c r="J7" s="132">
        <v>153403</v>
      </c>
      <c r="K7" s="132">
        <v>1025</v>
      </c>
      <c r="L7" s="15"/>
    </row>
    <row r="8" spans="1:12">
      <c r="A8" s="279" t="s">
        <v>1269</v>
      </c>
      <c r="B8" s="364">
        <v>36815</v>
      </c>
      <c r="C8" s="364">
        <v>518</v>
      </c>
      <c r="D8" s="365" t="s">
        <v>307</v>
      </c>
      <c r="E8" s="364" t="s">
        <v>307</v>
      </c>
      <c r="F8" s="364">
        <v>33375</v>
      </c>
      <c r="G8" s="365" t="s">
        <v>307</v>
      </c>
      <c r="H8" s="364">
        <v>795</v>
      </c>
      <c r="I8" s="364" t="s">
        <v>307</v>
      </c>
      <c r="J8" s="365">
        <v>2645</v>
      </c>
      <c r="K8" s="365" t="s">
        <v>307</v>
      </c>
      <c r="L8" s="15"/>
    </row>
    <row r="9" spans="1:12">
      <c r="A9" s="1561" t="s">
        <v>261</v>
      </c>
      <c r="B9" s="1703"/>
      <c r="C9" s="1703"/>
      <c r="D9" s="1703"/>
      <c r="E9" s="1703"/>
      <c r="F9" s="1703"/>
      <c r="G9" s="1703"/>
      <c r="H9" s="1703"/>
      <c r="I9" s="1703"/>
      <c r="J9" s="1703"/>
      <c r="K9" s="1703"/>
      <c r="L9" s="15"/>
    </row>
    <row r="10" spans="1:12">
      <c r="L10" s="15"/>
    </row>
    <row r="15" spans="1:12">
      <c r="E15" s="15"/>
      <c r="F15" s="15"/>
      <c r="G15" s="15"/>
      <c r="H15" s="15"/>
      <c r="I15" s="15"/>
      <c r="J15" s="15"/>
      <c r="K15" s="15"/>
      <c r="L15" s="15"/>
    </row>
    <row r="16" spans="1:12">
      <c r="E16" s="15"/>
      <c r="F16" s="280"/>
      <c r="G16" s="280"/>
      <c r="H16" s="280"/>
      <c r="I16" s="280"/>
      <c r="J16" s="280"/>
      <c r="K16" s="280"/>
      <c r="L16" s="15"/>
    </row>
    <row r="17" spans="5:12">
      <c r="E17" s="15"/>
      <c r="F17" s="15"/>
      <c r="G17" s="15"/>
      <c r="H17" s="15"/>
      <c r="I17" s="15"/>
      <c r="J17" s="15"/>
      <c r="K17" s="15"/>
      <c r="L17" s="15"/>
    </row>
    <row r="18" spans="5:12">
      <c r="E18" s="15"/>
      <c r="F18" s="15"/>
      <c r="G18" s="15"/>
      <c r="H18" s="15"/>
      <c r="I18" s="15"/>
      <c r="J18" s="15"/>
      <c r="K18" s="15"/>
      <c r="L18" s="15"/>
    </row>
    <row r="19" spans="5:12">
      <c r="E19" s="15"/>
      <c r="F19" s="15"/>
      <c r="G19" s="15"/>
      <c r="H19" s="15"/>
      <c r="I19" s="15"/>
      <c r="J19" s="15"/>
      <c r="K19" s="15"/>
      <c r="L19" s="15"/>
    </row>
    <row r="20" spans="5:12">
      <c r="E20" s="15"/>
      <c r="F20" s="15"/>
      <c r="G20" s="15"/>
      <c r="H20" s="15"/>
      <c r="I20" s="15"/>
      <c r="J20" s="15"/>
      <c r="K20" s="15"/>
      <c r="L20" s="15"/>
    </row>
    <row r="21" spans="5:12">
      <c r="E21" s="15"/>
      <c r="F21" s="15"/>
      <c r="G21" s="15"/>
      <c r="H21" s="15"/>
      <c r="I21" s="15"/>
      <c r="J21" s="15"/>
      <c r="K21" s="15"/>
      <c r="L21" s="15"/>
    </row>
    <row r="22" spans="5:12">
      <c r="E22" s="15"/>
      <c r="F22" s="15"/>
      <c r="G22" s="15"/>
      <c r="H22" s="15"/>
      <c r="I22" s="15"/>
      <c r="J22" s="15"/>
      <c r="K22" s="15"/>
      <c r="L22" s="15"/>
    </row>
    <row r="23" spans="5:12">
      <c r="E23" s="15"/>
      <c r="F23" s="281"/>
      <c r="G23" s="281"/>
      <c r="H23" s="281"/>
      <c r="I23" s="281"/>
      <c r="J23" s="281"/>
      <c r="K23" s="15"/>
      <c r="L23" s="15"/>
    </row>
    <row r="24" spans="5:12">
      <c r="E24" s="15"/>
      <c r="F24" s="15"/>
      <c r="G24" s="15"/>
      <c r="H24" s="15"/>
      <c r="I24" s="15"/>
      <c r="J24" s="15"/>
      <c r="K24" s="15"/>
      <c r="L24" s="15"/>
    </row>
    <row r="25" spans="5:12">
      <c r="E25" s="15"/>
      <c r="F25" s="15"/>
      <c r="G25" s="15"/>
      <c r="H25" s="15"/>
      <c r="I25" s="15"/>
      <c r="J25" s="15"/>
      <c r="K25" s="15"/>
      <c r="L25" s="15"/>
    </row>
    <row r="26" spans="5:12">
      <c r="E26" s="15"/>
      <c r="F26" s="15"/>
      <c r="G26" s="15"/>
      <c r="H26" s="15"/>
      <c r="I26" s="15"/>
      <c r="J26" s="15"/>
      <c r="K26" s="15"/>
      <c r="L26" s="15"/>
    </row>
    <row r="27" spans="5:12">
      <c r="E27" s="15"/>
      <c r="F27" s="15"/>
      <c r="G27" s="15"/>
      <c r="H27" s="15"/>
      <c r="I27" s="15"/>
      <c r="J27" s="15"/>
      <c r="K27" s="15"/>
      <c r="L27" s="15"/>
    </row>
    <row r="28" spans="5:12">
      <c r="E28" s="15"/>
      <c r="F28" s="15"/>
      <c r="G28" s="15"/>
      <c r="H28" s="15"/>
      <c r="I28" s="15"/>
      <c r="J28" s="15"/>
      <c r="K28" s="15"/>
      <c r="L28" s="15"/>
    </row>
    <row r="29" spans="5:12">
      <c r="E29" s="15"/>
      <c r="F29" s="15"/>
      <c r="G29" s="15"/>
      <c r="H29" s="15"/>
      <c r="I29" s="15"/>
      <c r="J29" s="15"/>
      <c r="K29" s="15"/>
      <c r="L29" s="15"/>
    </row>
    <row r="30" spans="5:12">
      <c r="E30" s="15"/>
      <c r="F30" s="15"/>
      <c r="G30" s="15"/>
      <c r="H30" s="15"/>
      <c r="I30" s="15"/>
      <c r="J30" s="15"/>
      <c r="K30" s="15"/>
      <c r="L30" s="15"/>
    </row>
  </sheetData>
  <mergeCells count="16">
    <mergeCell ref="A9:K9"/>
    <mergeCell ref="A2:K2"/>
    <mergeCell ref="A3:A6"/>
    <mergeCell ref="B3:E4"/>
    <mergeCell ref="F3:K3"/>
    <mergeCell ref="F4:G4"/>
    <mergeCell ref="H4:I4"/>
    <mergeCell ref="J4:K4"/>
    <mergeCell ref="B5:C5"/>
    <mergeCell ref="D5:E5"/>
    <mergeCell ref="F5:F6"/>
    <mergeCell ref="G5:G6"/>
    <mergeCell ref="H5:H6"/>
    <mergeCell ref="I5:I6"/>
    <mergeCell ref="J5:J6"/>
    <mergeCell ref="K5:K6"/>
  </mergeCells>
  <pageMargins left="0.19685039370078741" right="0.19685039370078741" top="0.74803149606299213" bottom="0.74803149606299213" header="0.31496062992125984" footer="0.31496062992125984"/>
  <pageSetup paperSize="9" orientation="landscape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2">
    <tabColor theme="7" tint="0.59999389629810485"/>
  </sheetPr>
  <dimension ref="A1:G10"/>
  <sheetViews>
    <sheetView showGridLines="0" zoomScaleNormal="100" workbookViewId="0"/>
  </sheetViews>
  <sheetFormatPr defaultRowHeight="15"/>
  <cols>
    <col min="1" max="1" width="32.7109375" customWidth="1"/>
    <col min="2" max="4" width="10.7109375" customWidth="1"/>
  </cols>
  <sheetData>
    <row r="1" spans="1:7" ht="35.1" customHeight="1">
      <c r="A1" s="140"/>
      <c r="B1" s="140"/>
      <c r="C1" s="81"/>
      <c r="D1" s="81"/>
      <c r="E1" s="81"/>
      <c r="F1" s="81"/>
      <c r="G1" s="81"/>
    </row>
    <row r="2" spans="1:7">
      <c r="A2" s="1574" t="s">
        <v>2311</v>
      </c>
      <c r="B2" s="1729"/>
      <c r="C2" s="1562"/>
      <c r="D2" s="1562"/>
    </row>
    <row r="3" spans="1:7" ht="15.75" thickBot="1">
      <c r="A3" s="252" t="s">
        <v>36</v>
      </c>
      <c r="B3" s="188">
        <v>2012</v>
      </c>
      <c r="C3" s="188">
        <v>2013</v>
      </c>
      <c r="D3" s="189">
        <v>2014</v>
      </c>
      <c r="E3" s="15"/>
    </row>
    <row r="4" spans="1:7" ht="18" customHeight="1" thickTop="1">
      <c r="A4" s="206" t="s">
        <v>463</v>
      </c>
      <c r="B4" s="259"/>
      <c r="C4" s="259"/>
      <c r="D4" s="260"/>
    </row>
    <row r="5" spans="1:7">
      <c r="A5" s="130" t="s">
        <v>464</v>
      </c>
      <c r="B5" s="127">
        <v>66</v>
      </c>
      <c r="C5" s="127">
        <v>104</v>
      </c>
      <c r="D5" s="27">
        <v>116</v>
      </c>
      <c r="E5" s="15"/>
    </row>
    <row r="6" spans="1:7">
      <c r="A6" s="130" t="s">
        <v>465</v>
      </c>
      <c r="B6" s="127">
        <v>1092</v>
      </c>
      <c r="C6" s="127">
        <v>604</v>
      </c>
      <c r="D6" s="27">
        <v>1117</v>
      </c>
      <c r="E6" s="15"/>
    </row>
    <row r="7" spans="1:7">
      <c r="A7" s="154" t="s">
        <v>466</v>
      </c>
      <c r="B7" s="127"/>
      <c r="C7" s="127"/>
      <c r="D7" s="27"/>
    </row>
    <row r="8" spans="1:7">
      <c r="A8" s="130" t="s">
        <v>464</v>
      </c>
      <c r="B8" s="127">
        <v>81</v>
      </c>
      <c r="C8" s="127">
        <v>63</v>
      </c>
      <c r="D8" s="27">
        <v>240</v>
      </c>
    </row>
    <row r="9" spans="1:7">
      <c r="A9" s="130" t="s">
        <v>465</v>
      </c>
      <c r="B9" s="127">
        <v>757</v>
      </c>
      <c r="C9" s="127">
        <v>244</v>
      </c>
      <c r="D9" s="27">
        <v>797</v>
      </c>
    </row>
    <row r="10" spans="1:7" ht="30" customHeight="1">
      <c r="A10" s="1561" t="s">
        <v>1276</v>
      </c>
      <c r="B10" s="1703"/>
      <c r="C10" s="1703"/>
      <c r="D10" s="1703"/>
    </row>
  </sheetData>
  <mergeCells count="2">
    <mergeCell ref="A2:D2"/>
    <mergeCell ref="A10:D10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3">
    <tabColor rgb="FFA9D08E"/>
  </sheetPr>
  <dimension ref="A1:G35"/>
  <sheetViews>
    <sheetView workbookViewId="0"/>
  </sheetViews>
  <sheetFormatPr defaultRowHeight="15"/>
  <cols>
    <col min="2" max="2" width="160.42578125" customWidth="1"/>
  </cols>
  <sheetData>
    <row r="1" spans="1:7" s="4" customFormat="1" ht="39" customHeight="1">
      <c r="B1" s="136"/>
      <c r="C1" s="137"/>
      <c r="D1" s="137"/>
      <c r="E1" s="137"/>
      <c r="F1" s="137"/>
      <c r="G1" s="137"/>
    </row>
    <row r="2" spans="1:7" ht="30" customHeight="1">
      <c r="A2" s="282"/>
      <c r="B2" s="283" t="s">
        <v>4</v>
      </c>
    </row>
    <row r="3" spans="1:7">
      <c r="A3" s="4"/>
      <c r="B3" s="4"/>
    </row>
    <row r="4" spans="1:7">
      <c r="A4" s="139" t="s">
        <v>2383</v>
      </c>
      <c r="B4" s="14" t="s">
        <v>18</v>
      </c>
    </row>
    <row r="5" spans="1:7">
      <c r="A5" s="139" t="s">
        <v>2384</v>
      </c>
      <c r="B5" s="14" t="s">
        <v>467</v>
      </c>
    </row>
    <row r="6" spans="1:7">
      <c r="A6" s="139" t="s">
        <v>2385</v>
      </c>
      <c r="B6" s="14" t="s">
        <v>468</v>
      </c>
    </row>
    <row r="7" spans="1:7">
      <c r="A7" s="139" t="s">
        <v>2386</v>
      </c>
      <c r="B7" s="14" t="s">
        <v>1356</v>
      </c>
    </row>
    <row r="8" spans="1:7">
      <c r="A8" s="139" t="s">
        <v>2387</v>
      </c>
      <c r="B8" s="14" t="s">
        <v>469</v>
      </c>
    </row>
    <row r="9" spans="1:7">
      <c r="A9" s="139" t="s">
        <v>2388</v>
      </c>
      <c r="B9" s="14" t="s">
        <v>470</v>
      </c>
    </row>
    <row r="10" spans="1:7">
      <c r="A10" s="139" t="s">
        <v>2389</v>
      </c>
      <c r="B10" s="14" t="s">
        <v>471</v>
      </c>
    </row>
    <row r="11" spans="1:7">
      <c r="A11" s="139" t="s">
        <v>2390</v>
      </c>
      <c r="B11" s="14" t="s">
        <v>472</v>
      </c>
    </row>
    <row r="12" spans="1:7">
      <c r="A12" s="139" t="s">
        <v>2391</v>
      </c>
      <c r="B12" s="14" t="s">
        <v>1374</v>
      </c>
    </row>
    <row r="13" spans="1:7">
      <c r="A13" s="139" t="s">
        <v>2392</v>
      </c>
      <c r="B13" s="14" t="s">
        <v>473</v>
      </c>
    </row>
    <row r="14" spans="1:7">
      <c r="A14" s="139" t="s">
        <v>2393</v>
      </c>
      <c r="B14" s="14" t="s">
        <v>474</v>
      </c>
    </row>
    <row r="15" spans="1:7">
      <c r="A15" s="139" t="s">
        <v>2394</v>
      </c>
      <c r="B15" s="14" t="s">
        <v>475</v>
      </c>
    </row>
    <row r="16" spans="1:7">
      <c r="A16" s="139" t="s">
        <v>2395</v>
      </c>
      <c r="B16" s="14" t="s">
        <v>476</v>
      </c>
    </row>
    <row r="17" spans="1:2">
      <c r="A17" s="139" t="s">
        <v>2396</v>
      </c>
      <c r="B17" s="14" t="s">
        <v>477</v>
      </c>
    </row>
    <row r="18" spans="1:2">
      <c r="A18" s="139" t="s">
        <v>2397</v>
      </c>
      <c r="B18" s="14" t="s">
        <v>478</v>
      </c>
    </row>
    <row r="19" spans="1:2">
      <c r="A19" s="139" t="s">
        <v>2398</v>
      </c>
      <c r="B19" s="14" t="s">
        <v>479</v>
      </c>
    </row>
    <row r="20" spans="1:2">
      <c r="A20" s="139" t="s">
        <v>2399</v>
      </c>
      <c r="B20" s="14" t="s">
        <v>480</v>
      </c>
    </row>
    <row r="21" spans="1:2">
      <c r="A21" s="139" t="s">
        <v>2400</v>
      </c>
      <c r="B21" s="14" t="s">
        <v>1580</v>
      </c>
    </row>
    <row r="22" spans="1:2">
      <c r="A22" s="139" t="s">
        <v>2401</v>
      </c>
      <c r="B22" s="14" t="s">
        <v>481</v>
      </c>
    </row>
    <row r="23" spans="1:2">
      <c r="A23" s="139" t="s">
        <v>2402</v>
      </c>
      <c r="B23" s="14" t="s">
        <v>1583</v>
      </c>
    </row>
    <row r="24" spans="1:2">
      <c r="A24" s="139" t="s">
        <v>2403</v>
      </c>
      <c r="B24" s="14" t="s">
        <v>482</v>
      </c>
    </row>
    <row r="25" spans="1:2">
      <c r="A25" s="139" t="s">
        <v>2404</v>
      </c>
      <c r="B25" s="14" t="s">
        <v>1590</v>
      </c>
    </row>
    <row r="26" spans="1:2">
      <c r="A26" s="139" t="s">
        <v>2405</v>
      </c>
      <c r="B26" s="14" t="s">
        <v>483</v>
      </c>
    </row>
    <row r="27" spans="1:2">
      <c r="A27" s="139" t="s">
        <v>2406</v>
      </c>
      <c r="B27" s="14" t="s">
        <v>484</v>
      </c>
    </row>
    <row r="28" spans="1:2">
      <c r="A28" s="139" t="s">
        <v>2407</v>
      </c>
      <c r="B28" s="14" t="s">
        <v>485</v>
      </c>
    </row>
    <row r="29" spans="1:2">
      <c r="A29" s="139" t="s">
        <v>2408</v>
      </c>
      <c r="B29" s="14" t="s">
        <v>486</v>
      </c>
    </row>
    <row r="30" spans="1:2">
      <c r="A30" s="139" t="s">
        <v>2409</v>
      </c>
      <c r="B30" s="14" t="s">
        <v>487</v>
      </c>
    </row>
    <row r="31" spans="1:2">
      <c r="A31" s="139" t="s">
        <v>2410</v>
      </c>
      <c r="B31" s="14" t="s">
        <v>488</v>
      </c>
    </row>
    <row r="32" spans="1:2">
      <c r="A32" s="139" t="s">
        <v>2411</v>
      </c>
      <c r="B32" s="14" t="s">
        <v>1610</v>
      </c>
    </row>
    <row r="33" spans="1:2">
      <c r="A33" s="139" t="s">
        <v>2412</v>
      </c>
      <c r="B33" s="14" t="s">
        <v>1614</v>
      </c>
    </row>
    <row r="34" spans="1:2">
      <c r="A34" s="139" t="s">
        <v>2413</v>
      </c>
      <c r="B34" s="14" t="s">
        <v>1615</v>
      </c>
    </row>
    <row r="35" spans="1:2">
      <c r="A35" s="139" t="s">
        <v>2414</v>
      </c>
      <c r="B35" s="14" t="s">
        <v>2775</v>
      </c>
    </row>
  </sheetData>
  <hyperlinks>
    <hyperlink ref="B4" location="'1(25)'!A1" display="ZASOBY EKSPLOATACYJNE WÓD PODZIEMNYCH"/>
    <hyperlink ref="B5" location="'2(26)'!A1" display="ZASOBY WÓD LECZNICZYCH UDOKUMENTOWANE GEOLOGICZNIE "/>
    <hyperlink ref="B9" location="'6(30)'!A1" display="ZUŻYCIE WODY NA POTRZEBY GOSPODARKI NARODOWEJ I LUDNOŚCI"/>
    <hyperlink ref="B6" location="'3(27)'!A1" display="POBÓR WODY NA POTRZEBY GOSPODARKI NARODOWEJ I LUDNOŚCI WEDŁUG ŹRÓDEŁ POBORU"/>
    <hyperlink ref="B7" location="'4(28)'!A1" display="POBÓR WODY NA POTRZEBY GOSPODARKI NARODOWEJ I LUDNOŚCI WEDŁUG ŹRÓDEŁ POBORU, PODREGIONÓW I POWIATÓW"/>
    <hyperlink ref="B8" location="'5(29)'!A1" display="SIEĆ WODOCIĄGOWA I SIEĆ KANALIZACYJNA"/>
    <hyperlink ref="B11" location="'8(32)'!A1" display="POBÓR I ZUŻYCIE WODY W PRZEMYŚLE"/>
    <hyperlink ref="B12" location="'9(33)'!A1" display="GOSPODAROWANIE WODĄ W ZAKŁADACH WEDŁUG SEKCJI POLSKIEJ KLASYFIKACJI DZIAŁALNOŚCI W 2014 R."/>
    <hyperlink ref="B13" location="'10(34)'!A1" display="GOSPODAROWANIE WODĄ W ZAKŁADACH WEDŁUG PODREGIONÓW, POWIATÓW I GMIN "/>
    <hyperlink ref="B14" location="'11(35)'!A1" display="MELIORACJE PODSTAWOWE"/>
    <hyperlink ref="B15" location="'12(36)'!A1" display="MELIORACJE PODSTAWOWE WYMAGAJĄCE ODBUDOWY LUB MODERNIZACJI"/>
    <hyperlink ref="B16" location="'13(37)'!A1" display="NAWADNIANE UŻYTKI ROLNE I GRUNTY LEŚNE ORAZ NAPEŁNIANE STAWY RYBNE"/>
    <hyperlink ref="B17" location="'14(38)'!A1" display="NAWADNIANE UŻYTKI ROLNE I GRUNTY LEŚNE WEDŁUG SPOSOBU NAWADNIANIA"/>
    <hyperlink ref="B18" location="'15(39)'!A1" display="ŚCIEKI PRZEMYSŁOWE I KOMUNALNE ODPROWADZONE DO WÓD LUB DO ZIEMI"/>
    <hyperlink ref="B19" location="'16(40)'!A1" display="ŚCIEKI PRZEMYSŁOWE OCZYSZCZANE I NIEOCZYSZCZANE WEDŁUG PODREGIONÓW,  POWIATÓW I GMIN "/>
    <hyperlink ref="B20" location="'17(41)'!A1" display="ŚCIEKI PRZEMYSŁOWE I KOMUNALNE WYMAGAJĄCE OCZYSZCZANIA ODPROWADZONE DO WÓD LUB DO ZIEMI WEDŁUG MIAST I WSI  "/>
    <hyperlink ref="B21" location="'18(42)'!A1" display="ŚCIEKI PRZEMYSŁOWE I KOMUNALNE WYMAGAJĄCE OCZYSZCZANIA WEDŁUG PODREGIONÓW I POWIATÓW"/>
    <hyperlink ref="B22" location="'19(43)'!A1" display="ŚCIEKI KOMUNALNE ODPROWADZONE SIECIĄ KANALIZACYJNĄ"/>
    <hyperlink ref="B23" location="'20(44)'!A1" display="MIASTA O DUŻEJ SKALI ZAGROŻENIA ŚCIEKAMI "/>
    <hyperlink ref="B24" location="'21(45)'!A1" display="ŚCIEKI KOMUNALNE ODPROWADZONE SIECIĄ KANALIZACYJNĄ WEDŁUG PODREGIONÓW, POWIATÓW I GMIN"/>
    <hyperlink ref="B25" location="'22(46)'!A1" display="LUDNOŚĆ KORZYSTAJĄCA Z KOMUNALNYCH OCZYSZCZALNI ŚCIEKÓW WEDŁUG PODREGIONÓW, POWIATÓW I GMIN"/>
    <hyperlink ref="B26" location="'23(47)'!A1" display="OCZYSZCZALNIE ŚCIEKÓW KOMUNALNYCH"/>
    <hyperlink ref="B27" location="'24(48)'!A1" display="OCZYSZCZALNIE ŚCIEKÓW KOMUNALNYCH WEDŁUG PODREGIONÓW,  POWIATÓW I GMIN"/>
    <hyperlink ref="B28" location="'25(49)'!A1" display="OCZYSZCZALNIE ŚCIEKÓW PRZEMYSŁOWYCH"/>
    <hyperlink ref="B29" location="'26(50)'!A1" display="PODCZYSZCZALNIE ŚCIEKÓW PRZEMYSŁOWYCH"/>
    <hyperlink ref="B30" location="'27(51)'!A1" display="OSADY Z PRZEMYSŁOWYCH I KOMUNALNYCH OCZYSZCZALNI ŚCIEKÓW"/>
    <hyperlink ref="B31" location="'28(52)'!A1" display="ŚCIEKI PRZEMYSŁOWE OCZYSZCZANE I NIEOCZYSZCZANE"/>
    <hyperlink ref="B32" location="'29(53)'!A1" display="ŚCIEKI PRZEMYSŁOWE OCZYSZCZANE I NIEOCZYSZCZANE WEDŁUG SEKCJI POLSKIEJ KLASYFIKACJI DZIAŁALNOŚCI"/>
    <hyperlink ref="B33" location="'30(54)'!A1" display="ŁADUNKI ZANIECZYSZCZEŃ W ŚCIEKACH KOMUNALNYCH ODPROWADZONYCH DO WÓD LUB DO ZIEMI WEDŁUG PODREGIONÓW I POWIATÓW"/>
    <hyperlink ref="B34" location="'31(55)'!A1" display="ŁADUNKI ZANIECZYSZCZEŃ W ŚCIEKACH PRZEMYSŁOWYCH ODPROWADZONYCH DO WÓD LUB DO ZIEMI WEDŁUG PODREGIONÓW I POWIATÓW"/>
    <hyperlink ref="B35" location="'32(56)'!A1" display="DZIAŁALNOŚĆ WOJEWÓDZKIEGO INSPEKTORATU OCHRONY ŚRODOWISKA W ZAKRESIE OCHRONY WÓD"/>
    <hyperlink ref="B10" location="'7(31)'!A1" display="ZUŻYCIE WODY W ZAKŁADACH I ICH WYPOSAŻENIE W ZAMKNIĘTE OBIEGI WODY"/>
  </hyperlinks>
  <pageMargins left="0.7" right="0.7" top="0.75" bottom="0.75" header="0.3" footer="0.3"/>
  <pageSetup paperSize="9" orientation="portrait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5">
    <tabColor theme="9" tint="0.39997558519241921"/>
  </sheetPr>
  <dimension ref="A1:H10"/>
  <sheetViews>
    <sheetView showGridLines="0" workbookViewId="0"/>
  </sheetViews>
  <sheetFormatPr defaultRowHeight="15"/>
  <cols>
    <col min="1" max="1" width="18.7109375" customWidth="1"/>
    <col min="2" max="7" width="14.85546875" customWidth="1"/>
  </cols>
  <sheetData>
    <row r="1" spans="1:8" ht="35.1" customHeight="1">
      <c r="A1" s="140"/>
      <c r="B1" s="140"/>
      <c r="C1" s="140"/>
      <c r="D1" s="81"/>
      <c r="E1" s="81"/>
      <c r="F1" s="81"/>
      <c r="G1" s="81"/>
      <c r="H1" s="81"/>
    </row>
    <row r="2" spans="1:8" ht="15" customHeight="1">
      <c r="A2" s="1730" t="s">
        <v>2352</v>
      </c>
      <c r="B2" s="1730"/>
      <c r="C2" s="1730"/>
      <c r="D2" s="1730"/>
      <c r="E2" s="1730"/>
      <c r="F2" s="1730"/>
      <c r="G2" s="1730"/>
    </row>
    <row r="3" spans="1:8" ht="15" customHeight="1">
      <c r="A3" s="1594" t="s">
        <v>1345</v>
      </c>
      <c r="B3" s="1594"/>
      <c r="C3" s="1594"/>
      <c r="D3" s="1594"/>
      <c r="E3" s="1594"/>
      <c r="F3" s="1594"/>
      <c r="G3" s="1594"/>
    </row>
    <row r="4" spans="1:8">
      <c r="A4" s="1731" t="s">
        <v>36</v>
      </c>
      <c r="B4" s="1734" t="s">
        <v>204</v>
      </c>
      <c r="C4" s="1735"/>
      <c r="D4" s="1734" t="s">
        <v>248</v>
      </c>
      <c r="E4" s="1736"/>
      <c r="F4" s="1736"/>
      <c r="G4" s="1736"/>
    </row>
    <row r="5" spans="1:8" ht="48">
      <c r="A5" s="1732"/>
      <c r="B5" s="286" t="s">
        <v>489</v>
      </c>
      <c r="C5" s="286" t="s">
        <v>1342</v>
      </c>
      <c r="D5" s="286" t="s">
        <v>1218</v>
      </c>
      <c r="E5" s="286" t="s">
        <v>1282</v>
      </c>
      <c r="F5" s="286" t="s">
        <v>250</v>
      </c>
      <c r="G5" s="287" t="s">
        <v>251</v>
      </c>
    </row>
    <row r="6" spans="1:8" ht="15.75" thickBot="1">
      <c r="A6" s="1733"/>
      <c r="B6" s="1737" t="s">
        <v>252</v>
      </c>
      <c r="C6" s="1738"/>
      <c r="D6" s="1738"/>
      <c r="E6" s="1738"/>
      <c r="F6" s="1738"/>
      <c r="G6" s="1738"/>
    </row>
    <row r="7" spans="1:8" ht="15.75" thickTop="1">
      <c r="A7" s="276">
        <v>2012</v>
      </c>
      <c r="B7" s="26">
        <v>823.2</v>
      </c>
      <c r="C7" s="26">
        <v>3.8</v>
      </c>
      <c r="D7" s="26">
        <v>765.1</v>
      </c>
      <c r="E7" s="26">
        <v>58</v>
      </c>
      <c r="F7" s="26">
        <v>0.1</v>
      </c>
      <c r="G7" s="47">
        <v>0</v>
      </c>
    </row>
    <row r="8" spans="1:8">
      <c r="A8" s="276">
        <v>2013</v>
      </c>
      <c r="B8" s="26">
        <v>823.7</v>
      </c>
      <c r="C8" s="26">
        <v>0.5</v>
      </c>
      <c r="D8" s="26">
        <v>765.5</v>
      </c>
      <c r="E8" s="26">
        <v>58.1</v>
      </c>
      <c r="F8" s="26">
        <v>0.1</v>
      </c>
      <c r="G8" s="47">
        <v>0</v>
      </c>
    </row>
    <row r="9" spans="1:8">
      <c r="A9" s="208">
        <v>2014</v>
      </c>
      <c r="B9" s="124">
        <v>824.2</v>
      </c>
      <c r="C9" s="124">
        <v>0.5</v>
      </c>
      <c r="D9" s="124">
        <v>765.5</v>
      </c>
      <c r="E9" s="124">
        <v>58.7</v>
      </c>
      <c r="F9" s="124">
        <v>0.1</v>
      </c>
      <c r="G9" s="288">
        <v>0</v>
      </c>
    </row>
    <row r="10" spans="1:8">
      <c r="A10" s="1561" t="s">
        <v>1343</v>
      </c>
      <c r="B10" s="1703"/>
      <c r="C10" s="1703"/>
      <c r="D10" s="1703"/>
      <c r="E10" s="1703"/>
      <c r="F10" s="1703"/>
      <c r="G10" s="1703"/>
    </row>
  </sheetData>
  <mergeCells count="7">
    <mergeCell ref="A10:G10"/>
    <mergeCell ref="A2:G2"/>
    <mergeCell ref="A4:A6"/>
    <mergeCell ref="B4:C4"/>
    <mergeCell ref="D4:G4"/>
    <mergeCell ref="B6:G6"/>
    <mergeCell ref="A3:G3"/>
  </mergeCells>
  <pageMargins left="0.7" right="0.7" top="0.75" bottom="0.75" header="0.3" footer="0.3"/>
  <pageSetup paperSize="9" orientation="portrait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6">
    <tabColor theme="9" tint="0.39997558519241921"/>
  </sheetPr>
  <dimension ref="A1:F11"/>
  <sheetViews>
    <sheetView showGridLines="0" workbookViewId="0"/>
  </sheetViews>
  <sheetFormatPr defaultRowHeight="15"/>
  <cols>
    <col min="1" max="1" width="42.7109375" customWidth="1"/>
    <col min="2" max="2" width="5.7109375" customWidth="1"/>
    <col min="3" max="5" width="15.7109375" customWidth="1"/>
  </cols>
  <sheetData>
    <row r="1" spans="1:6" ht="35.1" customHeight="1">
      <c r="A1" s="140"/>
      <c r="B1" s="140"/>
      <c r="C1" s="140"/>
      <c r="D1" s="81"/>
      <c r="E1" s="81"/>
      <c r="F1" s="81"/>
    </row>
    <row r="2" spans="1:6" ht="15" customHeight="1">
      <c r="A2" s="1673" t="s">
        <v>2353</v>
      </c>
      <c r="B2" s="1674"/>
      <c r="C2" s="1674"/>
      <c r="D2" s="1680"/>
      <c r="E2" s="1680"/>
      <c r="F2" s="81"/>
    </row>
    <row r="3" spans="1:6" ht="15" customHeight="1">
      <c r="A3" s="724" t="s">
        <v>1345</v>
      </c>
      <c r="B3" s="723"/>
      <c r="C3" s="723"/>
      <c r="D3" s="723"/>
      <c r="E3" s="723"/>
    </row>
    <row r="4" spans="1:6" ht="38.25" thickBot="1">
      <c r="A4" s="1739" t="s">
        <v>36</v>
      </c>
      <c r="B4" s="1740"/>
      <c r="C4" s="284" t="s">
        <v>491</v>
      </c>
      <c r="D4" s="284" t="s">
        <v>2415</v>
      </c>
      <c r="E4" s="289" t="s">
        <v>492</v>
      </c>
    </row>
    <row r="5" spans="1:6" ht="15.75" thickTop="1">
      <c r="A5" s="246" t="s">
        <v>1346</v>
      </c>
      <c r="B5" s="275">
        <v>2012</v>
      </c>
      <c r="C5" s="42">
        <v>1</v>
      </c>
      <c r="D5" s="43">
        <v>5</v>
      </c>
      <c r="E5" s="172">
        <v>0</v>
      </c>
    </row>
    <row r="6" spans="1:6">
      <c r="A6" s="4"/>
      <c r="B6" s="276">
        <v>2013</v>
      </c>
      <c r="C6" s="42">
        <v>1</v>
      </c>
      <c r="D6" s="43">
        <v>5</v>
      </c>
      <c r="E6" s="172">
        <v>0</v>
      </c>
    </row>
    <row r="7" spans="1:6">
      <c r="A7" s="293"/>
      <c r="B7" s="294">
        <v>2014</v>
      </c>
      <c r="C7" s="182">
        <v>1</v>
      </c>
      <c r="D7" s="126">
        <v>5</v>
      </c>
      <c r="E7" s="183">
        <v>0</v>
      </c>
    </row>
    <row r="8" spans="1:6">
      <c r="A8" s="83" t="s">
        <v>1344</v>
      </c>
      <c r="B8" s="276">
        <v>2012</v>
      </c>
      <c r="C8" s="42">
        <v>1</v>
      </c>
      <c r="D8" s="43">
        <v>5</v>
      </c>
      <c r="E8" s="172">
        <v>0</v>
      </c>
    </row>
    <row r="9" spans="1:6">
      <c r="A9" s="4"/>
      <c r="B9" s="276">
        <v>2013</v>
      </c>
      <c r="C9" s="42">
        <v>1</v>
      </c>
      <c r="D9" s="43">
        <v>5</v>
      </c>
      <c r="E9" s="172">
        <v>0</v>
      </c>
    </row>
    <row r="10" spans="1:6">
      <c r="A10" s="293"/>
      <c r="B10" s="294">
        <v>2014</v>
      </c>
      <c r="C10" s="182">
        <v>1</v>
      </c>
      <c r="D10" s="126">
        <v>5</v>
      </c>
      <c r="E10" s="183">
        <v>0</v>
      </c>
    </row>
    <row r="11" spans="1:6">
      <c r="A11" s="1561" t="s">
        <v>490</v>
      </c>
      <c r="B11" s="1703"/>
      <c r="C11" s="1703"/>
      <c r="D11" s="1703"/>
      <c r="E11" s="1703"/>
    </row>
  </sheetData>
  <mergeCells count="3">
    <mergeCell ref="A2:E2"/>
    <mergeCell ref="A4:B4"/>
    <mergeCell ref="A11:E11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7">
    <tabColor theme="9" tint="0.39997558519241921"/>
  </sheetPr>
  <dimension ref="A1:H14"/>
  <sheetViews>
    <sheetView showGridLines="0" workbookViewId="0"/>
  </sheetViews>
  <sheetFormatPr defaultRowHeight="15"/>
  <cols>
    <col min="1" max="1" width="34.7109375" customWidth="1"/>
    <col min="2" max="7" width="10.42578125" customWidth="1"/>
  </cols>
  <sheetData>
    <row r="1" spans="1:8" ht="35.1" customHeight="1">
      <c r="A1" s="140"/>
      <c r="B1" s="140"/>
      <c r="C1" s="140"/>
      <c r="D1" s="81"/>
      <c r="E1" s="81"/>
      <c r="F1" s="81"/>
    </row>
    <row r="2" spans="1:8" ht="15" customHeight="1">
      <c r="A2" s="1673" t="s">
        <v>2354</v>
      </c>
      <c r="B2" s="1674"/>
      <c r="C2" s="1674"/>
      <c r="D2" s="1674"/>
      <c r="E2" s="1674"/>
      <c r="F2" s="1680"/>
      <c r="G2" s="1680"/>
    </row>
    <row r="3" spans="1:8">
      <c r="A3" s="1731" t="s">
        <v>36</v>
      </c>
      <c r="B3" s="1741">
        <v>2012</v>
      </c>
      <c r="C3" s="1742"/>
      <c r="D3" s="1741">
        <v>2013</v>
      </c>
      <c r="E3" s="1742"/>
      <c r="F3" s="1741">
        <v>2014</v>
      </c>
      <c r="G3" s="1743"/>
    </row>
    <row r="4" spans="1:8" ht="24.75" thickBot="1">
      <c r="A4" s="1733"/>
      <c r="B4" s="284" t="s">
        <v>252</v>
      </c>
      <c r="C4" s="295" t="s">
        <v>277</v>
      </c>
      <c r="D4" s="284" t="s">
        <v>252</v>
      </c>
      <c r="E4" s="295" t="s">
        <v>277</v>
      </c>
      <c r="F4" s="284" t="s">
        <v>252</v>
      </c>
      <c r="G4" s="295" t="s">
        <v>277</v>
      </c>
    </row>
    <row r="5" spans="1:8" ht="20.100000000000001" customHeight="1" thickTop="1">
      <c r="A5" s="203" t="s">
        <v>401</v>
      </c>
      <c r="B5" s="296">
        <v>105.9</v>
      </c>
      <c r="C5" s="297">
        <v>100</v>
      </c>
      <c r="D5" s="297">
        <v>102.7</v>
      </c>
      <c r="E5" s="297">
        <v>100</v>
      </c>
      <c r="F5" s="298">
        <v>101.7</v>
      </c>
      <c r="G5" s="299">
        <v>100</v>
      </c>
      <c r="H5" s="15"/>
    </row>
    <row r="6" spans="1:8">
      <c r="A6" s="154" t="s">
        <v>493</v>
      </c>
      <c r="B6" s="300"/>
      <c r="C6" s="26"/>
      <c r="D6" s="26"/>
      <c r="E6" s="26"/>
      <c r="F6" s="127"/>
      <c r="G6" s="740"/>
      <c r="H6" s="15"/>
    </row>
    <row r="7" spans="1:8" ht="36">
      <c r="A7" s="154" t="s">
        <v>1351</v>
      </c>
      <c r="B7" s="300">
        <v>11.6</v>
      </c>
      <c r="C7" s="26">
        <v>10.9</v>
      </c>
      <c r="D7" s="26">
        <v>11.6</v>
      </c>
      <c r="E7" s="26">
        <v>11.3</v>
      </c>
      <c r="F7" s="26">
        <v>12.1</v>
      </c>
      <c r="G7" s="740">
        <v>11.9</v>
      </c>
      <c r="H7" s="15"/>
    </row>
    <row r="8" spans="1:8">
      <c r="A8" s="243" t="s">
        <v>495</v>
      </c>
      <c r="B8" s="300">
        <v>5.3</v>
      </c>
      <c r="C8" s="26">
        <v>5</v>
      </c>
      <c r="D8" s="26">
        <v>5</v>
      </c>
      <c r="E8" s="26">
        <v>4.9000000000000004</v>
      </c>
      <c r="F8" s="127">
        <v>5.3</v>
      </c>
      <c r="G8" s="740">
        <v>5.2</v>
      </c>
      <c r="H8" s="15"/>
    </row>
    <row r="9" spans="1:8">
      <c r="A9" s="155" t="s">
        <v>1354</v>
      </c>
      <c r="B9" s="300">
        <v>6.3</v>
      </c>
      <c r="C9" s="26">
        <v>5.9</v>
      </c>
      <c r="D9" s="26">
        <v>6.6</v>
      </c>
      <c r="E9" s="26">
        <v>6.4</v>
      </c>
      <c r="F9" s="127">
        <v>6.8</v>
      </c>
      <c r="G9" s="740">
        <v>6.7</v>
      </c>
      <c r="H9" s="15"/>
    </row>
    <row r="10" spans="1:8" ht="24">
      <c r="A10" s="154" t="s">
        <v>494</v>
      </c>
      <c r="B10" s="300">
        <v>43.5</v>
      </c>
      <c r="C10" s="26">
        <v>41.1</v>
      </c>
      <c r="D10" s="26">
        <v>41.2</v>
      </c>
      <c r="E10" s="26">
        <v>40.1</v>
      </c>
      <c r="F10" s="127">
        <v>39.299999999999997</v>
      </c>
      <c r="G10" s="740">
        <v>38.6</v>
      </c>
      <c r="H10" s="15"/>
    </row>
    <row r="11" spans="1:8">
      <c r="A11" s="154" t="s">
        <v>1347</v>
      </c>
      <c r="B11" s="300">
        <v>50.8</v>
      </c>
      <c r="C11" s="26">
        <v>48</v>
      </c>
      <c r="D11" s="26">
        <v>49.8</v>
      </c>
      <c r="E11" s="26">
        <v>48.6</v>
      </c>
      <c r="F11" s="127">
        <v>50.3</v>
      </c>
      <c r="G11" s="740">
        <v>49.5</v>
      </c>
      <c r="H11" s="15"/>
    </row>
    <row r="12" spans="1:8">
      <c r="A12" s="243" t="s">
        <v>495</v>
      </c>
      <c r="B12" s="300">
        <v>3.1</v>
      </c>
      <c r="C12" s="26">
        <v>2.9</v>
      </c>
      <c r="D12" s="26">
        <v>3</v>
      </c>
      <c r="E12" s="26">
        <v>2.9</v>
      </c>
      <c r="F12" s="127">
        <v>3.4</v>
      </c>
      <c r="G12" s="740">
        <v>3.3</v>
      </c>
      <c r="H12" s="15"/>
    </row>
    <row r="13" spans="1:8">
      <c r="A13" s="238" t="s">
        <v>496</v>
      </c>
      <c r="B13" s="300">
        <v>47.7</v>
      </c>
      <c r="C13" s="26">
        <v>45.1</v>
      </c>
      <c r="D13" s="26">
        <v>46.9</v>
      </c>
      <c r="E13" s="26">
        <v>45.7</v>
      </c>
      <c r="F13" s="26">
        <v>47</v>
      </c>
      <c r="G13" s="740">
        <v>46.2</v>
      </c>
      <c r="H13" s="15"/>
    </row>
    <row r="14" spans="1:8">
      <c r="A14" s="1561" t="s">
        <v>1348</v>
      </c>
      <c r="B14" s="1703"/>
      <c r="C14" s="1703"/>
      <c r="D14" s="1703"/>
      <c r="E14" s="1703"/>
      <c r="F14" s="1703"/>
      <c r="G14" s="1703"/>
    </row>
  </sheetData>
  <mergeCells count="6">
    <mergeCell ref="A14:G14"/>
    <mergeCell ref="A2:G2"/>
    <mergeCell ref="A3:A4"/>
    <mergeCell ref="B3:C3"/>
    <mergeCell ref="D3:E3"/>
    <mergeCell ref="F3:G3"/>
  </mergeCells>
  <pageMargins left="0.19685039370078741" right="0.19685039370078741" top="0.74803149606299213" bottom="0.74803149606299213" header="0.31496062992125984" footer="0.31496062992125984"/>
  <pageSetup paperSize="9" orientation="portrait" horizontalDpi="4294967294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8">
    <tabColor theme="9" tint="0.39997558519241921"/>
  </sheetPr>
  <dimension ref="A1:K35"/>
  <sheetViews>
    <sheetView showGridLines="0" zoomScaleNormal="100" workbookViewId="0">
      <pane ySplit="7" topLeftCell="A8" activePane="bottomLeft" state="frozen"/>
      <selection pane="bottomLeft"/>
    </sheetView>
  </sheetViews>
  <sheetFormatPr defaultRowHeight="15"/>
  <cols>
    <col min="1" max="1" width="22.5703125" customWidth="1"/>
    <col min="2" max="2" width="5.7109375" customWidth="1"/>
    <col min="3" max="11" width="14" customWidth="1"/>
  </cols>
  <sheetData>
    <row r="1" spans="1:11" ht="35.1" customHeight="1">
      <c r="A1" s="140"/>
      <c r="B1" s="140"/>
      <c r="C1" s="140"/>
      <c r="D1" s="81"/>
      <c r="E1" s="81"/>
      <c r="F1" s="81"/>
      <c r="G1" s="81"/>
      <c r="H1" s="81"/>
    </row>
    <row r="2" spans="1:11" ht="15" customHeight="1">
      <c r="A2" s="1673" t="s">
        <v>2355</v>
      </c>
      <c r="B2" s="1674"/>
      <c r="C2" s="1674"/>
      <c r="D2" s="1674"/>
      <c r="E2" s="1674"/>
      <c r="F2" s="1674"/>
      <c r="G2" s="1674"/>
      <c r="H2" s="1674"/>
      <c r="I2" s="1674"/>
      <c r="J2" s="1680"/>
      <c r="K2" s="1680"/>
    </row>
    <row r="3" spans="1:11" ht="15" customHeight="1">
      <c r="A3" s="1744" t="s">
        <v>1355</v>
      </c>
      <c r="B3" s="1745"/>
      <c r="C3" s="1750" t="s">
        <v>204</v>
      </c>
      <c r="D3" s="1751"/>
      <c r="E3" s="1756" t="s">
        <v>1358</v>
      </c>
      <c r="F3" s="1757"/>
      <c r="G3" s="1757"/>
      <c r="H3" s="1757"/>
      <c r="I3" s="1757"/>
      <c r="J3" s="1757"/>
      <c r="K3" s="1757"/>
    </row>
    <row r="4" spans="1:11" ht="15" customHeight="1">
      <c r="A4" s="1746"/>
      <c r="B4" s="1747"/>
      <c r="C4" s="1752"/>
      <c r="D4" s="1753"/>
      <c r="E4" s="1758" t="s">
        <v>1352</v>
      </c>
      <c r="F4" s="1758"/>
      <c r="G4" s="1758"/>
      <c r="H4" s="1760" t="s">
        <v>1359</v>
      </c>
      <c r="I4" s="1758" t="s">
        <v>1353</v>
      </c>
      <c r="J4" s="1758"/>
      <c r="K4" s="1756"/>
    </row>
    <row r="5" spans="1:11" ht="15" customHeight="1">
      <c r="A5" s="1746"/>
      <c r="B5" s="1747"/>
      <c r="C5" s="1752"/>
      <c r="D5" s="1753"/>
      <c r="E5" s="1760" t="s">
        <v>212</v>
      </c>
      <c r="F5" s="1758" t="s">
        <v>812</v>
      </c>
      <c r="G5" s="1758"/>
      <c r="H5" s="1762"/>
      <c r="I5" s="1760" t="s">
        <v>212</v>
      </c>
      <c r="J5" s="1759" t="s">
        <v>812</v>
      </c>
      <c r="K5" s="1741"/>
    </row>
    <row r="6" spans="1:11" ht="49.5" customHeight="1">
      <c r="A6" s="1746"/>
      <c r="B6" s="1747"/>
      <c r="C6" s="1754"/>
      <c r="D6" s="1755"/>
      <c r="E6" s="1761"/>
      <c r="F6" s="728" t="s">
        <v>1349</v>
      </c>
      <c r="G6" s="728" t="s">
        <v>497</v>
      </c>
      <c r="H6" s="1761"/>
      <c r="I6" s="1761"/>
      <c r="J6" s="728" t="s">
        <v>1349</v>
      </c>
      <c r="K6" s="727" t="s">
        <v>497</v>
      </c>
    </row>
    <row r="7" spans="1:11" ht="27.75" thickBot="1">
      <c r="A7" s="1748"/>
      <c r="B7" s="1749"/>
      <c r="C7" s="284" t="s">
        <v>544</v>
      </c>
      <c r="D7" s="284" t="s">
        <v>255</v>
      </c>
      <c r="E7" s="1763" t="s">
        <v>544</v>
      </c>
      <c r="F7" s="1764"/>
      <c r="G7" s="1764"/>
      <c r="H7" s="1764"/>
      <c r="I7" s="1764"/>
      <c r="J7" s="1764"/>
      <c r="K7" s="1764"/>
    </row>
    <row r="8" spans="1:11" ht="15.75" thickTop="1">
      <c r="A8" s="766" t="s">
        <v>2859</v>
      </c>
      <c r="B8" s="747">
        <v>2012</v>
      </c>
      <c r="C8" s="751">
        <v>105907.5</v>
      </c>
      <c r="D8" s="739">
        <v>7.5712999999999999</v>
      </c>
      <c r="E8" s="751">
        <v>11559</v>
      </c>
      <c r="F8" s="751">
        <v>5309</v>
      </c>
      <c r="G8" s="751">
        <v>6250</v>
      </c>
      <c r="H8" s="751">
        <v>43523</v>
      </c>
      <c r="I8" s="475">
        <v>50825.5</v>
      </c>
      <c r="J8" s="475">
        <v>3078.2</v>
      </c>
      <c r="K8" s="476">
        <v>47747.3</v>
      </c>
    </row>
    <row r="9" spans="1:11">
      <c r="A9" s="290"/>
      <c r="B9" s="747">
        <v>2013</v>
      </c>
      <c r="C9" s="751">
        <v>102651.5</v>
      </c>
      <c r="D9" s="739">
        <v>7.3384999999999998</v>
      </c>
      <c r="E9" s="751">
        <v>11633</v>
      </c>
      <c r="F9" s="751">
        <v>5015</v>
      </c>
      <c r="G9" s="751">
        <v>6618</v>
      </c>
      <c r="H9" s="751">
        <v>41174</v>
      </c>
      <c r="I9" s="475">
        <v>49844.5</v>
      </c>
      <c r="J9" s="475">
        <v>2989.4</v>
      </c>
      <c r="K9" s="476">
        <v>46855.1</v>
      </c>
    </row>
    <row r="10" spans="1:11">
      <c r="A10" s="290"/>
      <c r="B10" s="748">
        <v>2014</v>
      </c>
      <c r="C10" s="734">
        <v>101708.2</v>
      </c>
      <c r="D10" s="328">
        <v>7.2710999999999997</v>
      </c>
      <c r="E10" s="734">
        <v>12054</v>
      </c>
      <c r="F10" s="734">
        <v>5263</v>
      </c>
      <c r="G10" s="734">
        <v>6791</v>
      </c>
      <c r="H10" s="734">
        <v>39306</v>
      </c>
      <c r="I10" s="477">
        <v>50348.2</v>
      </c>
      <c r="J10" s="477">
        <v>3349.8</v>
      </c>
      <c r="K10" s="478">
        <v>46998.400000000001</v>
      </c>
    </row>
    <row r="11" spans="1:11" ht="15" customHeight="1">
      <c r="A11" s="741" t="s">
        <v>1272</v>
      </c>
      <c r="B11" s="749">
        <v>2012</v>
      </c>
      <c r="C11" s="751">
        <v>39339.300000000003</v>
      </c>
      <c r="D11" s="739">
        <v>6.4353999999999996</v>
      </c>
      <c r="E11" s="751">
        <v>7716</v>
      </c>
      <c r="F11" s="751">
        <v>5270</v>
      </c>
      <c r="G11" s="751">
        <v>2446</v>
      </c>
      <c r="H11" s="751">
        <v>13086</v>
      </c>
      <c r="I11" s="475">
        <v>18537.3</v>
      </c>
      <c r="J11" s="736" t="s">
        <v>50</v>
      </c>
      <c r="K11" s="476">
        <v>18537.3</v>
      </c>
    </row>
    <row r="12" spans="1:11" s="140" customFormat="1">
      <c r="A12" s="730"/>
      <c r="B12" s="747">
        <v>2013</v>
      </c>
      <c r="C12" s="751">
        <v>37963</v>
      </c>
      <c r="D12" s="739">
        <v>6.2102000000000004</v>
      </c>
      <c r="E12" s="751">
        <v>7739</v>
      </c>
      <c r="F12" s="751">
        <v>4973</v>
      </c>
      <c r="G12" s="751">
        <v>2766</v>
      </c>
      <c r="H12" s="751">
        <v>11815</v>
      </c>
      <c r="I12" s="475">
        <v>18409</v>
      </c>
      <c r="J12" s="736" t="s">
        <v>50</v>
      </c>
      <c r="K12" s="476">
        <v>18409</v>
      </c>
    </row>
    <row r="13" spans="1:11" s="140" customFormat="1">
      <c r="A13" s="730"/>
      <c r="B13" s="750">
        <v>2014</v>
      </c>
      <c r="C13" s="742">
        <v>39089.699999999997</v>
      </c>
      <c r="D13" s="743">
        <v>6.3944999999999999</v>
      </c>
      <c r="E13" s="742">
        <v>7849</v>
      </c>
      <c r="F13" s="742">
        <v>5224</v>
      </c>
      <c r="G13" s="742">
        <v>2625</v>
      </c>
      <c r="H13" s="742">
        <v>12334</v>
      </c>
      <c r="I13" s="744">
        <v>18906.7</v>
      </c>
      <c r="J13" s="744" t="s">
        <v>307</v>
      </c>
      <c r="K13" s="745">
        <v>18906.7</v>
      </c>
    </row>
    <row r="14" spans="1:11" s="140" customFormat="1">
      <c r="A14" s="250" t="s">
        <v>306</v>
      </c>
      <c r="B14" s="748"/>
      <c r="C14" s="735"/>
      <c r="D14" s="735"/>
      <c r="E14" s="735"/>
      <c r="F14" s="735"/>
      <c r="G14" s="735"/>
      <c r="H14" s="735"/>
      <c r="I14" s="735"/>
      <c r="J14" s="735"/>
      <c r="K14" s="52"/>
    </row>
    <row r="15" spans="1:11">
      <c r="A15" s="198" t="s">
        <v>1219</v>
      </c>
      <c r="B15" s="748"/>
      <c r="C15" s="735">
        <v>15499.6</v>
      </c>
      <c r="D15" s="739">
        <v>12.7674</v>
      </c>
      <c r="E15" s="735">
        <v>4854</v>
      </c>
      <c r="F15" s="735">
        <v>3629</v>
      </c>
      <c r="G15" s="735">
        <v>1225</v>
      </c>
      <c r="H15" s="735">
        <v>2636</v>
      </c>
      <c r="I15" s="736">
        <v>8009.6</v>
      </c>
      <c r="J15" s="736" t="s">
        <v>50</v>
      </c>
      <c r="K15" s="737">
        <v>8009.6</v>
      </c>
    </row>
    <row r="16" spans="1:11">
      <c r="A16" s="198" t="s">
        <v>1220</v>
      </c>
      <c r="B16" s="748"/>
      <c r="C16" s="735">
        <v>6006</v>
      </c>
      <c r="D16" s="739">
        <v>4.3270999999999997</v>
      </c>
      <c r="E16" s="735">
        <v>160</v>
      </c>
      <c r="F16" s="736" t="s">
        <v>50</v>
      </c>
      <c r="G16" s="735">
        <v>160</v>
      </c>
      <c r="H16" s="735">
        <v>2902</v>
      </c>
      <c r="I16" s="736">
        <v>2944</v>
      </c>
      <c r="J16" s="736" t="s">
        <v>50</v>
      </c>
      <c r="K16" s="737">
        <v>2944</v>
      </c>
    </row>
    <row r="17" spans="1:11">
      <c r="A17" s="198" t="s">
        <v>1221</v>
      </c>
      <c r="B17" s="748"/>
      <c r="C17" s="735">
        <v>6983.3</v>
      </c>
      <c r="D17" s="739">
        <v>6.9903000000000004</v>
      </c>
      <c r="E17" s="735">
        <v>182</v>
      </c>
      <c r="F17" s="736" t="s">
        <v>50</v>
      </c>
      <c r="G17" s="738">
        <v>182</v>
      </c>
      <c r="H17" s="735">
        <v>3902</v>
      </c>
      <c r="I17" s="736">
        <v>2899.3</v>
      </c>
      <c r="J17" s="736" t="s">
        <v>50</v>
      </c>
      <c r="K17" s="737">
        <v>2899.3</v>
      </c>
    </row>
    <row r="18" spans="1:11">
      <c r="A18" s="198" t="s">
        <v>1222</v>
      </c>
      <c r="B18" s="748"/>
      <c r="C18" s="735">
        <v>4456.3</v>
      </c>
      <c r="D18" s="739">
        <v>3.5708000000000002</v>
      </c>
      <c r="E18" s="735">
        <v>75</v>
      </c>
      <c r="F18" s="738">
        <v>6</v>
      </c>
      <c r="G18" s="738">
        <v>69</v>
      </c>
      <c r="H18" s="735">
        <v>2301</v>
      </c>
      <c r="I18" s="736">
        <v>2080.3000000000002</v>
      </c>
      <c r="J18" s="736" t="s">
        <v>50</v>
      </c>
      <c r="K18" s="737">
        <v>2080.3000000000002</v>
      </c>
    </row>
    <row r="19" spans="1:11">
      <c r="A19" s="198" t="s">
        <v>1223</v>
      </c>
      <c r="B19" s="748"/>
      <c r="C19" s="735">
        <v>2317</v>
      </c>
      <c r="D19" s="739">
        <v>1.9669000000000001</v>
      </c>
      <c r="E19" s="735">
        <v>79</v>
      </c>
      <c r="F19" s="736" t="s">
        <v>50</v>
      </c>
      <c r="G19" s="738">
        <v>79</v>
      </c>
      <c r="H19" s="735">
        <v>593</v>
      </c>
      <c r="I19" s="736">
        <v>1645</v>
      </c>
      <c r="J19" s="736" t="s">
        <v>50</v>
      </c>
      <c r="K19" s="737">
        <v>1645</v>
      </c>
    </row>
    <row r="20" spans="1:11" ht="15" customHeight="1">
      <c r="A20" s="250" t="s">
        <v>308</v>
      </c>
      <c r="B20" s="747"/>
      <c r="C20" s="735"/>
      <c r="D20" s="739"/>
      <c r="E20" s="735"/>
      <c r="F20" s="738"/>
      <c r="G20" s="738"/>
      <c r="H20" s="735"/>
      <c r="I20" s="736"/>
      <c r="J20" s="182"/>
      <c r="K20" s="737"/>
    </row>
    <row r="21" spans="1:11">
      <c r="A21" s="198" t="s">
        <v>1231</v>
      </c>
      <c r="B21" s="748"/>
      <c r="C21" s="735">
        <v>3827.5</v>
      </c>
      <c r="D21" s="739">
        <v>44.505800000000001</v>
      </c>
      <c r="E21" s="735">
        <v>2499</v>
      </c>
      <c r="F21" s="738">
        <v>1589</v>
      </c>
      <c r="G21" s="738">
        <v>910</v>
      </c>
      <c r="H21" s="736" t="s">
        <v>50</v>
      </c>
      <c r="I21" s="736">
        <v>1328.5</v>
      </c>
      <c r="J21" s="736" t="s">
        <v>50</v>
      </c>
      <c r="K21" s="737">
        <v>1328.5</v>
      </c>
    </row>
    <row r="22" spans="1:11" ht="15" customHeight="1">
      <c r="A22" s="741" t="s">
        <v>1273</v>
      </c>
      <c r="B22" s="749">
        <v>2012</v>
      </c>
      <c r="C22" s="735">
        <v>66568.2</v>
      </c>
      <c r="D22" s="739">
        <v>8.4530999999999992</v>
      </c>
      <c r="E22" s="735">
        <v>3843</v>
      </c>
      <c r="F22" s="738">
        <v>39</v>
      </c>
      <c r="G22" s="738">
        <v>3804</v>
      </c>
      <c r="H22" s="736">
        <v>30437</v>
      </c>
      <c r="I22" s="736">
        <v>32288.2</v>
      </c>
      <c r="J22" s="736">
        <v>3078.2</v>
      </c>
      <c r="K22" s="737">
        <v>29210</v>
      </c>
    </row>
    <row r="23" spans="1:11">
      <c r="A23" s="730"/>
      <c r="B23" s="747">
        <v>2013</v>
      </c>
      <c r="C23" s="751">
        <v>64688.5</v>
      </c>
      <c r="D23" s="739">
        <v>8.2143999999999995</v>
      </c>
      <c r="E23" s="751">
        <v>3894</v>
      </c>
      <c r="F23" s="751">
        <v>42</v>
      </c>
      <c r="G23" s="751">
        <v>3852</v>
      </c>
      <c r="H23" s="751">
        <v>29359</v>
      </c>
      <c r="I23" s="475">
        <v>31435.5</v>
      </c>
      <c r="J23" s="475">
        <v>2989.4</v>
      </c>
      <c r="K23" s="476">
        <v>28446.1</v>
      </c>
    </row>
    <row r="24" spans="1:11">
      <c r="A24" s="730"/>
      <c r="B24" s="750">
        <v>2014</v>
      </c>
      <c r="C24" s="742">
        <v>62618.5</v>
      </c>
      <c r="D24" s="743">
        <v>7.9516</v>
      </c>
      <c r="E24" s="742">
        <v>4205</v>
      </c>
      <c r="F24" s="742">
        <v>39</v>
      </c>
      <c r="G24" s="742">
        <v>4166</v>
      </c>
      <c r="H24" s="744">
        <v>26972</v>
      </c>
      <c r="I24" s="744">
        <v>31441.5</v>
      </c>
      <c r="J24" s="745">
        <v>3349.8</v>
      </c>
      <c r="K24" s="746">
        <v>28091.7</v>
      </c>
    </row>
    <row r="25" spans="1:11">
      <c r="A25" s="752" t="s">
        <v>306</v>
      </c>
      <c r="B25" s="276"/>
      <c r="C25" s="301"/>
      <c r="D25" s="301"/>
      <c r="E25" s="301"/>
      <c r="F25" s="301"/>
      <c r="G25" s="301"/>
      <c r="H25" s="301"/>
      <c r="I25" s="42"/>
      <c r="J25" s="42"/>
      <c r="K25" s="239"/>
    </row>
    <row r="26" spans="1:11">
      <c r="A26" s="731" t="s">
        <v>2237</v>
      </c>
      <c r="B26" s="208"/>
      <c r="C26" s="735">
        <v>17841.900000000001</v>
      </c>
      <c r="D26" s="739">
        <v>12.826700000000001</v>
      </c>
      <c r="E26" s="735">
        <v>310</v>
      </c>
      <c r="F26" s="736" t="s">
        <v>50</v>
      </c>
      <c r="G26" s="738">
        <v>310</v>
      </c>
      <c r="H26" s="735">
        <v>15047</v>
      </c>
      <c r="I26" s="736">
        <v>2484.9</v>
      </c>
      <c r="J26" s="736" t="s">
        <v>50</v>
      </c>
      <c r="K26" s="737">
        <v>2484.9</v>
      </c>
    </row>
    <row r="27" spans="1:11">
      <c r="A27" s="731" t="s">
        <v>1224</v>
      </c>
      <c r="B27" s="208"/>
      <c r="C27" s="735">
        <v>4524.2</v>
      </c>
      <c r="D27" s="739">
        <v>5.8680000000000003</v>
      </c>
      <c r="E27" s="735">
        <v>665</v>
      </c>
      <c r="F27" s="736" t="s">
        <v>50</v>
      </c>
      <c r="G27" s="738">
        <v>665</v>
      </c>
      <c r="H27" s="736" t="s">
        <v>50</v>
      </c>
      <c r="I27" s="736">
        <v>3859.2</v>
      </c>
      <c r="J27" s="736" t="s">
        <v>50</v>
      </c>
      <c r="K27" s="737">
        <v>3859.2</v>
      </c>
    </row>
    <row r="28" spans="1:11">
      <c r="A28" s="198" t="s">
        <v>1225</v>
      </c>
      <c r="B28" s="208"/>
      <c r="C28" s="735">
        <v>3812.7</v>
      </c>
      <c r="D28" s="739">
        <v>4.0690999999999997</v>
      </c>
      <c r="E28" s="735">
        <v>500</v>
      </c>
      <c r="F28" s="732">
        <v>0</v>
      </c>
      <c r="G28" s="738">
        <v>500</v>
      </c>
      <c r="H28" s="735">
        <v>451</v>
      </c>
      <c r="I28" s="736">
        <v>2861.7</v>
      </c>
      <c r="J28" s="733">
        <v>0</v>
      </c>
      <c r="K28" s="737">
        <v>2861.7</v>
      </c>
    </row>
    <row r="29" spans="1:11">
      <c r="A29" s="198" t="s">
        <v>1226</v>
      </c>
      <c r="B29" s="208"/>
      <c r="C29" s="735">
        <v>2234.9</v>
      </c>
      <c r="D29" s="739">
        <v>3.5815999999999999</v>
      </c>
      <c r="E29" s="735">
        <v>336</v>
      </c>
      <c r="F29" s="732">
        <v>0</v>
      </c>
      <c r="G29" s="738">
        <v>336</v>
      </c>
      <c r="H29" s="733">
        <v>0</v>
      </c>
      <c r="I29" s="736">
        <v>1898.9</v>
      </c>
      <c r="J29" s="733">
        <v>0</v>
      </c>
      <c r="K29" s="737">
        <v>1898.9</v>
      </c>
    </row>
    <row r="30" spans="1:11">
      <c r="A30" s="198" t="s">
        <v>1227</v>
      </c>
      <c r="B30" s="208"/>
      <c r="C30" s="735">
        <v>10814.1</v>
      </c>
      <c r="D30" s="739">
        <v>6.8924000000000003</v>
      </c>
      <c r="E30" s="735">
        <v>731</v>
      </c>
      <c r="F30" s="732">
        <v>0</v>
      </c>
      <c r="G30" s="738">
        <v>731</v>
      </c>
      <c r="H30" s="735">
        <v>167</v>
      </c>
      <c r="I30" s="736">
        <v>9916.1</v>
      </c>
      <c r="J30" s="736">
        <v>3349.8</v>
      </c>
      <c r="K30" s="737">
        <v>6566.3</v>
      </c>
    </row>
    <row r="31" spans="1:11">
      <c r="A31" s="198" t="s">
        <v>1228</v>
      </c>
      <c r="B31" s="208"/>
      <c r="C31" s="735">
        <v>7322.8</v>
      </c>
      <c r="D31" s="739">
        <v>6.4688999999999997</v>
      </c>
      <c r="E31" s="735">
        <v>227</v>
      </c>
      <c r="F31" s="732">
        <v>0</v>
      </c>
      <c r="G31" s="738">
        <v>227</v>
      </c>
      <c r="H31" s="735">
        <v>2872</v>
      </c>
      <c r="I31" s="736">
        <v>4223.8</v>
      </c>
      <c r="J31" s="733">
        <v>0</v>
      </c>
      <c r="K31" s="737">
        <v>4223.8</v>
      </c>
    </row>
    <row r="32" spans="1:11">
      <c r="A32" s="198" t="s">
        <v>1229</v>
      </c>
      <c r="B32" s="208"/>
      <c r="C32" s="735">
        <v>14030.3</v>
      </c>
      <c r="D32" s="739">
        <v>10.071999999999999</v>
      </c>
      <c r="E32" s="735">
        <v>1200</v>
      </c>
      <c r="F32" s="735">
        <v>39</v>
      </c>
      <c r="G32" s="738">
        <v>1161</v>
      </c>
      <c r="H32" s="735">
        <v>8435</v>
      </c>
      <c r="I32" s="736">
        <v>4395.3</v>
      </c>
      <c r="J32" s="733">
        <v>0</v>
      </c>
      <c r="K32" s="737">
        <v>4395.3</v>
      </c>
    </row>
    <row r="33" spans="1:11" ht="15" customHeight="1">
      <c r="A33" s="250" t="s">
        <v>308</v>
      </c>
      <c r="B33" s="276"/>
      <c r="C33" s="735"/>
      <c r="D33" s="739"/>
      <c r="E33" s="735"/>
      <c r="F33" s="304"/>
      <c r="G33" s="738"/>
      <c r="H33" s="304"/>
      <c r="I33" s="736"/>
      <c r="J33" s="42"/>
      <c r="K33" s="737"/>
    </row>
    <row r="34" spans="1:11">
      <c r="A34" s="198" t="s">
        <v>1230</v>
      </c>
      <c r="B34" s="208"/>
      <c r="C34" s="735">
        <v>2037.6</v>
      </c>
      <c r="D34" s="739">
        <v>35.131</v>
      </c>
      <c r="E34" s="735">
        <v>236</v>
      </c>
      <c r="F34" s="732">
        <v>0</v>
      </c>
      <c r="G34" s="738">
        <v>236</v>
      </c>
      <c r="H34" s="733">
        <v>0</v>
      </c>
      <c r="I34" s="736">
        <v>1801.6</v>
      </c>
      <c r="J34" s="733">
        <v>0</v>
      </c>
      <c r="K34" s="737">
        <v>1801.6</v>
      </c>
    </row>
    <row r="35" spans="1:11" ht="18" customHeight="1">
      <c r="A35" s="1561" t="s">
        <v>1350</v>
      </c>
      <c r="B35" s="1703"/>
      <c r="C35" s="1703"/>
      <c r="D35" s="1703"/>
      <c r="E35" s="1703"/>
      <c r="F35" s="1703"/>
      <c r="G35" s="1703"/>
      <c r="H35" s="1703"/>
      <c r="I35" s="1703"/>
      <c r="J35" s="1703"/>
      <c r="K35" s="1703"/>
    </row>
  </sheetData>
  <mergeCells count="13">
    <mergeCell ref="A35:K35"/>
    <mergeCell ref="A2:K2"/>
    <mergeCell ref="A3:B7"/>
    <mergeCell ref="C3:D6"/>
    <mergeCell ref="E3:K3"/>
    <mergeCell ref="E4:G4"/>
    <mergeCell ref="I4:K4"/>
    <mergeCell ref="F5:G5"/>
    <mergeCell ref="J5:K5"/>
    <mergeCell ref="E5:E6"/>
    <mergeCell ref="H4:H6"/>
    <mergeCell ref="I5:I6"/>
    <mergeCell ref="E7:K7"/>
  </mergeCells>
  <pageMargins left="0.19685039370078741" right="0.19685039370078741" top="0.74803149606299213" bottom="0.74803149606299213" header="0.31496062992125984" footer="0.31496062992125984"/>
  <pageSetup paperSize="9" orientation="landscape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9">
    <tabColor theme="9" tint="0.39997558519241921"/>
  </sheetPr>
  <dimension ref="A1:J31"/>
  <sheetViews>
    <sheetView showGridLines="0" workbookViewId="0"/>
  </sheetViews>
  <sheetFormatPr defaultRowHeight="15"/>
  <cols>
    <col min="1" max="1" width="59.7109375" customWidth="1"/>
    <col min="2" max="4" width="11.7109375" customWidth="1"/>
  </cols>
  <sheetData>
    <row r="1" spans="1:7" ht="35.1" customHeight="1">
      <c r="A1" s="140"/>
      <c r="B1" s="140"/>
      <c r="C1" s="81"/>
      <c r="D1" s="81"/>
      <c r="E1" s="81"/>
      <c r="F1" s="81"/>
      <c r="G1" s="81"/>
    </row>
    <row r="2" spans="1:7">
      <c r="A2" s="1673" t="s">
        <v>2356</v>
      </c>
      <c r="B2" s="1674"/>
      <c r="C2" s="1674"/>
      <c r="D2" s="1680"/>
    </row>
    <row r="3" spans="1:7">
      <c r="A3" s="729" t="s">
        <v>1345</v>
      </c>
      <c r="B3" s="725"/>
      <c r="C3" s="725"/>
      <c r="D3" s="726"/>
    </row>
    <row r="4" spans="1:7" ht="15.75" thickBot="1">
      <c r="A4" s="306" t="s">
        <v>36</v>
      </c>
      <c r="B4" s="286">
        <v>2012</v>
      </c>
      <c r="C4" s="286">
        <v>2013</v>
      </c>
      <c r="D4" s="287">
        <v>2014</v>
      </c>
    </row>
    <row r="5" spans="1:7" ht="20.100000000000001" customHeight="1" thickTop="1">
      <c r="A5" s="1765" t="s">
        <v>499</v>
      </c>
      <c r="B5" s="1766"/>
      <c r="C5" s="1766"/>
      <c r="D5" s="1766"/>
    </row>
    <row r="6" spans="1:7">
      <c r="A6" s="154" t="s">
        <v>1363</v>
      </c>
      <c r="B6" s="174">
        <v>6658.7</v>
      </c>
      <c r="C6" s="174">
        <v>6730.5</v>
      </c>
      <c r="D6" s="753">
        <v>6814.6</v>
      </c>
      <c r="E6" s="15"/>
    </row>
    <row r="7" spans="1:7">
      <c r="A7" s="154" t="s">
        <v>1360</v>
      </c>
      <c r="B7" s="174">
        <v>126.4</v>
      </c>
      <c r="C7" s="316">
        <v>129</v>
      </c>
      <c r="D7" s="753">
        <v>130.30000000000001</v>
      </c>
    </row>
    <row r="8" spans="1:7">
      <c r="A8" s="1478" t="s">
        <v>500</v>
      </c>
      <c r="B8" s="1479">
        <v>42</v>
      </c>
      <c r="C8" s="1479">
        <v>42</v>
      </c>
      <c r="D8" s="1480">
        <v>42</v>
      </c>
    </row>
    <row r="9" spans="1:7">
      <c r="A9" s="1478" t="s">
        <v>501</v>
      </c>
      <c r="B9" s="1479">
        <v>621.20000000000005</v>
      </c>
      <c r="C9" s="1481">
        <v>619</v>
      </c>
      <c r="D9" s="1482">
        <v>627.9</v>
      </c>
      <c r="F9" s="309"/>
    </row>
    <row r="10" spans="1:7">
      <c r="A10" s="1478" t="s">
        <v>502</v>
      </c>
      <c r="B10" s="1479">
        <v>95.9</v>
      </c>
      <c r="C10" s="1481">
        <v>96</v>
      </c>
      <c r="D10" s="1480">
        <v>97.5</v>
      </c>
      <c r="F10" s="48"/>
    </row>
    <row r="11" spans="1:7">
      <c r="A11" s="1478" t="s">
        <v>1364</v>
      </c>
      <c r="B11" s="1479">
        <v>50.8</v>
      </c>
      <c r="C11" s="1479">
        <v>49.8</v>
      </c>
      <c r="D11" s="1480">
        <v>50.3</v>
      </c>
    </row>
    <row r="12" spans="1:7">
      <c r="A12" s="1478" t="s">
        <v>503</v>
      </c>
      <c r="B12" s="1479">
        <v>3.1</v>
      </c>
      <c r="C12" s="1481">
        <v>3</v>
      </c>
      <c r="D12" s="1480">
        <v>3.3</v>
      </c>
    </row>
    <row r="13" spans="1:7">
      <c r="A13" s="1478" t="s">
        <v>1365</v>
      </c>
      <c r="B13" s="1479">
        <v>37.9</v>
      </c>
      <c r="C13" s="1479">
        <v>37.1</v>
      </c>
      <c r="D13" s="1480">
        <v>37.4</v>
      </c>
    </row>
    <row r="14" spans="1:7">
      <c r="A14" s="1478" t="s">
        <v>504</v>
      </c>
      <c r="B14" s="1479">
        <v>29.3</v>
      </c>
      <c r="C14" s="1479">
        <v>29.5</v>
      </c>
      <c r="D14" s="1480">
        <v>29.7</v>
      </c>
    </row>
    <row r="15" spans="1:7">
      <c r="A15" s="1478" t="s">
        <v>505</v>
      </c>
      <c r="B15" s="1481">
        <v>31</v>
      </c>
      <c r="C15" s="1479">
        <v>31.1</v>
      </c>
      <c r="D15" s="1480">
        <v>31.3</v>
      </c>
    </row>
    <row r="16" spans="1:7" ht="20.100000000000001" customHeight="1">
      <c r="A16" s="1767" t="s">
        <v>506</v>
      </c>
      <c r="B16" s="1768"/>
      <c r="C16" s="1768"/>
      <c r="D16" s="1768"/>
    </row>
    <row r="17" spans="1:10">
      <c r="A17" s="1478" t="s">
        <v>1361</v>
      </c>
      <c r="B17" s="1479">
        <v>3191.6</v>
      </c>
      <c r="C17" s="1481">
        <v>3315</v>
      </c>
      <c r="D17" s="1483">
        <v>3641.2</v>
      </c>
    </row>
    <row r="18" spans="1:10">
      <c r="A18" s="1478" t="s">
        <v>507</v>
      </c>
      <c r="B18" s="1479">
        <v>62.6</v>
      </c>
      <c r="C18" s="1479">
        <v>65.2</v>
      </c>
      <c r="D18" s="1482">
        <v>69.2</v>
      </c>
    </row>
    <row r="19" spans="1:10">
      <c r="A19" s="1478" t="s">
        <v>508</v>
      </c>
      <c r="B19" s="1479">
        <v>42</v>
      </c>
      <c r="C19" s="1479">
        <v>42</v>
      </c>
      <c r="D19" s="1480">
        <v>42</v>
      </c>
    </row>
    <row r="20" spans="1:10" ht="15" customHeight="1">
      <c r="A20" s="1478" t="s">
        <v>1366</v>
      </c>
      <c r="B20" s="1479">
        <v>571.5</v>
      </c>
      <c r="C20" s="1479">
        <v>570.5</v>
      </c>
      <c r="D20" s="1480">
        <v>590.1</v>
      </c>
    </row>
    <row r="21" spans="1:10">
      <c r="A21" s="1478" t="s">
        <v>502</v>
      </c>
      <c r="B21" s="1479">
        <v>88.2</v>
      </c>
      <c r="C21" s="1479">
        <v>88.4</v>
      </c>
      <c r="D21" s="1480">
        <v>91.7</v>
      </c>
    </row>
    <row r="22" spans="1:10">
      <c r="A22" s="1478" t="s">
        <v>1367</v>
      </c>
      <c r="B22" s="1479">
        <v>33.4</v>
      </c>
      <c r="C22" s="1479">
        <v>30.9</v>
      </c>
      <c r="D22" s="1480">
        <v>30.6</v>
      </c>
    </row>
    <row r="23" spans="1:10" ht="30.75" customHeight="1">
      <c r="A23" s="1561" t="s">
        <v>1362</v>
      </c>
      <c r="B23" s="1703"/>
      <c r="C23" s="1703"/>
      <c r="D23" s="1703"/>
    </row>
    <row r="24" spans="1:10">
      <c r="B24" s="15"/>
      <c r="C24" s="15"/>
      <c r="D24" s="15"/>
      <c r="E24" s="15"/>
      <c r="F24" s="15"/>
      <c r="G24" s="15"/>
      <c r="H24" s="1477"/>
      <c r="I24" s="1477"/>
      <c r="J24" s="1477"/>
    </row>
    <row r="25" spans="1:10">
      <c r="B25" s="15"/>
      <c r="C25" s="15"/>
      <c r="D25" s="15"/>
      <c r="E25" s="15"/>
      <c r="F25" s="15"/>
      <c r="G25" s="15"/>
      <c r="H25" s="15"/>
      <c r="I25" s="15"/>
      <c r="J25" s="15"/>
    </row>
    <row r="26" spans="1:10">
      <c r="B26" s="15"/>
      <c r="C26" s="15"/>
      <c r="D26" s="15"/>
      <c r="E26" s="15"/>
      <c r="F26" s="15"/>
      <c r="G26" s="15"/>
      <c r="H26" s="15"/>
      <c r="I26" s="15"/>
      <c r="J26" s="15"/>
    </row>
    <row r="27" spans="1:10">
      <c r="B27" s="1477"/>
      <c r="C27" s="1477"/>
      <c r="D27" s="1477"/>
      <c r="E27" s="1477"/>
      <c r="F27" s="1477"/>
      <c r="G27" s="1477"/>
      <c r="H27" s="15"/>
      <c r="I27" s="15"/>
      <c r="J27" s="15"/>
    </row>
    <row r="28" spans="1:10">
      <c r="B28" s="15"/>
      <c r="C28" s="15"/>
      <c r="D28" s="15"/>
      <c r="E28" s="15"/>
      <c r="F28" s="15"/>
      <c r="G28" s="15"/>
      <c r="H28" s="15"/>
      <c r="I28" s="15"/>
      <c r="J28" s="15"/>
    </row>
    <row r="29" spans="1:10">
      <c r="B29" s="15"/>
      <c r="C29" s="15"/>
      <c r="D29" s="15"/>
      <c r="E29" s="15"/>
      <c r="F29" s="15"/>
      <c r="G29" s="15"/>
      <c r="H29" s="15"/>
      <c r="I29" s="15"/>
      <c r="J29" s="15"/>
    </row>
    <row r="30" spans="1:10">
      <c r="B30" s="49"/>
      <c r="C30" s="49"/>
      <c r="D30" s="49"/>
      <c r="E30" s="15"/>
      <c r="F30" s="15"/>
      <c r="G30" s="15"/>
      <c r="H30" s="15"/>
      <c r="I30" s="15"/>
      <c r="J30" s="15"/>
    </row>
    <row r="31" spans="1:10">
      <c r="B31" s="49"/>
      <c r="C31" s="49"/>
      <c r="D31" s="49"/>
      <c r="E31" s="49"/>
      <c r="F31" s="49"/>
      <c r="G31" s="49"/>
      <c r="H31" s="15"/>
      <c r="I31" s="15"/>
      <c r="J31" s="15"/>
    </row>
  </sheetData>
  <mergeCells count="4">
    <mergeCell ref="A2:D2"/>
    <mergeCell ref="A5:D5"/>
    <mergeCell ref="A16:D16"/>
    <mergeCell ref="A23:D23"/>
  </mergeCells>
  <pageMargins left="0.19685039370078741" right="0.19685039370078741" top="0.74803149606299213" bottom="0.74803149606299213" header="0.31496062992125984" footer="0.31496062992125984"/>
  <pageSetup paperSize="9" orientation="portrait" horizontalDpi="4294967294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9900FF"/>
  </sheetPr>
  <dimension ref="A1:K26"/>
  <sheetViews>
    <sheetView showGridLines="0" workbookViewId="0"/>
  </sheetViews>
  <sheetFormatPr defaultRowHeight="15"/>
  <cols>
    <col min="1" max="1" width="22.7109375" customWidth="1"/>
    <col min="2" max="10" width="14.28515625" customWidth="1"/>
  </cols>
  <sheetData>
    <row r="1" spans="1:11" ht="34.5" customHeight="1">
      <c r="A1" s="924"/>
      <c r="B1" s="924"/>
      <c r="C1" s="924"/>
      <c r="D1" s="924"/>
      <c r="E1" s="924"/>
      <c r="F1" s="924"/>
    </row>
    <row r="2" spans="1:11" ht="15" customHeight="1">
      <c r="A2" s="1559" t="s">
        <v>1183</v>
      </c>
      <c r="B2" s="1559"/>
      <c r="C2" s="1559"/>
      <c r="D2" s="1559"/>
      <c r="E2" s="1559"/>
      <c r="F2" s="1559"/>
      <c r="G2" s="1559"/>
      <c r="H2" s="1559"/>
      <c r="I2" s="1559"/>
      <c r="J2" s="1559"/>
    </row>
    <row r="3" spans="1:11">
      <c r="A3" s="1549" t="s">
        <v>2224</v>
      </c>
      <c r="B3" s="1549"/>
      <c r="C3" s="1549"/>
      <c r="D3" s="1549"/>
      <c r="E3" s="1549"/>
      <c r="F3" s="1549"/>
      <c r="G3" s="1549"/>
      <c r="H3" s="1549"/>
      <c r="I3" s="1549"/>
      <c r="J3" s="1549"/>
    </row>
    <row r="4" spans="1:11">
      <c r="A4" s="1550" t="s">
        <v>203</v>
      </c>
      <c r="B4" s="1553" t="s">
        <v>204</v>
      </c>
      <c r="C4" s="1563" t="s">
        <v>782</v>
      </c>
      <c r="D4" s="1564"/>
      <c r="E4" s="1567" t="s">
        <v>235</v>
      </c>
      <c r="F4" s="1568"/>
      <c r="G4" s="1568"/>
      <c r="H4" s="1568"/>
      <c r="I4" s="1568"/>
      <c r="J4" s="1568"/>
    </row>
    <row r="5" spans="1:11">
      <c r="A5" s="1551"/>
      <c r="B5" s="1553"/>
      <c r="C5" s="1565"/>
      <c r="D5" s="1566"/>
      <c r="E5" s="1567" t="s">
        <v>236</v>
      </c>
      <c r="F5" s="1568"/>
      <c r="G5" s="1569"/>
      <c r="H5" s="1570" t="s">
        <v>237</v>
      </c>
      <c r="I5" s="1570" t="s">
        <v>238</v>
      </c>
      <c r="J5" s="1563" t="s">
        <v>239</v>
      </c>
    </row>
    <row r="6" spans="1:11">
      <c r="A6" s="1551"/>
      <c r="B6" s="1554"/>
      <c r="C6" s="972" t="s">
        <v>240</v>
      </c>
      <c r="D6" s="972" t="s">
        <v>241</v>
      </c>
      <c r="E6" s="973" t="s">
        <v>215</v>
      </c>
      <c r="F6" s="973" t="s">
        <v>242</v>
      </c>
      <c r="G6" s="973" t="s">
        <v>2225</v>
      </c>
      <c r="H6" s="1571"/>
      <c r="I6" s="1571"/>
      <c r="J6" s="1565"/>
    </row>
    <row r="7" spans="1:11" ht="15.75" thickBot="1">
      <c r="A7" s="1552"/>
      <c r="B7" s="1557" t="s">
        <v>216</v>
      </c>
      <c r="C7" s="1558"/>
      <c r="D7" s="1558"/>
      <c r="E7" s="1560"/>
      <c r="F7" s="1560"/>
      <c r="G7" s="1560"/>
      <c r="H7" s="1560"/>
      <c r="I7" s="1560"/>
      <c r="J7" s="1560"/>
    </row>
    <row r="8" spans="1:11" ht="15.75" thickTop="1">
      <c r="A8" s="105" t="s">
        <v>217</v>
      </c>
      <c r="B8" s="98">
        <v>2945</v>
      </c>
      <c r="C8" s="99">
        <v>2171</v>
      </c>
      <c r="D8" s="100">
        <v>774</v>
      </c>
      <c r="E8" s="101">
        <v>99</v>
      </c>
      <c r="F8" s="102">
        <v>1104</v>
      </c>
      <c r="G8" s="102">
        <v>475</v>
      </c>
      <c r="H8" s="103">
        <v>790</v>
      </c>
      <c r="I8" s="103">
        <v>14</v>
      </c>
      <c r="J8" s="104">
        <v>463</v>
      </c>
      <c r="K8" s="15"/>
    </row>
    <row r="9" spans="1:11">
      <c r="A9" s="616" t="s">
        <v>218</v>
      </c>
      <c r="B9" s="617">
        <v>253</v>
      </c>
      <c r="C9" s="618">
        <v>215</v>
      </c>
      <c r="D9" s="619">
        <v>38</v>
      </c>
      <c r="E9" s="619">
        <v>7</v>
      </c>
      <c r="F9" s="618">
        <v>93</v>
      </c>
      <c r="G9" s="618">
        <v>21</v>
      </c>
      <c r="H9" s="618">
        <v>43</v>
      </c>
      <c r="I9" s="108" t="s">
        <v>307</v>
      </c>
      <c r="J9" s="620">
        <v>89</v>
      </c>
      <c r="K9" s="15"/>
    </row>
    <row r="10" spans="1:11">
      <c r="A10" s="105" t="s">
        <v>219</v>
      </c>
      <c r="B10" s="106">
        <v>41</v>
      </c>
      <c r="C10" s="107">
        <v>30</v>
      </c>
      <c r="D10" s="108">
        <v>11</v>
      </c>
      <c r="E10" s="108" t="s">
        <v>307</v>
      </c>
      <c r="F10" s="107">
        <v>22</v>
      </c>
      <c r="G10" s="107">
        <v>7</v>
      </c>
      <c r="H10" s="107">
        <v>4</v>
      </c>
      <c r="I10" s="107">
        <v>1</v>
      </c>
      <c r="J10" s="109">
        <v>8</v>
      </c>
      <c r="K10" s="15"/>
    </row>
    <row r="11" spans="1:11">
      <c r="A11" s="105" t="s">
        <v>220</v>
      </c>
      <c r="B11" s="106">
        <v>98</v>
      </c>
      <c r="C11" s="107">
        <v>92</v>
      </c>
      <c r="D11" s="108">
        <v>6</v>
      </c>
      <c r="E11" s="108">
        <v>6</v>
      </c>
      <c r="F11" s="110">
        <v>57</v>
      </c>
      <c r="G11" s="107">
        <v>17</v>
      </c>
      <c r="H11" s="107">
        <v>3</v>
      </c>
      <c r="I11" s="108" t="s">
        <v>307</v>
      </c>
      <c r="J11" s="109">
        <v>15</v>
      </c>
      <c r="K11" s="15"/>
    </row>
    <row r="12" spans="1:11">
      <c r="A12" s="991" t="s">
        <v>221</v>
      </c>
      <c r="B12" s="1007">
        <v>107</v>
      </c>
      <c r="C12" s="1008">
        <v>94</v>
      </c>
      <c r="D12" s="1009">
        <v>13</v>
      </c>
      <c r="E12" s="1009">
        <v>5</v>
      </c>
      <c r="F12" s="1008">
        <v>56</v>
      </c>
      <c r="G12" s="1008">
        <v>7</v>
      </c>
      <c r="H12" s="1008">
        <v>15</v>
      </c>
      <c r="I12" s="1008" t="s">
        <v>307</v>
      </c>
      <c r="J12" s="1010">
        <v>24</v>
      </c>
      <c r="K12" s="15"/>
    </row>
    <row r="13" spans="1:11">
      <c r="A13" s="105" t="s">
        <v>222</v>
      </c>
      <c r="B13" s="106">
        <v>459</v>
      </c>
      <c r="C13" s="107">
        <v>245</v>
      </c>
      <c r="D13" s="108">
        <v>214</v>
      </c>
      <c r="E13" s="108">
        <v>1</v>
      </c>
      <c r="F13" s="107">
        <v>83</v>
      </c>
      <c r="G13" s="107">
        <v>83</v>
      </c>
      <c r="H13" s="107">
        <v>287</v>
      </c>
      <c r="I13" s="108" t="s">
        <v>307</v>
      </c>
      <c r="J13" s="109">
        <v>6</v>
      </c>
      <c r="K13" s="15"/>
    </row>
    <row r="14" spans="1:11">
      <c r="A14" s="105" t="s">
        <v>223</v>
      </c>
      <c r="B14" s="106">
        <v>210</v>
      </c>
      <c r="C14" s="107">
        <v>175</v>
      </c>
      <c r="D14" s="108">
        <v>35</v>
      </c>
      <c r="E14" s="108">
        <v>11</v>
      </c>
      <c r="F14" s="107">
        <v>133</v>
      </c>
      <c r="G14" s="107">
        <v>15</v>
      </c>
      <c r="H14" s="107">
        <v>23</v>
      </c>
      <c r="I14" s="107">
        <v>7</v>
      </c>
      <c r="J14" s="109">
        <v>20</v>
      </c>
      <c r="K14" s="15"/>
    </row>
    <row r="15" spans="1:11">
      <c r="A15" s="105" t="s">
        <v>224</v>
      </c>
      <c r="B15" s="106">
        <v>202</v>
      </c>
      <c r="C15" s="107">
        <v>145</v>
      </c>
      <c r="D15" s="108">
        <v>57</v>
      </c>
      <c r="E15" s="108">
        <v>5</v>
      </c>
      <c r="F15" s="107">
        <v>86</v>
      </c>
      <c r="G15" s="107">
        <v>42</v>
      </c>
      <c r="H15" s="107">
        <v>7</v>
      </c>
      <c r="I15" s="108" t="s">
        <v>307</v>
      </c>
      <c r="J15" s="109">
        <v>63</v>
      </c>
      <c r="K15" s="15"/>
    </row>
    <row r="16" spans="1:11">
      <c r="A16" s="105" t="s">
        <v>225</v>
      </c>
      <c r="B16" s="106">
        <v>26</v>
      </c>
      <c r="C16" s="107">
        <v>21</v>
      </c>
      <c r="D16" s="108">
        <v>5</v>
      </c>
      <c r="E16" s="108">
        <v>2</v>
      </c>
      <c r="F16" s="107">
        <v>7</v>
      </c>
      <c r="G16" s="108" t="s">
        <v>307</v>
      </c>
      <c r="H16" s="107">
        <v>10</v>
      </c>
      <c r="I16" s="108" t="s">
        <v>307</v>
      </c>
      <c r="J16" s="109">
        <v>7</v>
      </c>
      <c r="K16" s="15"/>
    </row>
    <row r="17" spans="1:11">
      <c r="A17" s="105" t="s">
        <v>226</v>
      </c>
      <c r="B17" s="106">
        <v>125</v>
      </c>
      <c r="C17" s="107">
        <v>89</v>
      </c>
      <c r="D17" s="108">
        <v>36</v>
      </c>
      <c r="E17" s="108">
        <v>1</v>
      </c>
      <c r="F17" s="107">
        <v>55</v>
      </c>
      <c r="G17" s="107">
        <v>31</v>
      </c>
      <c r="H17" s="107">
        <v>23</v>
      </c>
      <c r="I17" s="108" t="s">
        <v>307</v>
      </c>
      <c r="J17" s="109">
        <v>15</v>
      </c>
      <c r="K17" s="15"/>
    </row>
    <row r="18" spans="1:11">
      <c r="A18" s="105" t="s">
        <v>227</v>
      </c>
      <c r="B18" s="106">
        <v>89</v>
      </c>
      <c r="C18" s="107">
        <v>72</v>
      </c>
      <c r="D18" s="108">
        <v>17</v>
      </c>
      <c r="E18" s="108">
        <v>2</v>
      </c>
      <c r="F18" s="107">
        <v>31</v>
      </c>
      <c r="G18" s="107">
        <v>23</v>
      </c>
      <c r="H18" s="107">
        <v>19</v>
      </c>
      <c r="I18" s="107">
        <v>1</v>
      </c>
      <c r="J18" s="109">
        <v>12</v>
      </c>
      <c r="K18" s="15"/>
    </row>
    <row r="19" spans="1:11">
      <c r="A19" s="105" t="s">
        <v>228</v>
      </c>
      <c r="B19" s="106">
        <v>279</v>
      </c>
      <c r="C19" s="107">
        <v>244</v>
      </c>
      <c r="D19" s="108">
        <v>35</v>
      </c>
      <c r="E19" s="108">
        <v>28</v>
      </c>
      <c r="F19" s="107">
        <v>181</v>
      </c>
      <c r="G19" s="107">
        <v>14</v>
      </c>
      <c r="H19" s="107">
        <v>32</v>
      </c>
      <c r="I19" s="107">
        <v>2</v>
      </c>
      <c r="J19" s="109">
        <v>22</v>
      </c>
      <c r="K19" s="15"/>
    </row>
    <row r="20" spans="1:11">
      <c r="A20" s="105" t="s">
        <v>229</v>
      </c>
      <c r="B20" s="106">
        <v>174</v>
      </c>
      <c r="C20" s="107">
        <v>150</v>
      </c>
      <c r="D20" s="108">
        <v>24</v>
      </c>
      <c r="E20" s="108">
        <v>6</v>
      </c>
      <c r="F20" s="107">
        <v>93</v>
      </c>
      <c r="G20" s="107">
        <v>19</v>
      </c>
      <c r="H20" s="107">
        <v>15</v>
      </c>
      <c r="I20" s="108" t="s">
        <v>307</v>
      </c>
      <c r="J20" s="109">
        <v>41</v>
      </c>
      <c r="K20" s="15"/>
    </row>
    <row r="21" spans="1:11">
      <c r="A21" s="105" t="s">
        <v>230</v>
      </c>
      <c r="B21" s="106">
        <v>108</v>
      </c>
      <c r="C21" s="107">
        <v>65</v>
      </c>
      <c r="D21" s="108">
        <v>43</v>
      </c>
      <c r="E21" s="108">
        <v>12</v>
      </c>
      <c r="F21" s="107">
        <v>29</v>
      </c>
      <c r="G21" s="107">
        <v>18</v>
      </c>
      <c r="H21" s="107">
        <v>28</v>
      </c>
      <c r="I21" s="108" t="s">
        <v>307</v>
      </c>
      <c r="J21" s="109">
        <v>21</v>
      </c>
      <c r="K21" s="15"/>
    </row>
    <row r="22" spans="1:11">
      <c r="A22" s="105" t="s">
        <v>231</v>
      </c>
      <c r="B22" s="106">
        <v>89</v>
      </c>
      <c r="C22" s="107">
        <v>74</v>
      </c>
      <c r="D22" s="108">
        <v>15</v>
      </c>
      <c r="E22" s="108" t="s">
        <v>307</v>
      </c>
      <c r="F22" s="107">
        <v>42</v>
      </c>
      <c r="G22" s="107">
        <v>4</v>
      </c>
      <c r="H22" s="107">
        <v>24</v>
      </c>
      <c r="I22" s="107">
        <v>2</v>
      </c>
      <c r="J22" s="109">
        <v>17</v>
      </c>
      <c r="K22" s="15"/>
    </row>
    <row r="23" spans="1:11">
      <c r="A23" s="105" t="s">
        <v>232</v>
      </c>
      <c r="B23" s="106">
        <v>474</v>
      </c>
      <c r="C23" s="107">
        <v>290</v>
      </c>
      <c r="D23" s="108">
        <v>184</v>
      </c>
      <c r="E23" s="108">
        <v>9</v>
      </c>
      <c r="F23" s="107">
        <v>63</v>
      </c>
      <c r="G23" s="107">
        <v>116</v>
      </c>
      <c r="H23" s="107">
        <v>231</v>
      </c>
      <c r="I23" s="107">
        <v>1</v>
      </c>
      <c r="J23" s="109">
        <v>55</v>
      </c>
      <c r="K23" s="15"/>
    </row>
    <row r="24" spans="1:11">
      <c r="A24" s="105" t="s">
        <v>233</v>
      </c>
      <c r="B24" s="106">
        <v>211</v>
      </c>
      <c r="C24" s="107">
        <v>170</v>
      </c>
      <c r="D24" s="108">
        <v>41</v>
      </c>
      <c r="E24" s="108">
        <v>4</v>
      </c>
      <c r="F24" s="107">
        <v>73</v>
      </c>
      <c r="G24" s="107">
        <v>59</v>
      </c>
      <c r="H24" s="107">
        <v>26</v>
      </c>
      <c r="I24" s="108" t="s">
        <v>307</v>
      </c>
      <c r="J24" s="109">
        <v>49</v>
      </c>
      <c r="K24" s="15"/>
    </row>
    <row r="25" spans="1:11" ht="15" customHeight="1">
      <c r="A25" s="1561" t="s">
        <v>243</v>
      </c>
      <c r="B25" s="1562"/>
      <c r="C25" s="1562"/>
      <c r="D25" s="1562"/>
      <c r="E25" s="1562"/>
      <c r="F25" s="1562"/>
      <c r="G25" s="1562"/>
      <c r="H25" s="1562"/>
      <c r="I25" s="1562"/>
      <c r="J25" s="1562"/>
    </row>
    <row r="26" spans="1:11">
      <c r="A26" s="111"/>
    </row>
  </sheetData>
  <mergeCells count="12">
    <mergeCell ref="A2:J2"/>
    <mergeCell ref="B7:J7"/>
    <mergeCell ref="A25:J25"/>
    <mergeCell ref="A3:J3"/>
    <mergeCell ref="A4:A7"/>
    <mergeCell ref="B4:B6"/>
    <mergeCell ref="C4:D5"/>
    <mergeCell ref="E4:J4"/>
    <mergeCell ref="E5:G5"/>
    <mergeCell ref="H5:H6"/>
    <mergeCell ref="I5:I6"/>
    <mergeCell ref="J5:J6"/>
  </mergeCells>
  <pageMargins left="0.25" right="0.25" top="0.75" bottom="0.75" header="0.3" footer="0.3"/>
  <pageSetup paperSize="9" orientation="landscape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0">
    <tabColor theme="9" tint="0.39997558519241921"/>
  </sheetPr>
  <dimension ref="A1:G10"/>
  <sheetViews>
    <sheetView showGridLines="0" workbookViewId="0"/>
  </sheetViews>
  <sheetFormatPr defaultRowHeight="15"/>
  <cols>
    <col min="1" max="1" width="34.7109375" customWidth="1"/>
    <col min="2" max="7" width="10.5703125" customWidth="1"/>
  </cols>
  <sheetData>
    <row r="1" spans="1:7" ht="35.1" customHeight="1">
      <c r="A1" s="140"/>
      <c r="B1" s="81"/>
      <c r="C1" s="81"/>
      <c r="D1" s="81"/>
      <c r="E1" s="81"/>
      <c r="F1" s="81"/>
    </row>
    <row r="2" spans="1:7">
      <c r="A2" s="1673" t="s">
        <v>2357</v>
      </c>
      <c r="B2" s="1674"/>
      <c r="C2" s="1674"/>
      <c r="D2" s="1674"/>
      <c r="E2" s="1674"/>
      <c r="F2" s="1680"/>
      <c r="G2" s="1680"/>
    </row>
    <row r="3" spans="1:7">
      <c r="A3" s="1731" t="s">
        <v>36</v>
      </c>
      <c r="B3" s="1741">
        <v>2012</v>
      </c>
      <c r="C3" s="1742"/>
      <c r="D3" s="1741">
        <v>2013</v>
      </c>
      <c r="E3" s="1742"/>
      <c r="F3" s="1741">
        <v>2014</v>
      </c>
      <c r="G3" s="1743"/>
    </row>
    <row r="4" spans="1:7" ht="24.75" thickBot="1">
      <c r="A4" s="1733"/>
      <c r="B4" s="284" t="s">
        <v>252</v>
      </c>
      <c r="C4" s="295" t="s">
        <v>277</v>
      </c>
      <c r="D4" s="284" t="s">
        <v>252</v>
      </c>
      <c r="E4" s="295" t="s">
        <v>277</v>
      </c>
      <c r="F4" s="284" t="s">
        <v>252</v>
      </c>
      <c r="G4" s="295" t="s">
        <v>277</v>
      </c>
    </row>
    <row r="5" spans="1:7" ht="23.1" customHeight="1" thickTop="1">
      <c r="A5" s="203" t="s">
        <v>401</v>
      </c>
      <c r="B5" s="297">
        <v>92.3</v>
      </c>
      <c r="C5" s="297">
        <v>100</v>
      </c>
      <c r="D5" s="297">
        <v>89</v>
      </c>
      <c r="E5" s="297">
        <v>100</v>
      </c>
      <c r="F5" s="297">
        <v>87.8</v>
      </c>
      <c r="G5" s="299">
        <v>100</v>
      </c>
    </row>
    <row r="6" spans="1:7">
      <c r="A6" s="154" t="s">
        <v>509</v>
      </c>
      <c r="B6" s="26">
        <v>10.8</v>
      </c>
      <c r="C6" s="26">
        <v>11.7</v>
      </c>
      <c r="D6" s="26">
        <v>10.7</v>
      </c>
      <c r="E6" s="26">
        <v>12</v>
      </c>
      <c r="F6" s="26">
        <v>11.2</v>
      </c>
      <c r="G6" s="47">
        <v>12.7</v>
      </c>
    </row>
    <row r="7" spans="1:7">
      <c r="A7" s="155" t="s">
        <v>1368</v>
      </c>
      <c r="B7" s="754">
        <v>9.4</v>
      </c>
      <c r="C7" s="754">
        <v>10.199999999999999</v>
      </c>
      <c r="D7" s="754">
        <v>9.3000000000000007</v>
      </c>
      <c r="E7" s="754">
        <v>10.4</v>
      </c>
      <c r="F7" s="754">
        <v>9.6999999999999993</v>
      </c>
      <c r="G7" s="740">
        <v>11</v>
      </c>
    </row>
    <row r="8" spans="1:7">
      <c r="A8" s="154" t="s">
        <v>1369</v>
      </c>
      <c r="B8" s="26">
        <v>43.5</v>
      </c>
      <c r="C8" s="26">
        <v>47.2</v>
      </c>
      <c r="D8" s="26">
        <v>41.2</v>
      </c>
      <c r="E8" s="26">
        <v>46.3</v>
      </c>
      <c r="F8" s="26">
        <v>39.299999999999997</v>
      </c>
      <c r="G8" s="47">
        <v>44.8</v>
      </c>
    </row>
    <row r="9" spans="1:7">
      <c r="A9" s="154" t="s">
        <v>1370</v>
      </c>
      <c r="B9" s="26">
        <v>37.9</v>
      </c>
      <c r="C9" s="26">
        <v>41.1</v>
      </c>
      <c r="D9" s="26">
        <v>37.1</v>
      </c>
      <c r="E9" s="26">
        <v>41.7</v>
      </c>
      <c r="F9" s="26">
        <v>37.4</v>
      </c>
      <c r="G9" s="47">
        <v>42.5</v>
      </c>
    </row>
    <row r="10" spans="1:7" ht="30" customHeight="1">
      <c r="A10" s="1561" t="s">
        <v>1371</v>
      </c>
      <c r="B10" s="1703"/>
      <c r="C10" s="1703"/>
      <c r="D10" s="1703"/>
      <c r="E10" s="1703"/>
      <c r="F10" s="1703"/>
      <c r="G10" s="1703"/>
    </row>
  </sheetData>
  <mergeCells count="6">
    <mergeCell ref="A10:G10"/>
    <mergeCell ref="A2:G2"/>
    <mergeCell ref="A3:A4"/>
    <mergeCell ref="B3:C3"/>
    <mergeCell ref="D3:E3"/>
    <mergeCell ref="F3:G3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2">
    <tabColor theme="9" tint="0.39997558519241921"/>
  </sheetPr>
  <dimension ref="A1:I9"/>
  <sheetViews>
    <sheetView showGridLines="0" workbookViewId="0"/>
  </sheetViews>
  <sheetFormatPr defaultRowHeight="15"/>
  <cols>
    <col min="1" max="1" width="18.7109375" customWidth="1"/>
    <col min="2" max="9" width="11.42578125" customWidth="1"/>
  </cols>
  <sheetData>
    <row r="1" spans="1:9" ht="35.1" customHeight="1">
      <c r="A1" s="140"/>
      <c r="B1" s="140"/>
      <c r="C1" s="140"/>
      <c r="D1" s="81"/>
      <c r="E1" s="81"/>
      <c r="F1" s="81"/>
      <c r="G1" s="81"/>
      <c r="H1" s="81"/>
    </row>
    <row r="2" spans="1:9" ht="15" customHeight="1">
      <c r="A2" s="1673" t="s">
        <v>2358</v>
      </c>
      <c r="B2" s="1674"/>
      <c r="C2" s="1674"/>
      <c r="D2" s="1674"/>
      <c r="E2" s="1674"/>
      <c r="F2" s="1674"/>
      <c r="G2" s="1674"/>
      <c r="H2" s="1680"/>
      <c r="I2" s="1680"/>
    </row>
    <row r="3" spans="1:9" ht="26.1" customHeight="1">
      <c r="A3" s="1731" t="s">
        <v>36</v>
      </c>
      <c r="B3" s="1769" t="s">
        <v>510</v>
      </c>
      <c r="C3" s="1770"/>
      <c r="D3" s="1756" t="s">
        <v>511</v>
      </c>
      <c r="E3" s="1757"/>
      <c r="F3" s="1757"/>
      <c r="G3" s="1757"/>
      <c r="H3" s="1757"/>
      <c r="I3" s="1757"/>
    </row>
    <row r="4" spans="1:9" ht="33.950000000000003" customHeight="1">
      <c r="A4" s="1732"/>
      <c r="B4" s="1771" t="s">
        <v>290</v>
      </c>
      <c r="C4" s="1771" t="s">
        <v>1372</v>
      </c>
      <c r="D4" s="1771" t="s">
        <v>1373</v>
      </c>
      <c r="E4" s="1741" t="s">
        <v>512</v>
      </c>
      <c r="F4" s="1744"/>
      <c r="G4" s="1744"/>
      <c r="H4" s="1744"/>
      <c r="I4" s="1744"/>
    </row>
    <row r="5" spans="1:9" ht="33.950000000000003" customHeight="1" thickBot="1">
      <c r="A5" s="1733"/>
      <c r="B5" s="1772"/>
      <c r="C5" s="1772"/>
      <c r="D5" s="1772"/>
      <c r="E5" s="289" t="s">
        <v>513</v>
      </c>
      <c r="F5" s="312" t="s">
        <v>514</v>
      </c>
      <c r="G5" s="312" t="s">
        <v>515</v>
      </c>
      <c r="H5" s="312" t="s">
        <v>516</v>
      </c>
      <c r="I5" s="313" t="s">
        <v>517</v>
      </c>
    </row>
    <row r="6" spans="1:9" ht="15.75" thickTop="1">
      <c r="A6" s="276">
        <v>2012</v>
      </c>
      <c r="B6" s="42">
        <v>9.4</v>
      </c>
      <c r="C6" s="42">
        <v>10.4</v>
      </c>
      <c r="D6" s="42">
        <v>27.6</v>
      </c>
      <c r="E6" s="42">
        <v>10</v>
      </c>
      <c r="F6" s="42">
        <v>4</v>
      </c>
      <c r="G6" s="42">
        <v>1</v>
      </c>
      <c r="H6" s="42" t="s">
        <v>307</v>
      </c>
      <c r="I6" s="239">
        <v>1</v>
      </c>
    </row>
    <row r="7" spans="1:9">
      <c r="A7" s="276">
        <v>2013</v>
      </c>
      <c r="B7" s="42">
        <v>9.3000000000000007</v>
      </c>
      <c r="C7" s="42">
        <v>11.7</v>
      </c>
      <c r="D7" s="42">
        <v>27.5</v>
      </c>
      <c r="E7" s="42">
        <v>10</v>
      </c>
      <c r="F7" s="42">
        <v>4</v>
      </c>
      <c r="G7" s="42">
        <v>2</v>
      </c>
      <c r="H7" s="42">
        <v>1</v>
      </c>
      <c r="I7" s="239">
        <v>2</v>
      </c>
    </row>
    <row r="8" spans="1:9">
      <c r="A8" s="208">
        <v>2014</v>
      </c>
      <c r="B8" s="125">
        <v>9.6999999999999993</v>
      </c>
      <c r="C8" s="124">
        <v>11</v>
      </c>
      <c r="D8" s="125">
        <v>30.3</v>
      </c>
      <c r="E8" s="125">
        <v>10</v>
      </c>
      <c r="F8" s="125">
        <v>4</v>
      </c>
      <c r="G8" s="125">
        <v>2</v>
      </c>
      <c r="H8" s="182" t="s">
        <v>307</v>
      </c>
      <c r="I8" s="262">
        <v>4</v>
      </c>
    </row>
    <row r="9" spans="1:9">
      <c r="A9" s="1561" t="s">
        <v>2416</v>
      </c>
      <c r="B9" s="1703"/>
      <c r="C9" s="1703"/>
      <c r="D9" s="1703"/>
      <c r="E9" s="1703"/>
      <c r="F9" s="1703"/>
      <c r="G9" s="1703"/>
      <c r="H9" s="1703"/>
      <c r="I9" s="1703"/>
    </row>
  </sheetData>
  <mergeCells count="9">
    <mergeCell ref="A9:I9"/>
    <mergeCell ref="A2:I2"/>
    <mergeCell ref="A3:A5"/>
    <mergeCell ref="B3:C3"/>
    <mergeCell ref="D3:I3"/>
    <mergeCell ref="B4:B5"/>
    <mergeCell ref="C4:C5"/>
    <mergeCell ref="D4:D5"/>
    <mergeCell ref="E4:I4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3">
    <tabColor theme="9" tint="0.39997558519241921"/>
  </sheetPr>
  <dimension ref="A1:E15"/>
  <sheetViews>
    <sheetView showGridLines="0" workbookViewId="0"/>
  </sheetViews>
  <sheetFormatPr defaultRowHeight="15"/>
  <cols>
    <col min="1" max="1" width="30.5703125" customWidth="1"/>
    <col min="2" max="4" width="9.7109375" customWidth="1"/>
  </cols>
  <sheetData>
    <row r="1" spans="1:5" ht="35.1" customHeight="1">
      <c r="A1" s="140"/>
      <c r="B1" s="140"/>
      <c r="C1" s="81"/>
      <c r="D1" s="81"/>
      <c r="E1" s="81"/>
    </row>
    <row r="2" spans="1:5">
      <c r="A2" s="1574" t="s">
        <v>2359</v>
      </c>
      <c r="B2" s="1729"/>
      <c r="C2" s="1729"/>
      <c r="D2" s="1562"/>
    </row>
    <row r="3" spans="1:5">
      <c r="A3" s="1771" t="s">
        <v>36</v>
      </c>
      <c r="B3" s="314">
        <v>2012</v>
      </c>
      <c r="C3" s="314">
        <v>2013</v>
      </c>
      <c r="D3" s="315">
        <v>2014</v>
      </c>
    </row>
    <row r="4" spans="1:5" ht="15.75" thickBot="1">
      <c r="A4" s="1772"/>
      <c r="B4" s="1737" t="s">
        <v>252</v>
      </c>
      <c r="C4" s="1738"/>
      <c r="D4" s="1738"/>
    </row>
    <row r="5" spans="1:5" ht="20.100000000000001" customHeight="1" thickTop="1">
      <c r="A5" s="206" t="s">
        <v>518</v>
      </c>
      <c r="B5" s="307">
        <v>12.3</v>
      </c>
      <c r="C5" s="174">
        <v>12.1</v>
      </c>
      <c r="D5" s="242">
        <v>12.4</v>
      </c>
    </row>
    <row r="6" spans="1:5">
      <c r="A6" s="154" t="s">
        <v>519</v>
      </c>
      <c r="B6" s="307">
        <v>11.6</v>
      </c>
      <c r="C6" s="316">
        <v>11.6</v>
      </c>
      <c r="D6" s="242">
        <v>12.1</v>
      </c>
    </row>
    <row r="7" spans="1:5">
      <c r="A7" s="154" t="s">
        <v>520</v>
      </c>
      <c r="B7" s="307">
        <v>5.3</v>
      </c>
      <c r="C7" s="316">
        <v>5</v>
      </c>
      <c r="D7" s="242">
        <v>5.3</v>
      </c>
    </row>
    <row r="8" spans="1:5">
      <c r="A8" s="154" t="s">
        <v>521</v>
      </c>
      <c r="B8" s="317">
        <v>6.3</v>
      </c>
      <c r="C8" s="174">
        <v>6.6</v>
      </c>
      <c r="D8" s="242">
        <v>6.8</v>
      </c>
    </row>
    <row r="9" spans="1:5">
      <c r="A9" s="154" t="s">
        <v>522</v>
      </c>
      <c r="B9" s="307">
        <v>0.7</v>
      </c>
      <c r="C9" s="174">
        <v>0.5</v>
      </c>
      <c r="D9" s="242">
        <v>0.4</v>
      </c>
    </row>
    <row r="10" spans="1:5">
      <c r="A10" s="154" t="s">
        <v>523</v>
      </c>
      <c r="B10" s="318">
        <v>12.3</v>
      </c>
      <c r="C10" s="318">
        <v>12.1</v>
      </c>
      <c r="D10" s="242">
        <v>12.4</v>
      </c>
    </row>
    <row r="11" spans="1:5">
      <c r="A11" s="154" t="s">
        <v>524</v>
      </c>
      <c r="B11" s="127">
        <v>10.8</v>
      </c>
      <c r="C11" s="26">
        <v>10.7</v>
      </c>
      <c r="D11" s="319">
        <v>11.2</v>
      </c>
    </row>
    <row r="12" spans="1:5">
      <c r="A12" s="154" t="s">
        <v>525</v>
      </c>
      <c r="B12" s="127">
        <v>9.4</v>
      </c>
      <c r="C12" s="127">
        <v>9.3000000000000007</v>
      </c>
      <c r="D12" s="27">
        <v>9.6999999999999993</v>
      </c>
    </row>
    <row r="13" spans="1:5">
      <c r="A13" s="154" t="s">
        <v>526</v>
      </c>
      <c r="B13" s="127">
        <v>0.5</v>
      </c>
      <c r="C13" s="127">
        <v>0.3</v>
      </c>
      <c r="D13" s="27">
        <v>0.2</v>
      </c>
    </row>
    <row r="14" spans="1:5">
      <c r="A14" s="154" t="s">
        <v>527</v>
      </c>
      <c r="B14" s="127">
        <v>1.3</v>
      </c>
      <c r="C14" s="127">
        <v>1.4</v>
      </c>
      <c r="D14" s="27">
        <v>1.2</v>
      </c>
    </row>
    <row r="15" spans="1:5">
      <c r="A15" s="154" t="s">
        <v>528</v>
      </c>
      <c r="B15" s="127">
        <v>0.1</v>
      </c>
      <c r="C15" s="127">
        <v>0.1</v>
      </c>
      <c r="D15" s="47">
        <v>0.05</v>
      </c>
    </row>
  </sheetData>
  <mergeCells count="3">
    <mergeCell ref="A2:D2"/>
    <mergeCell ref="A3:A4"/>
    <mergeCell ref="B4:D4"/>
  </mergeCells>
  <pageMargins left="0.7" right="0.7" top="0.75" bottom="0.75" header="0.3" footer="0.3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4">
    <tabColor theme="9" tint="0.39997558519241921"/>
  </sheetPr>
  <dimension ref="A1:K27"/>
  <sheetViews>
    <sheetView showGridLines="0" workbookViewId="0"/>
  </sheetViews>
  <sheetFormatPr defaultRowHeight="15"/>
  <cols>
    <col min="1" max="1" width="45.7109375" customWidth="1"/>
    <col min="2" max="6" width="15.140625" customWidth="1"/>
    <col min="7" max="10" width="9.7109375" customWidth="1"/>
    <col min="11" max="11" width="10.7109375" customWidth="1"/>
  </cols>
  <sheetData>
    <row r="1" spans="1:10" ht="35.1" customHeight="1">
      <c r="A1" s="140"/>
      <c r="B1" s="140"/>
      <c r="C1" s="140"/>
      <c r="D1" s="81"/>
      <c r="E1" s="81"/>
      <c r="F1" s="81"/>
      <c r="G1" s="81"/>
    </row>
    <row r="2" spans="1:10" ht="30" customHeight="1">
      <c r="A2" s="1776" t="s">
        <v>2360</v>
      </c>
      <c r="B2" s="1776"/>
      <c r="C2" s="1777"/>
      <c r="D2" s="1777"/>
      <c r="E2" s="1777"/>
      <c r="F2" s="1778"/>
    </row>
    <row r="3" spans="1:10" ht="19.5" customHeight="1">
      <c r="A3" s="1771" t="s">
        <v>529</v>
      </c>
      <c r="B3" s="1771" t="s">
        <v>204</v>
      </c>
      <c r="C3" s="1741" t="s">
        <v>530</v>
      </c>
      <c r="D3" s="1743"/>
      <c r="E3" s="1743"/>
      <c r="F3" s="1781" t="s">
        <v>531</v>
      </c>
      <c r="G3" s="15"/>
    </row>
    <row r="4" spans="1:10" ht="54.95" customHeight="1">
      <c r="A4" s="1779"/>
      <c r="B4" s="1779"/>
      <c r="C4" s="1771" t="s">
        <v>212</v>
      </c>
      <c r="D4" s="1771" t="s">
        <v>1377</v>
      </c>
      <c r="E4" s="1771" t="s">
        <v>542</v>
      </c>
      <c r="F4" s="1782"/>
      <c r="G4" s="15"/>
    </row>
    <row r="5" spans="1:10" ht="54.95" customHeight="1">
      <c r="A5" s="1779"/>
      <c r="B5" s="1780"/>
      <c r="C5" s="1780"/>
      <c r="D5" s="1780"/>
      <c r="E5" s="1780"/>
      <c r="F5" s="1783"/>
      <c r="G5" s="15"/>
    </row>
    <row r="6" spans="1:10" ht="15.75" thickBot="1">
      <c r="A6" s="1772"/>
      <c r="B6" s="1737" t="s">
        <v>544</v>
      </c>
      <c r="C6" s="1738"/>
      <c r="D6" s="1738"/>
      <c r="E6" s="1738"/>
      <c r="F6" s="1738"/>
      <c r="G6" s="15"/>
    </row>
    <row r="7" spans="1:10" ht="20.100000000000001" customHeight="1" thickTop="1">
      <c r="A7" s="203" t="s">
        <v>401</v>
      </c>
      <c r="B7" s="304">
        <v>12447</v>
      </c>
      <c r="C7" s="304">
        <v>12054</v>
      </c>
      <c r="D7" s="304">
        <v>5263</v>
      </c>
      <c r="E7" s="304">
        <v>6791</v>
      </c>
      <c r="F7" s="844">
        <v>393</v>
      </c>
      <c r="G7" s="15"/>
    </row>
    <row r="8" spans="1:10">
      <c r="A8" s="311" t="s">
        <v>535</v>
      </c>
      <c r="B8" s="301"/>
      <c r="C8" s="301"/>
      <c r="D8" s="301"/>
      <c r="E8" s="301"/>
      <c r="F8" s="348"/>
      <c r="G8" s="15"/>
    </row>
    <row r="9" spans="1:10">
      <c r="A9" s="154" t="s">
        <v>536</v>
      </c>
      <c r="B9" s="301">
        <v>8534</v>
      </c>
      <c r="C9" s="301">
        <v>8306</v>
      </c>
      <c r="D9" s="301">
        <v>3668</v>
      </c>
      <c r="E9" s="301">
        <v>4638</v>
      </c>
      <c r="F9" s="348">
        <v>228</v>
      </c>
      <c r="G9" s="15"/>
    </row>
    <row r="10" spans="1:10" ht="25.5">
      <c r="A10" s="154" t="s">
        <v>2417</v>
      </c>
      <c r="B10" s="301">
        <v>2265</v>
      </c>
      <c r="C10" s="301">
        <v>2227</v>
      </c>
      <c r="D10" s="301">
        <v>1589</v>
      </c>
      <c r="E10" s="301">
        <v>638</v>
      </c>
      <c r="F10" s="348">
        <v>38</v>
      </c>
      <c r="G10" s="15"/>
    </row>
    <row r="11" spans="1:10">
      <c r="A11" s="154" t="s">
        <v>1376</v>
      </c>
      <c r="B11" s="301">
        <v>85</v>
      </c>
      <c r="C11" s="301">
        <v>84</v>
      </c>
      <c r="D11" s="301" t="s">
        <v>50</v>
      </c>
      <c r="E11" s="301">
        <v>84</v>
      </c>
      <c r="F11" s="348">
        <v>1</v>
      </c>
      <c r="G11" s="15"/>
      <c r="J11" s="843"/>
    </row>
    <row r="12" spans="1:10" ht="24">
      <c r="A12" s="154" t="s">
        <v>537</v>
      </c>
      <c r="B12" s="301">
        <v>180</v>
      </c>
      <c r="C12" s="301">
        <v>102</v>
      </c>
      <c r="D12" s="301" t="s">
        <v>50</v>
      </c>
      <c r="E12" s="301">
        <v>102</v>
      </c>
      <c r="F12" s="348">
        <v>78</v>
      </c>
      <c r="G12" s="15"/>
      <c r="J12" s="843"/>
    </row>
    <row r="13" spans="1:10">
      <c r="A13" s="154" t="s">
        <v>538</v>
      </c>
      <c r="B13" s="301">
        <v>699</v>
      </c>
      <c r="C13" s="301">
        <v>673</v>
      </c>
      <c r="D13" s="301" t="s">
        <v>50</v>
      </c>
      <c r="E13" s="301">
        <v>673</v>
      </c>
      <c r="F13" s="348">
        <v>26</v>
      </c>
      <c r="G13" s="15"/>
      <c r="J13" s="843"/>
    </row>
    <row r="14" spans="1:10">
      <c r="A14" s="154" t="s">
        <v>539</v>
      </c>
      <c r="B14" s="301">
        <v>644</v>
      </c>
      <c r="C14" s="301">
        <v>622</v>
      </c>
      <c r="D14" s="301">
        <v>6</v>
      </c>
      <c r="E14" s="301">
        <v>616</v>
      </c>
      <c r="F14" s="348">
        <v>22</v>
      </c>
      <c r="G14" s="15"/>
    </row>
    <row r="15" spans="1:10" ht="15" customHeight="1">
      <c r="A15" s="1773" t="s">
        <v>1375</v>
      </c>
      <c r="B15" s="1773"/>
      <c r="C15" s="1773"/>
      <c r="D15" s="1773"/>
      <c r="E15" s="1773"/>
    </row>
    <row r="16" spans="1:10" ht="15" customHeight="1">
      <c r="A16" s="1744" t="s">
        <v>529</v>
      </c>
      <c r="B16" s="1785" t="s">
        <v>532</v>
      </c>
      <c r="C16" s="1786"/>
      <c r="D16" s="1787"/>
      <c r="E16" s="1781" t="s">
        <v>533</v>
      </c>
    </row>
    <row r="17" spans="1:11" ht="15" customHeight="1">
      <c r="A17" s="1746"/>
      <c r="B17" s="1788" t="s">
        <v>244</v>
      </c>
      <c r="C17" s="1785" t="s">
        <v>534</v>
      </c>
      <c r="D17" s="1787"/>
      <c r="E17" s="1782"/>
    </row>
    <row r="18" spans="1:11" ht="25.5" customHeight="1">
      <c r="A18" s="1746"/>
      <c r="B18" s="1780"/>
      <c r="C18" s="1463" t="s">
        <v>212</v>
      </c>
      <c r="D18" s="1466" t="s">
        <v>2418</v>
      </c>
      <c r="E18" s="1784"/>
    </row>
    <row r="19" spans="1:11" ht="15.75" thickBot="1">
      <c r="A19" s="1748"/>
      <c r="B19" s="1774" t="s">
        <v>544</v>
      </c>
      <c r="C19" s="1775"/>
      <c r="D19" s="1775"/>
      <c r="E19" s="1775"/>
    </row>
    <row r="20" spans="1:11" ht="15.75" thickTop="1">
      <c r="A20" s="203" t="s">
        <v>401</v>
      </c>
      <c r="B20" s="304">
        <v>11175</v>
      </c>
      <c r="C20" s="304">
        <v>9721</v>
      </c>
      <c r="D20" s="844">
        <v>176</v>
      </c>
      <c r="E20" s="205">
        <v>1205</v>
      </c>
      <c r="F20" s="15"/>
      <c r="H20" s="843"/>
      <c r="I20" s="843"/>
      <c r="J20" s="843"/>
      <c r="K20" s="843"/>
    </row>
    <row r="21" spans="1:11">
      <c r="A21" s="311" t="s">
        <v>535</v>
      </c>
      <c r="B21" s="301"/>
      <c r="C21" s="301"/>
      <c r="D21" s="348"/>
      <c r="E21" s="845"/>
      <c r="F21" s="15"/>
      <c r="H21" s="843"/>
      <c r="I21" s="843"/>
      <c r="J21" s="843"/>
      <c r="K21" s="843"/>
    </row>
    <row r="22" spans="1:11">
      <c r="A22" s="154" t="s">
        <v>536</v>
      </c>
      <c r="B22" s="301">
        <v>8021</v>
      </c>
      <c r="C22" s="301">
        <v>7486</v>
      </c>
      <c r="D22" s="348">
        <v>162</v>
      </c>
      <c r="E22" s="845">
        <v>493</v>
      </c>
      <c r="F22" s="15"/>
      <c r="H22" s="843"/>
      <c r="I22" s="843"/>
      <c r="J22" s="843"/>
      <c r="K22" s="843"/>
    </row>
    <row r="23" spans="1:11" ht="25.5">
      <c r="A23" s="154" t="s">
        <v>2417</v>
      </c>
      <c r="B23" s="301">
        <v>1731</v>
      </c>
      <c r="C23" s="301">
        <v>1707</v>
      </c>
      <c r="D23" s="348">
        <v>1</v>
      </c>
      <c r="E23" s="845">
        <v>495</v>
      </c>
      <c r="F23" s="15"/>
      <c r="H23" s="843"/>
      <c r="I23" s="843"/>
      <c r="J23" s="843"/>
      <c r="K23" s="843"/>
    </row>
    <row r="24" spans="1:11">
      <c r="A24" s="154" t="s">
        <v>1376</v>
      </c>
      <c r="B24" s="301">
        <v>84</v>
      </c>
      <c r="C24" s="301">
        <v>54</v>
      </c>
      <c r="D24" s="348" t="s">
        <v>50</v>
      </c>
      <c r="E24" s="845" t="s">
        <v>50</v>
      </c>
      <c r="F24" s="15"/>
      <c r="H24" s="843"/>
      <c r="I24" s="843"/>
      <c r="J24" s="843"/>
      <c r="K24" s="843"/>
    </row>
    <row r="25" spans="1:11" ht="24">
      <c r="A25" s="154" t="s">
        <v>537</v>
      </c>
      <c r="B25" s="301">
        <v>180</v>
      </c>
      <c r="C25" s="301" t="s">
        <v>50</v>
      </c>
      <c r="D25" s="348" t="s">
        <v>50</v>
      </c>
      <c r="E25" s="845" t="s">
        <v>50</v>
      </c>
      <c r="F25" s="15"/>
      <c r="H25" s="843"/>
      <c r="I25" s="843"/>
      <c r="J25" s="843"/>
      <c r="K25" s="843"/>
    </row>
    <row r="26" spans="1:11">
      <c r="A26" s="154" t="s">
        <v>538</v>
      </c>
      <c r="B26" s="301">
        <v>562</v>
      </c>
      <c r="C26" s="301" t="s">
        <v>50</v>
      </c>
      <c r="D26" s="348" t="s">
        <v>50</v>
      </c>
      <c r="E26" s="845">
        <v>136</v>
      </c>
      <c r="F26" s="15"/>
      <c r="H26" s="843"/>
      <c r="I26" s="843"/>
      <c r="J26" s="843"/>
      <c r="K26" s="843"/>
    </row>
    <row r="27" spans="1:11">
      <c r="A27" s="154" t="s">
        <v>539</v>
      </c>
      <c r="B27" s="301">
        <v>594</v>
      </c>
      <c r="C27" s="301">
        <v>474</v>
      </c>
      <c r="D27" s="348">
        <v>13</v>
      </c>
      <c r="E27" s="845">
        <v>47</v>
      </c>
      <c r="F27" s="15"/>
      <c r="H27" s="843"/>
      <c r="I27" s="843"/>
      <c r="J27" s="843"/>
      <c r="K27" s="843"/>
    </row>
  </sheetData>
  <mergeCells count="16">
    <mergeCell ref="A15:E15"/>
    <mergeCell ref="B6:F6"/>
    <mergeCell ref="B19:E19"/>
    <mergeCell ref="A2:F2"/>
    <mergeCell ref="A3:A6"/>
    <mergeCell ref="B3:B5"/>
    <mergeCell ref="C3:E3"/>
    <mergeCell ref="F3:F5"/>
    <mergeCell ref="C4:C5"/>
    <mergeCell ref="D4:D5"/>
    <mergeCell ref="E4:E5"/>
    <mergeCell ref="E16:E18"/>
    <mergeCell ref="A16:A19"/>
    <mergeCell ref="B16:D16"/>
    <mergeCell ref="B17:B18"/>
    <mergeCell ref="C17:D17"/>
  </mergeCells>
  <pageMargins left="0.19685039370078741" right="0.19685039370078741" top="0.74803149606299213" bottom="0.74803149606299213" header="0.31496062992125984" footer="0.31496062992125984"/>
  <pageSetup paperSize="9" orientation="landscape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5">
    <tabColor theme="9" tint="0.39997558519241921"/>
  </sheetPr>
  <dimension ref="A1:J112"/>
  <sheetViews>
    <sheetView showGridLines="0" workbookViewId="0">
      <pane ySplit="5" topLeftCell="A6" activePane="bottomLeft" state="frozen"/>
      <selection activeCell="I24" sqref="I24"/>
      <selection pane="bottomLeft"/>
    </sheetView>
  </sheetViews>
  <sheetFormatPr defaultRowHeight="15"/>
  <cols>
    <col min="1" max="1" width="27.140625" style="83" customWidth="1"/>
    <col min="2" max="7" width="15.42578125" style="83" customWidth="1"/>
  </cols>
  <sheetData>
    <row r="1" spans="1:10" ht="35.1" customHeight="1">
      <c r="A1" s="140"/>
      <c r="B1" s="140"/>
      <c r="C1" s="140"/>
      <c r="D1" s="81"/>
      <c r="E1" s="81"/>
      <c r="F1" s="81"/>
      <c r="G1" s="81"/>
    </row>
    <row r="2" spans="1:10" ht="15" customHeight="1">
      <c r="A2" s="1673" t="s">
        <v>2361</v>
      </c>
      <c r="B2" s="1674"/>
      <c r="C2" s="1674"/>
      <c r="D2" s="1674"/>
      <c r="E2" s="1674"/>
      <c r="F2" s="1680"/>
      <c r="G2" s="1680"/>
    </row>
    <row r="3" spans="1:10" ht="26.1" customHeight="1">
      <c r="A3" s="1731" t="s">
        <v>36</v>
      </c>
      <c r="B3" s="1789" t="s">
        <v>540</v>
      </c>
      <c r="C3" s="1790"/>
      <c r="D3" s="1789" t="s">
        <v>541</v>
      </c>
      <c r="E3" s="1790"/>
      <c r="F3" s="1789" t="s">
        <v>1479</v>
      </c>
      <c r="G3" s="1791"/>
    </row>
    <row r="4" spans="1:10" ht="36">
      <c r="A4" s="1732"/>
      <c r="B4" s="286" t="s">
        <v>542</v>
      </c>
      <c r="C4" s="286" t="s">
        <v>1377</v>
      </c>
      <c r="D4" s="286" t="s">
        <v>212</v>
      </c>
      <c r="E4" s="286" t="s">
        <v>1478</v>
      </c>
      <c r="F4" s="286" t="s">
        <v>212</v>
      </c>
      <c r="G4" s="287" t="s">
        <v>543</v>
      </c>
    </row>
    <row r="5" spans="1:10" ht="15.75" thickBot="1">
      <c r="A5" s="1733"/>
      <c r="B5" s="1737" t="s">
        <v>544</v>
      </c>
      <c r="C5" s="1738"/>
      <c r="D5" s="1738"/>
      <c r="E5" s="1738"/>
      <c r="F5" s="1738"/>
      <c r="G5" s="1738"/>
    </row>
    <row r="6" spans="1:10" ht="18.75" customHeight="1" thickTop="1">
      <c r="A6" s="276" t="s">
        <v>1481</v>
      </c>
      <c r="B6" s="764">
        <v>6250</v>
      </c>
      <c r="C6" s="764">
        <v>5309</v>
      </c>
      <c r="D6" s="764">
        <v>718</v>
      </c>
      <c r="E6" s="764">
        <v>457</v>
      </c>
      <c r="F6" s="764">
        <v>10849</v>
      </c>
      <c r="G6" s="774">
        <v>0.78</v>
      </c>
    </row>
    <row r="7" spans="1:10">
      <c r="A7" s="301">
        <v>2013</v>
      </c>
      <c r="B7" s="764">
        <v>6618</v>
      </c>
      <c r="C7" s="764">
        <v>5015</v>
      </c>
      <c r="D7" s="764">
        <v>481</v>
      </c>
      <c r="E7" s="764">
        <v>259</v>
      </c>
      <c r="F7" s="764">
        <v>10667</v>
      </c>
      <c r="G7" s="774">
        <v>0.76</v>
      </c>
    </row>
    <row r="8" spans="1:10">
      <c r="A8" s="302">
        <v>2014</v>
      </c>
      <c r="B8" s="763">
        <v>6791</v>
      </c>
      <c r="C8" s="763">
        <v>5263</v>
      </c>
      <c r="D8" s="763">
        <v>393</v>
      </c>
      <c r="E8" s="763">
        <v>176</v>
      </c>
      <c r="F8" s="763">
        <v>11175</v>
      </c>
      <c r="G8" s="767">
        <v>0.8</v>
      </c>
    </row>
    <row r="9" spans="1:10">
      <c r="A9" s="324" t="s">
        <v>1187</v>
      </c>
      <c r="B9" s="325">
        <v>2625</v>
      </c>
      <c r="C9" s="325">
        <v>5224</v>
      </c>
      <c r="D9" s="325">
        <v>185</v>
      </c>
      <c r="E9" s="325">
        <v>16</v>
      </c>
      <c r="F9" s="325">
        <v>6956</v>
      </c>
      <c r="G9" s="768">
        <v>1.1399999999999999</v>
      </c>
      <c r="H9" s="765"/>
      <c r="I9" s="765"/>
      <c r="J9" s="765"/>
    </row>
    <row r="10" spans="1:10">
      <c r="A10" s="154" t="s">
        <v>545</v>
      </c>
      <c r="B10" s="42"/>
      <c r="C10" s="42"/>
      <c r="D10" s="42"/>
      <c r="E10" s="42"/>
      <c r="F10" s="42"/>
      <c r="G10" s="769"/>
    </row>
    <row r="11" spans="1:10">
      <c r="A11" s="756" t="s">
        <v>1378</v>
      </c>
      <c r="B11" s="764">
        <v>1225</v>
      </c>
      <c r="C11" s="764">
        <v>3629</v>
      </c>
      <c r="D11" s="764">
        <v>52</v>
      </c>
      <c r="E11" s="764">
        <v>15</v>
      </c>
      <c r="F11" s="764">
        <v>4442</v>
      </c>
      <c r="G11" s="770">
        <v>3.66</v>
      </c>
    </row>
    <row r="12" spans="1:10">
      <c r="A12" s="756" t="s">
        <v>1379</v>
      </c>
      <c r="B12" s="42"/>
      <c r="C12" s="42"/>
      <c r="D12" s="42"/>
      <c r="E12" s="42"/>
      <c r="F12" s="42"/>
      <c r="G12" s="769"/>
    </row>
    <row r="13" spans="1:10">
      <c r="A13" s="757" t="s">
        <v>1380</v>
      </c>
      <c r="B13" s="764">
        <v>872</v>
      </c>
      <c r="C13" s="764">
        <v>3629</v>
      </c>
      <c r="D13" s="764">
        <v>41</v>
      </c>
      <c r="E13" s="764">
        <v>5</v>
      </c>
      <c r="F13" s="764">
        <v>4095</v>
      </c>
      <c r="G13" s="770">
        <v>89.02</v>
      </c>
    </row>
    <row r="14" spans="1:10">
      <c r="A14" s="756" t="s">
        <v>1381</v>
      </c>
      <c r="B14" s="42"/>
      <c r="C14" s="42"/>
      <c r="D14" s="42"/>
      <c r="E14" s="42"/>
      <c r="F14" s="42"/>
      <c r="G14" s="769"/>
    </row>
    <row r="15" spans="1:10">
      <c r="A15" s="757" t="s">
        <v>1382</v>
      </c>
      <c r="B15" s="764">
        <v>150</v>
      </c>
      <c r="C15" s="764">
        <v>0</v>
      </c>
      <c r="D15" s="764">
        <v>11</v>
      </c>
      <c r="E15" s="764">
        <v>10</v>
      </c>
      <c r="F15" s="764">
        <v>161</v>
      </c>
      <c r="G15" s="770">
        <v>0.57999999999999996</v>
      </c>
    </row>
    <row r="16" spans="1:10">
      <c r="A16" s="758" t="s">
        <v>1383</v>
      </c>
      <c r="B16" s="764">
        <v>140</v>
      </c>
      <c r="C16" s="764">
        <v>0</v>
      </c>
      <c r="D16" s="764">
        <v>11</v>
      </c>
      <c r="E16" s="764">
        <v>10</v>
      </c>
      <c r="F16" s="764">
        <v>151</v>
      </c>
      <c r="G16" s="770">
        <v>18.88</v>
      </c>
    </row>
    <row r="17" spans="1:7">
      <c r="A17" s="756" t="s">
        <v>1384</v>
      </c>
      <c r="B17" s="182"/>
      <c r="C17" s="182"/>
      <c r="D17" s="182"/>
      <c r="E17" s="182"/>
      <c r="F17" s="182"/>
      <c r="G17" s="771"/>
    </row>
    <row r="18" spans="1:7">
      <c r="A18" s="757" t="s">
        <v>1386</v>
      </c>
      <c r="B18" s="764">
        <v>91</v>
      </c>
      <c r="C18" s="764">
        <v>0</v>
      </c>
      <c r="D18" s="764">
        <v>0</v>
      </c>
      <c r="E18" s="764">
        <v>0</v>
      </c>
      <c r="F18" s="764">
        <v>91</v>
      </c>
      <c r="G18" s="770">
        <v>0.54</v>
      </c>
    </row>
    <row r="19" spans="1:7">
      <c r="A19" s="757" t="s">
        <v>1388</v>
      </c>
      <c r="B19" s="764">
        <v>34</v>
      </c>
      <c r="C19" s="764">
        <v>0</v>
      </c>
      <c r="D19" s="764">
        <v>0</v>
      </c>
      <c r="E19" s="764">
        <v>0</v>
      </c>
      <c r="F19" s="764">
        <v>17</v>
      </c>
      <c r="G19" s="770">
        <v>0.08</v>
      </c>
    </row>
    <row r="20" spans="1:7">
      <c r="A20" s="757" t="s">
        <v>1389</v>
      </c>
      <c r="B20" s="764">
        <v>78</v>
      </c>
      <c r="C20" s="764">
        <v>0</v>
      </c>
      <c r="D20" s="764">
        <v>0</v>
      </c>
      <c r="E20" s="764">
        <v>0</v>
      </c>
      <c r="F20" s="764">
        <v>78</v>
      </c>
      <c r="G20" s="770">
        <v>0.46</v>
      </c>
    </row>
    <row r="21" spans="1:7">
      <c r="A21" s="756" t="s">
        <v>1390</v>
      </c>
      <c r="B21" s="764">
        <v>160</v>
      </c>
      <c r="C21" s="764">
        <v>0</v>
      </c>
      <c r="D21" s="764">
        <v>2</v>
      </c>
      <c r="E21" s="764">
        <v>1</v>
      </c>
      <c r="F21" s="764">
        <v>97</v>
      </c>
      <c r="G21" s="770">
        <v>7.0000000000000007E-2</v>
      </c>
    </row>
    <row r="22" spans="1:7">
      <c r="A22" s="756" t="s">
        <v>1391</v>
      </c>
      <c r="B22" s="42"/>
      <c r="C22" s="42"/>
      <c r="D22" s="42"/>
      <c r="E22" s="42"/>
      <c r="F22" s="42"/>
      <c r="G22" s="769"/>
    </row>
    <row r="23" spans="1:7">
      <c r="A23" s="757" t="s">
        <v>1392</v>
      </c>
      <c r="B23" s="764">
        <v>124</v>
      </c>
      <c r="C23" s="764">
        <v>0</v>
      </c>
      <c r="D23" s="764">
        <v>1</v>
      </c>
      <c r="E23" s="764">
        <v>1</v>
      </c>
      <c r="F23" s="764">
        <v>75</v>
      </c>
      <c r="G23" s="770">
        <v>0.24</v>
      </c>
    </row>
    <row r="24" spans="1:7">
      <c r="A24" s="757" t="s">
        <v>1394</v>
      </c>
      <c r="B24" s="764">
        <v>5</v>
      </c>
      <c r="C24" s="764">
        <v>0</v>
      </c>
      <c r="D24" s="764">
        <v>0</v>
      </c>
      <c r="E24" s="764">
        <v>0</v>
      </c>
      <c r="F24" s="764">
        <v>5</v>
      </c>
      <c r="G24" s="770">
        <v>0.03</v>
      </c>
    </row>
    <row r="25" spans="1:7">
      <c r="A25" s="756" t="s">
        <v>1403</v>
      </c>
      <c r="B25" s="42"/>
      <c r="C25" s="42"/>
      <c r="D25" s="42"/>
      <c r="E25" s="42"/>
      <c r="F25" s="42"/>
      <c r="G25" s="769"/>
    </row>
    <row r="26" spans="1:7">
      <c r="A26" s="757" t="s">
        <v>1396</v>
      </c>
      <c r="B26" s="764">
        <v>31</v>
      </c>
      <c r="C26" s="764">
        <v>0</v>
      </c>
      <c r="D26" s="764">
        <v>1</v>
      </c>
      <c r="E26" s="764">
        <v>0</v>
      </c>
      <c r="F26" s="764">
        <v>17</v>
      </c>
      <c r="G26" s="770">
        <v>0.09</v>
      </c>
    </row>
    <row r="27" spans="1:7">
      <c r="A27" s="756" t="s">
        <v>1398</v>
      </c>
      <c r="B27" s="764">
        <v>182</v>
      </c>
      <c r="C27" s="764">
        <v>0</v>
      </c>
      <c r="D27" s="764">
        <v>5</v>
      </c>
      <c r="E27" s="764">
        <v>0</v>
      </c>
      <c r="F27" s="764">
        <v>180</v>
      </c>
      <c r="G27" s="770">
        <v>0.18</v>
      </c>
    </row>
    <row r="28" spans="1:7">
      <c r="A28" s="756" t="s">
        <v>1391</v>
      </c>
      <c r="B28" s="42"/>
      <c r="C28" s="42"/>
      <c r="D28" s="42"/>
      <c r="E28" s="42"/>
      <c r="F28" s="42"/>
      <c r="G28" s="769"/>
    </row>
    <row r="29" spans="1:7">
      <c r="A29" s="757" t="s">
        <v>1400</v>
      </c>
      <c r="B29" s="764">
        <v>15</v>
      </c>
      <c r="C29" s="764">
        <v>0</v>
      </c>
      <c r="D29" s="764">
        <v>0</v>
      </c>
      <c r="E29" s="764">
        <v>0</v>
      </c>
      <c r="F29" s="764">
        <v>15</v>
      </c>
      <c r="G29" s="770">
        <v>0.08</v>
      </c>
    </row>
    <row r="30" spans="1:7">
      <c r="A30" s="757" t="s">
        <v>1401</v>
      </c>
      <c r="B30" s="764">
        <v>158</v>
      </c>
      <c r="C30" s="764">
        <v>0</v>
      </c>
      <c r="D30" s="764">
        <v>0</v>
      </c>
      <c r="E30" s="764">
        <v>0</v>
      </c>
      <c r="F30" s="764">
        <v>151</v>
      </c>
      <c r="G30" s="770">
        <v>0.79</v>
      </c>
    </row>
    <row r="31" spans="1:7">
      <c r="A31" s="758" t="s">
        <v>1383</v>
      </c>
      <c r="B31" s="764">
        <v>158</v>
      </c>
      <c r="C31" s="764">
        <v>0</v>
      </c>
      <c r="D31" s="764">
        <v>0</v>
      </c>
      <c r="E31" s="764">
        <v>0</v>
      </c>
      <c r="F31" s="764">
        <v>151</v>
      </c>
      <c r="G31" s="770">
        <v>13.73</v>
      </c>
    </row>
    <row r="32" spans="1:7">
      <c r="A32" s="757" t="s">
        <v>1402</v>
      </c>
      <c r="B32" s="764">
        <v>9</v>
      </c>
      <c r="C32" s="764">
        <v>0</v>
      </c>
      <c r="D32" s="764">
        <v>5</v>
      </c>
      <c r="E32" s="764">
        <v>0</v>
      </c>
      <c r="F32" s="764">
        <v>14</v>
      </c>
      <c r="G32" s="770">
        <v>0.08</v>
      </c>
    </row>
    <row r="33" spans="1:10">
      <c r="A33" s="758" t="s">
        <v>546</v>
      </c>
      <c r="B33" s="764">
        <v>9</v>
      </c>
      <c r="C33" s="764">
        <v>0</v>
      </c>
      <c r="D33" s="764">
        <v>5</v>
      </c>
      <c r="E33" s="764">
        <v>0</v>
      </c>
      <c r="F33" s="764">
        <v>14</v>
      </c>
      <c r="G33" s="770">
        <v>0.74</v>
      </c>
    </row>
    <row r="34" spans="1:10">
      <c r="A34" s="756" t="s">
        <v>1477</v>
      </c>
      <c r="B34" s="764">
        <v>69</v>
      </c>
      <c r="C34" s="764">
        <v>6</v>
      </c>
      <c r="D34" s="764">
        <v>0</v>
      </c>
      <c r="E34" s="764">
        <v>0</v>
      </c>
      <c r="F34" s="764">
        <v>74</v>
      </c>
      <c r="G34" s="770">
        <v>0.06</v>
      </c>
    </row>
    <row r="35" spans="1:10">
      <c r="A35" s="756" t="s">
        <v>1391</v>
      </c>
      <c r="B35" s="42"/>
      <c r="C35" s="42"/>
      <c r="D35" s="42"/>
      <c r="E35" s="42"/>
      <c r="F35" s="42"/>
      <c r="G35" s="769"/>
    </row>
    <row r="36" spans="1:10">
      <c r="A36" s="757" t="s">
        <v>1405</v>
      </c>
      <c r="B36" s="764">
        <v>9</v>
      </c>
      <c r="C36" s="764">
        <v>3</v>
      </c>
      <c r="D36" s="764">
        <v>0</v>
      </c>
      <c r="E36" s="764">
        <v>0</v>
      </c>
      <c r="F36" s="764">
        <v>12</v>
      </c>
      <c r="G36" s="770">
        <v>0.03</v>
      </c>
    </row>
    <row r="37" spans="1:10">
      <c r="A37" s="757" t="s">
        <v>1406</v>
      </c>
      <c r="B37" s="764">
        <v>54</v>
      </c>
      <c r="C37" s="764">
        <v>3</v>
      </c>
      <c r="D37" s="764">
        <v>0</v>
      </c>
      <c r="E37" s="764">
        <v>0</v>
      </c>
      <c r="F37" s="764">
        <v>56</v>
      </c>
      <c r="G37" s="770">
        <v>0.14000000000000001</v>
      </c>
    </row>
    <row r="38" spans="1:10">
      <c r="A38" s="758" t="s">
        <v>1383</v>
      </c>
      <c r="B38" s="764">
        <v>12</v>
      </c>
      <c r="C38" s="764">
        <v>0</v>
      </c>
      <c r="D38" s="764">
        <v>0</v>
      </c>
      <c r="E38" s="764">
        <v>0</v>
      </c>
      <c r="F38" s="764">
        <v>12</v>
      </c>
      <c r="G38" s="770">
        <v>1.0900000000000001</v>
      </c>
    </row>
    <row r="39" spans="1:10">
      <c r="A39" s="756" t="s">
        <v>1403</v>
      </c>
      <c r="B39" s="42"/>
      <c r="C39" s="42"/>
      <c r="D39" s="42"/>
      <c r="E39" s="42"/>
      <c r="F39" s="42"/>
      <c r="G39" s="769"/>
    </row>
    <row r="40" spans="1:10">
      <c r="A40" s="757" t="s">
        <v>1408</v>
      </c>
      <c r="B40" s="764">
        <v>6</v>
      </c>
      <c r="C40" s="764">
        <v>0</v>
      </c>
      <c r="D40" s="764">
        <v>0</v>
      </c>
      <c r="E40" s="764">
        <v>0</v>
      </c>
      <c r="F40" s="764">
        <v>6</v>
      </c>
      <c r="G40" s="770">
        <v>0.08</v>
      </c>
    </row>
    <row r="41" spans="1:10">
      <c r="A41" s="756" t="s">
        <v>1410</v>
      </c>
      <c r="B41" s="764">
        <v>79</v>
      </c>
      <c r="C41" s="764">
        <v>0</v>
      </c>
      <c r="D41" s="764">
        <v>58</v>
      </c>
      <c r="E41" s="764">
        <v>0</v>
      </c>
      <c r="F41" s="764">
        <v>137</v>
      </c>
      <c r="G41" s="770">
        <v>0.12</v>
      </c>
    </row>
    <row r="42" spans="1:10">
      <c r="A42" s="756" t="s">
        <v>1391</v>
      </c>
      <c r="B42" s="42"/>
      <c r="C42" s="42"/>
      <c r="D42" s="42"/>
      <c r="E42" s="42"/>
      <c r="F42" s="42"/>
      <c r="G42" s="769"/>
    </row>
    <row r="43" spans="1:10">
      <c r="A43" s="757" t="s">
        <v>1412</v>
      </c>
      <c r="B43" s="42">
        <v>55</v>
      </c>
      <c r="C43" s="764">
        <v>0</v>
      </c>
      <c r="D43" s="42">
        <v>58</v>
      </c>
      <c r="E43" s="764">
        <v>0</v>
      </c>
      <c r="F43" s="42">
        <v>113</v>
      </c>
      <c r="G43" s="769">
        <v>0.35</v>
      </c>
    </row>
    <row r="44" spans="1:10">
      <c r="A44" s="758" t="s">
        <v>1383</v>
      </c>
      <c r="B44" s="764">
        <v>13</v>
      </c>
      <c r="C44" s="764">
        <v>0</v>
      </c>
      <c r="D44" s="764">
        <v>1</v>
      </c>
      <c r="E44" s="764">
        <v>0</v>
      </c>
      <c r="F44" s="764">
        <v>14</v>
      </c>
      <c r="G44" s="770">
        <v>1.56</v>
      </c>
    </row>
    <row r="45" spans="1:10">
      <c r="A45" s="757" t="s">
        <v>1413</v>
      </c>
      <c r="B45" s="764">
        <v>24</v>
      </c>
      <c r="C45" s="764">
        <v>0</v>
      </c>
      <c r="D45" s="764">
        <v>0</v>
      </c>
      <c r="E45" s="764">
        <v>0</v>
      </c>
      <c r="F45" s="764">
        <v>24</v>
      </c>
      <c r="G45" s="770">
        <v>0.06</v>
      </c>
    </row>
    <row r="46" spans="1:10">
      <c r="A46" s="756" t="s">
        <v>1416</v>
      </c>
      <c r="B46" s="42"/>
      <c r="C46" s="42"/>
      <c r="D46" s="42"/>
      <c r="E46" s="42"/>
      <c r="F46" s="42"/>
      <c r="G46" s="769"/>
    </row>
    <row r="47" spans="1:10">
      <c r="A47" s="757" t="s">
        <v>1417</v>
      </c>
      <c r="B47" s="764">
        <v>910</v>
      </c>
      <c r="C47" s="764">
        <v>1589</v>
      </c>
      <c r="D47" s="764">
        <v>68</v>
      </c>
      <c r="E47" s="764">
        <v>0</v>
      </c>
      <c r="F47" s="764">
        <v>2026</v>
      </c>
      <c r="G47" s="770">
        <v>23.56</v>
      </c>
    </row>
    <row r="48" spans="1:10">
      <c r="A48" s="759" t="s">
        <v>1476</v>
      </c>
      <c r="B48" s="772">
        <v>4166</v>
      </c>
      <c r="C48" s="772">
        <v>39</v>
      </c>
      <c r="D48" s="772">
        <v>208</v>
      </c>
      <c r="E48" s="772">
        <v>160</v>
      </c>
      <c r="F48" s="772">
        <v>4219</v>
      </c>
      <c r="G48" s="773">
        <v>0.54</v>
      </c>
      <c r="H48" s="765"/>
      <c r="I48" s="765"/>
      <c r="J48" s="765"/>
    </row>
    <row r="49" spans="1:7">
      <c r="A49" s="756" t="s">
        <v>1418</v>
      </c>
      <c r="B49" s="42"/>
      <c r="C49" s="42"/>
      <c r="D49" s="42"/>
      <c r="E49" s="42"/>
      <c r="F49" s="42"/>
      <c r="G49" s="769"/>
    </row>
    <row r="50" spans="1:7">
      <c r="A50" s="756" t="s">
        <v>1419</v>
      </c>
      <c r="B50" s="764">
        <v>310</v>
      </c>
      <c r="C50" s="764">
        <v>0</v>
      </c>
      <c r="D50" s="764">
        <v>0</v>
      </c>
      <c r="E50" s="764">
        <v>0</v>
      </c>
      <c r="F50" s="764">
        <v>310</v>
      </c>
      <c r="G50" s="770">
        <v>0.22</v>
      </c>
    </row>
    <row r="51" spans="1:7">
      <c r="A51" s="756" t="s">
        <v>1381</v>
      </c>
      <c r="B51" s="42"/>
      <c r="C51" s="42"/>
      <c r="D51" s="42"/>
      <c r="E51" s="42"/>
      <c r="F51" s="42"/>
      <c r="G51" s="769"/>
    </row>
    <row r="52" spans="1:7">
      <c r="A52" s="757" t="s">
        <v>1421</v>
      </c>
      <c r="B52" s="42">
        <v>206</v>
      </c>
      <c r="C52" s="764">
        <v>0</v>
      </c>
      <c r="D52" s="764">
        <v>0</v>
      </c>
      <c r="E52" s="764">
        <v>0</v>
      </c>
      <c r="F52" s="42">
        <v>206</v>
      </c>
      <c r="G52" s="769">
        <v>0.97</v>
      </c>
    </row>
    <row r="53" spans="1:7">
      <c r="A53" s="758" t="s">
        <v>1383</v>
      </c>
      <c r="B53" s="764">
        <v>196</v>
      </c>
      <c r="C53" s="764">
        <v>0</v>
      </c>
      <c r="D53" s="764">
        <v>0</v>
      </c>
      <c r="E53" s="764">
        <v>0</v>
      </c>
      <c r="F53" s="764">
        <v>196</v>
      </c>
      <c r="G53" s="770">
        <v>24.5</v>
      </c>
    </row>
    <row r="54" spans="1:7">
      <c r="A54" s="756" t="s">
        <v>1384</v>
      </c>
      <c r="B54" s="42"/>
      <c r="C54" s="42"/>
      <c r="D54" s="42"/>
      <c r="E54" s="42"/>
      <c r="F54" s="42"/>
      <c r="G54" s="769"/>
    </row>
    <row r="55" spans="1:7">
      <c r="A55" s="757" t="s">
        <v>1422</v>
      </c>
      <c r="B55" s="764">
        <v>73</v>
      </c>
      <c r="C55" s="764">
        <v>0</v>
      </c>
      <c r="D55" s="764">
        <v>0</v>
      </c>
      <c r="E55" s="764">
        <v>0</v>
      </c>
      <c r="F55" s="764">
        <v>73</v>
      </c>
      <c r="G55" s="770">
        <v>0.39</v>
      </c>
    </row>
    <row r="56" spans="1:7">
      <c r="A56" s="757" t="s">
        <v>1420</v>
      </c>
      <c r="B56" s="764">
        <v>31</v>
      </c>
      <c r="C56" s="764">
        <v>0</v>
      </c>
      <c r="D56" s="764">
        <v>0</v>
      </c>
      <c r="E56" s="764">
        <v>0</v>
      </c>
      <c r="F56" s="764">
        <v>31</v>
      </c>
      <c r="G56" s="770">
        <v>0.08</v>
      </c>
    </row>
    <row r="57" spans="1:7">
      <c r="A57" s="756" t="s">
        <v>1426</v>
      </c>
      <c r="B57" s="764">
        <v>665</v>
      </c>
      <c r="C57" s="764">
        <v>0</v>
      </c>
      <c r="D57" s="764">
        <v>24</v>
      </c>
      <c r="E57" s="764">
        <v>14</v>
      </c>
      <c r="F57" s="764">
        <v>676</v>
      </c>
      <c r="G57" s="770">
        <v>0.88</v>
      </c>
    </row>
    <row r="58" spans="1:7">
      <c r="A58" s="756" t="s">
        <v>1379</v>
      </c>
      <c r="B58" s="42"/>
      <c r="C58" s="42"/>
      <c r="D58" s="42"/>
      <c r="E58" s="42"/>
      <c r="F58" s="42"/>
      <c r="G58" s="769"/>
    </row>
    <row r="59" spans="1:7">
      <c r="A59" s="757" t="s">
        <v>1427</v>
      </c>
      <c r="B59" s="764">
        <v>620</v>
      </c>
      <c r="C59" s="764">
        <v>0</v>
      </c>
      <c r="D59" s="764">
        <v>24</v>
      </c>
      <c r="E59" s="764">
        <v>14</v>
      </c>
      <c r="F59" s="764">
        <v>632</v>
      </c>
      <c r="G59" s="770">
        <v>28.73</v>
      </c>
    </row>
    <row r="60" spans="1:7">
      <c r="A60" s="756" t="s">
        <v>1381</v>
      </c>
      <c r="B60" s="42"/>
      <c r="C60" s="42"/>
      <c r="D60" s="42"/>
      <c r="E60" s="42"/>
      <c r="F60" s="42"/>
      <c r="G60" s="769"/>
    </row>
    <row r="61" spans="1:7">
      <c r="A61" s="757" t="s">
        <v>1429</v>
      </c>
      <c r="B61" s="764">
        <v>8</v>
      </c>
      <c r="C61" s="764">
        <v>0</v>
      </c>
      <c r="D61" s="764">
        <v>0</v>
      </c>
      <c r="E61" s="764">
        <v>0</v>
      </c>
      <c r="F61" s="764">
        <v>7</v>
      </c>
      <c r="G61" s="770">
        <v>0.04</v>
      </c>
    </row>
    <row r="62" spans="1:7">
      <c r="A62" s="758" t="s">
        <v>1383</v>
      </c>
      <c r="B62" s="764">
        <v>8</v>
      </c>
      <c r="C62" s="764">
        <v>0</v>
      </c>
      <c r="D62" s="764">
        <v>0</v>
      </c>
      <c r="E62" s="764">
        <v>0</v>
      </c>
      <c r="F62" s="764">
        <v>7</v>
      </c>
      <c r="G62" s="770">
        <v>1.17</v>
      </c>
    </row>
    <row r="63" spans="1:7">
      <c r="A63" s="756" t="s">
        <v>1403</v>
      </c>
      <c r="B63" s="42"/>
      <c r="C63" s="42"/>
      <c r="D63" s="42"/>
      <c r="E63" s="42"/>
      <c r="F63" s="42"/>
      <c r="G63" s="769"/>
    </row>
    <row r="64" spans="1:7">
      <c r="A64" s="757" t="s">
        <v>1433</v>
      </c>
      <c r="B64" s="764">
        <v>37</v>
      </c>
      <c r="C64" s="764">
        <v>0</v>
      </c>
      <c r="D64" s="764">
        <v>0</v>
      </c>
      <c r="E64" s="764">
        <v>0</v>
      </c>
      <c r="F64" s="764">
        <v>37</v>
      </c>
      <c r="G64" s="770">
        <v>0.4</v>
      </c>
    </row>
    <row r="65" spans="1:7">
      <c r="A65" s="756" t="s">
        <v>1434</v>
      </c>
      <c r="B65" s="764">
        <v>500</v>
      </c>
      <c r="C65" s="764">
        <v>0</v>
      </c>
      <c r="D65" s="764">
        <v>0</v>
      </c>
      <c r="E65" s="764">
        <v>0</v>
      </c>
      <c r="F65" s="764">
        <v>350</v>
      </c>
      <c r="G65" s="770">
        <v>0.37</v>
      </c>
    </row>
    <row r="66" spans="1:7">
      <c r="A66" s="756" t="s">
        <v>1391</v>
      </c>
      <c r="B66" s="42"/>
      <c r="C66" s="42"/>
      <c r="D66" s="42"/>
      <c r="E66" s="42"/>
      <c r="F66" s="42"/>
      <c r="G66" s="769"/>
    </row>
    <row r="67" spans="1:7">
      <c r="A67" s="757" t="s">
        <v>1435</v>
      </c>
      <c r="B67" s="42">
        <v>158</v>
      </c>
      <c r="C67" s="764">
        <v>0</v>
      </c>
      <c r="D67" s="764">
        <v>0</v>
      </c>
      <c r="E67" s="764">
        <v>0</v>
      </c>
      <c r="F67" s="42">
        <v>136</v>
      </c>
      <c r="G67" s="769">
        <v>0.6</v>
      </c>
    </row>
    <row r="68" spans="1:7">
      <c r="A68" s="758" t="s">
        <v>1383</v>
      </c>
      <c r="B68" s="764">
        <v>92</v>
      </c>
      <c r="C68" s="764">
        <v>0</v>
      </c>
      <c r="D68" s="764">
        <v>0</v>
      </c>
      <c r="E68" s="764">
        <v>0</v>
      </c>
      <c r="F68" s="764">
        <v>90</v>
      </c>
      <c r="G68" s="770">
        <v>5.29</v>
      </c>
    </row>
    <row r="69" spans="1:7">
      <c r="A69" s="757" t="s">
        <v>1436</v>
      </c>
      <c r="B69" s="42">
        <v>67</v>
      </c>
      <c r="C69" s="764">
        <v>0</v>
      </c>
      <c r="D69" s="764">
        <v>0</v>
      </c>
      <c r="E69" s="764">
        <v>0</v>
      </c>
      <c r="F69" s="42">
        <v>30</v>
      </c>
      <c r="G69" s="769">
        <v>0.32</v>
      </c>
    </row>
    <row r="70" spans="1:7">
      <c r="A70" s="758" t="s">
        <v>1383</v>
      </c>
      <c r="B70" s="764">
        <v>40</v>
      </c>
      <c r="C70" s="764">
        <v>0</v>
      </c>
      <c r="D70" s="764">
        <v>0</v>
      </c>
      <c r="E70" s="764">
        <v>0</v>
      </c>
      <c r="F70" s="764">
        <v>3</v>
      </c>
      <c r="G70" s="770">
        <v>1</v>
      </c>
    </row>
    <row r="71" spans="1:7">
      <c r="A71" s="756" t="s">
        <v>1384</v>
      </c>
      <c r="B71" s="42"/>
      <c r="C71" s="42"/>
      <c r="D71" s="42"/>
      <c r="E71" s="42"/>
      <c r="F71" s="42"/>
      <c r="G71" s="769"/>
    </row>
    <row r="72" spans="1:7">
      <c r="A72" s="757" t="s">
        <v>1437</v>
      </c>
      <c r="B72" s="764">
        <v>20</v>
      </c>
      <c r="C72" s="764">
        <v>0</v>
      </c>
      <c r="D72" s="764">
        <v>0</v>
      </c>
      <c r="E72" s="764">
        <v>0</v>
      </c>
      <c r="F72" s="764">
        <v>20</v>
      </c>
      <c r="G72" s="770">
        <v>0.16</v>
      </c>
    </row>
    <row r="73" spans="1:7">
      <c r="A73" s="757" t="s">
        <v>1438</v>
      </c>
      <c r="B73" s="764">
        <v>25</v>
      </c>
      <c r="C73" s="764">
        <v>0</v>
      </c>
      <c r="D73" s="764">
        <v>0</v>
      </c>
      <c r="E73" s="764">
        <v>0</v>
      </c>
      <c r="F73" s="764">
        <v>25</v>
      </c>
      <c r="G73" s="770">
        <v>0.13</v>
      </c>
    </row>
    <row r="74" spans="1:7">
      <c r="A74" s="757" t="s">
        <v>1439</v>
      </c>
      <c r="B74" s="764">
        <v>230</v>
      </c>
      <c r="C74" s="764">
        <v>0</v>
      </c>
      <c r="D74" s="764">
        <v>0</v>
      </c>
      <c r="E74" s="764">
        <v>0</v>
      </c>
      <c r="F74" s="764">
        <v>139</v>
      </c>
      <c r="G74" s="770">
        <v>0.76</v>
      </c>
    </row>
    <row r="75" spans="1:7">
      <c r="A75" s="756" t="s">
        <v>1441</v>
      </c>
      <c r="B75" s="764">
        <v>336</v>
      </c>
      <c r="C75" s="764">
        <v>0</v>
      </c>
      <c r="D75" s="764">
        <v>14</v>
      </c>
      <c r="E75" s="764">
        <v>6</v>
      </c>
      <c r="F75" s="764">
        <v>350</v>
      </c>
      <c r="G75" s="770">
        <v>0.56000000000000005</v>
      </c>
    </row>
    <row r="76" spans="1:7">
      <c r="A76" s="756" t="s">
        <v>1391</v>
      </c>
      <c r="B76" s="42"/>
      <c r="C76" s="42"/>
      <c r="D76" s="42"/>
      <c r="E76" s="42"/>
      <c r="F76" s="42"/>
      <c r="G76" s="769"/>
    </row>
    <row r="77" spans="1:7">
      <c r="A77" s="757" t="s">
        <v>1442</v>
      </c>
      <c r="B77" s="42">
        <v>286</v>
      </c>
      <c r="C77" s="42"/>
      <c r="D77" s="42">
        <v>14</v>
      </c>
      <c r="E77" s="42">
        <v>6</v>
      </c>
      <c r="F77" s="42">
        <v>300</v>
      </c>
      <c r="G77" s="769">
        <v>0.92</v>
      </c>
    </row>
    <row r="78" spans="1:7">
      <c r="A78" s="758" t="s">
        <v>1383</v>
      </c>
      <c r="B78" s="764">
        <v>16</v>
      </c>
      <c r="C78" s="764">
        <v>0</v>
      </c>
      <c r="D78" s="764">
        <v>0</v>
      </c>
      <c r="E78" s="764">
        <v>0</v>
      </c>
      <c r="F78" s="764">
        <v>16</v>
      </c>
      <c r="G78" s="770">
        <v>1.1399999999999999</v>
      </c>
    </row>
    <row r="79" spans="1:7">
      <c r="A79" s="757" t="s">
        <v>1444</v>
      </c>
      <c r="B79" s="764">
        <v>50</v>
      </c>
      <c r="C79" s="764">
        <v>0</v>
      </c>
      <c r="D79" s="764">
        <v>0</v>
      </c>
      <c r="E79" s="764">
        <v>0</v>
      </c>
      <c r="F79" s="764">
        <v>50</v>
      </c>
      <c r="G79" s="770">
        <v>0.25</v>
      </c>
    </row>
    <row r="80" spans="1:7">
      <c r="A80" s="758" t="s">
        <v>1383</v>
      </c>
      <c r="B80" s="764">
        <v>50</v>
      </c>
      <c r="C80" s="764">
        <v>0</v>
      </c>
      <c r="D80" s="764">
        <v>0</v>
      </c>
      <c r="E80" s="764">
        <v>0</v>
      </c>
      <c r="F80" s="764">
        <v>50</v>
      </c>
      <c r="G80" s="770">
        <v>5.56</v>
      </c>
    </row>
    <row r="81" spans="1:7">
      <c r="A81" s="756" t="s">
        <v>1445</v>
      </c>
      <c r="B81" s="764">
        <v>731</v>
      </c>
      <c r="C81" s="764">
        <v>0</v>
      </c>
      <c r="D81" s="764">
        <v>59</v>
      </c>
      <c r="E81" s="764">
        <v>41</v>
      </c>
      <c r="F81" s="764">
        <v>779</v>
      </c>
      <c r="G81" s="770">
        <v>0.5</v>
      </c>
    </row>
    <row r="82" spans="1:7">
      <c r="A82" s="756" t="s">
        <v>1391</v>
      </c>
      <c r="B82" s="42"/>
      <c r="C82" s="42"/>
      <c r="D82" s="42"/>
      <c r="E82" s="42"/>
      <c r="F82" s="42"/>
      <c r="G82" s="769"/>
    </row>
    <row r="83" spans="1:7">
      <c r="A83" s="757" t="s">
        <v>1447</v>
      </c>
      <c r="B83" s="764">
        <v>22</v>
      </c>
      <c r="C83" s="764">
        <v>0</v>
      </c>
      <c r="D83" s="764">
        <v>0</v>
      </c>
      <c r="E83" s="764">
        <v>0</v>
      </c>
      <c r="F83" s="764">
        <v>22</v>
      </c>
      <c r="G83" s="770">
        <v>0.11</v>
      </c>
    </row>
    <row r="84" spans="1:7">
      <c r="A84" s="758" t="s">
        <v>1383</v>
      </c>
      <c r="B84" s="764">
        <v>22</v>
      </c>
      <c r="C84" s="764">
        <v>0</v>
      </c>
      <c r="D84" s="764">
        <v>0</v>
      </c>
      <c r="E84" s="764">
        <v>0</v>
      </c>
      <c r="F84" s="764">
        <v>22</v>
      </c>
      <c r="G84" s="770">
        <v>2.44</v>
      </c>
    </row>
    <row r="85" spans="1:7">
      <c r="A85" s="757" t="s">
        <v>1448</v>
      </c>
      <c r="B85" s="42">
        <v>187</v>
      </c>
      <c r="C85" s="42"/>
      <c r="D85" s="42">
        <v>28</v>
      </c>
      <c r="E85" s="42">
        <v>28</v>
      </c>
      <c r="F85" s="42">
        <v>215</v>
      </c>
      <c r="G85" s="769">
        <v>1.67</v>
      </c>
    </row>
    <row r="86" spans="1:7">
      <c r="A86" s="758" t="s">
        <v>1383</v>
      </c>
      <c r="B86" s="764">
        <v>131</v>
      </c>
      <c r="C86" s="764">
        <v>0</v>
      </c>
      <c r="D86" s="764">
        <v>24</v>
      </c>
      <c r="E86" s="764">
        <v>24</v>
      </c>
      <c r="F86" s="764">
        <v>155</v>
      </c>
      <c r="G86" s="770">
        <v>31</v>
      </c>
    </row>
    <row r="87" spans="1:7">
      <c r="A87" s="757" t="s">
        <v>1449</v>
      </c>
      <c r="B87" s="764">
        <v>8</v>
      </c>
      <c r="C87" s="764">
        <v>0</v>
      </c>
      <c r="D87" s="764">
        <v>0</v>
      </c>
      <c r="E87" s="764">
        <v>0</v>
      </c>
      <c r="F87" s="764">
        <v>8</v>
      </c>
      <c r="G87" s="770">
        <v>0.03</v>
      </c>
    </row>
    <row r="88" spans="1:7">
      <c r="A88" s="757" t="s">
        <v>1450</v>
      </c>
      <c r="B88" s="42">
        <v>347</v>
      </c>
      <c r="C88" s="42"/>
      <c r="D88" s="42">
        <v>17</v>
      </c>
      <c r="E88" s="42"/>
      <c r="F88" s="42">
        <v>353</v>
      </c>
      <c r="G88" s="769">
        <v>1.49</v>
      </c>
    </row>
    <row r="89" spans="1:7">
      <c r="A89" s="758" t="s">
        <v>546</v>
      </c>
      <c r="B89" s="764">
        <v>10</v>
      </c>
      <c r="C89" s="764">
        <v>0</v>
      </c>
      <c r="D89" s="764">
        <v>3</v>
      </c>
      <c r="E89" s="764">
        <v>0</v>
      </c>
      <c r="F89" s="764">
        <v>13</v>
      </c>
      <c r="G89" s="770">
        <v>1.86</v>
      </c>
    </row>
    <row r="90" spans="1:7">
      <c r="A90" s="756" t="s">
        <v>1384</v>
      </c>
      <c r="B90" s="42"/>
      <c r="C90" s="42"/>
      <c r="D90" s="42"/>
      <c r="E90" s="42"/>
      <c r="F90" s="42"/>
      <c r="G90" s="769"/>
    </row>
    <row r="91" spans="1:7">
      <c r="A91" s="757" t="s">
        <v>1453</v>
      </c>
      <c r="B91" s="764">
        <v>130</v>
      </c>
      <c r="C91" s="764">
        <v>0</v>
      </c>
      <c r="D91" s="764">
        <v>13</v>
      </c>
      <c r="E91" s="764">
        <v>13</v>
      </c>
      <c r="F91" s="764">
        <v>143</v>
      </c>
      <c r="G91" s="770">
        <v>1.77</v>
      </c>
    </row>
    <row r="92" spans="1:7">
      <c r="A92" s="757" t="s">
        <v>1455</v>
      </c>
      <c r="B92" s="764">
        <v>37</v>
      </c>
      <c r="C92" s="764">
        <v>0</v>
      </c>
      <c r="D92" s="764">
        <v>1</v>
      </c>
      <c r="E92" s="764">
        <v>0</v>
      </c>
      <c r="F92" s="764">
        <v>38</v>
      </c>
      <c r="G92" s="770">
        <v>0.17</v>
      </c>
    </row>
    <row r="93" spans="1:7">
      <c r="A93" s="756" t="s">
        <v>1456</v>
      </c>
      <c r="B93" s="764">
        <v>227</v>
      </c>
      <c r="C93" s="764">
        <v>0</v>
      </c>
      <c r="D93" s="764">
        <v>23</v>
      </c>
      <c r="E93" s="764">
        <v>21</v>
      </c>
      <c r="F93" s="764">
        <v>250</v>
      </c>
      <c r="G93" s="770">
        <v>0.22</v>
      </c>
    </row>
    <row r="94" spans="1:7">
      <c r="A94" s="756" t="s">
        <v>1379</v>
      </c>
      <c r="B94" s="42"/>
      <c r="C94" s="42"/>
      <c r="D94" s="42"/>
      <c r="E94" s="42"/>
      <c r="F94" s="42"/>
      <c r="G94" s="769"/>
    </row>
    <row r="95" spans="1:7">
      <c r="A95" s="757" t="s">
        <v>1459</v>
      </c>
      <c r="B95" s="764">
        <v>34</v>
      </c>
      <c r="C95" s="764">
        <v>0</v>
      </c>
      <c r="D95" s="764">
        <v>16</v>
      </c>
      <c r="E95" s="764">
        <v>14</v>
      </c>
      <c r="F95" s="764">
        <v>50</v>
      </c>
      <c r="G95" s="770">
        <v>1.25</v>
      </c>
    </row>
    <row r="96" spans="1:7">
      <c r="A96" s="756" t="s">
        <v>1391</v>
      </c>
      <c r="B96" s="42"/>
      <c r="C96" s="42"/>
      <c r="D96" s="42"/>
      <c r="E96" s="42"/>
      <c r="F96" s="42"/>
      <c r="G96" s="769"/>
    </row>
    <row r="97" spans="1:7">
      <c r="A97" s="757" t="s">
        <v>1460</v>
      </c>
      <c r="B97" s="764">
        <v>86</v>
      </c>
      <c r="C97" s="764">
        <v>0</v>
      </c>
      <c r="D97" s="764">
        <v>7</v>
      </c>
      <c r="E97" s="764">
        <v>7</v>
      </c>
      <c r="F97" s="764">
        <v>93</v>
      </c>
      <c r="G97" s="770">
        <v>0.61</v>
      </c>
    </row>
    <row r="98" spans="1:7">
      <c r="A98" s="758" t="s">
        <v>1383</v>
      </c>
      <c r="B98" s="764">
        <v>86</v>
      </c>
      <c r="C98" s="764">
        <v>0</v>
      </c>
      <c r="D98" s="764">
        <v>7</v>
      </c>
      <c r="E98" s="764">
        <v>7</v>
      </c>
      <c r="F98" s="764">
        <v>93</v>
      </c>
      <c r="G98" s="770">
        <v>9.3000000000000007</v>
      </c>
    </row>
    <row r="99" spans="1:7">
      <c r="A99" s="757" t="s">
        <v>1461</v>
      </c>
      <c r="B99" s="764">
        <v>78</v>
      </c>
      <c r="C99" s="764">
        <v>0</v>
      </c>
      <c r="D99" s="764">
        <v>0</v>
      </c>
      <c r="E99" s="764">
        <v>0</v>
      </c>
      <c r="F99" s="764">
        <v>78</v>
      </c>
      <c r="G99" s="770">
        <v>0.98</v>
      </c>
    </row>
    <row r="100" spans="1:7">
      <c r="A100" s="758" t="s">
        <v>1383</v>
      </c>
      <c r="B100" s="764">
        <v>78</v>
      </c>
      <c r="C100" s="764">
        <v>0</v>
      </c>
      <c r="D100" s="764">
        <v>0</v>
      </c>
      <c r="E100" s="764">
        <v>0</v>
      </c>
      <c r="F100" s="764">
        <v>78</v>
      </c>
      <c r="G100" s="770">
        <v>15.6</v>
      </c>
    </row>
    <row r="101" spans="1:7">
      <c r="A101" s="757" t="s">
        <v>1462</v>
      </c>
      <c r="B101" s="764">
        <v>18</v>
      </c>
      <c r="C101" s="764">
        <v>0</v>
      </c>
      <c r="D101" s="764">
        <v>0</v>
      </c>
      <c r="E101" s="764">
        <v>0</v>
      </c>
      <c r="F101" s="764">
        <v>18</v>
      </c>
      <c r="G101" s="770">
        <v>0.08</v>
      </c>
    </row>
    <row r="102" spans="1:7">
      <c r="A102" s="756" t="s">
        <v>1403</v>
      </c>
      <c r="B102" s="42"/>
      <c r="C102" s="42"/>
      <c r="D102" s="42"/>
      <c r="E102" s="42"/>
      <c r="F102" s="42"/>
      <c r="G102" s="769"/>
    </row>
    <row r="103" spans="1:7">
      <c r="A103" s="757" t="s">
        <v>1459</v>
      </c>
      <c r="B103" s="764">
        <v>11</v>
      </c>
      <c r="C103" s="764">
        <v>0</v>
      </c>
      <c r="D103" s="764">
        <v>0</v>
      </c>
      <c r="E103" s="764">
        <v>0</v>
      </c>
      <c r="F103" s="764">
        <v>11</v>
      </c>
      <c r="G103" s="770">
        <v>0.04</v>
      </c>
    </row>
    <row r="104" spans="1:7">
      <c r="A104" s="756" t="s">
        <v>1466</v>
      </c>
      <c r="B104" s="764">
        <v>1161</v>
      </c>
      <c r="C104" s="764">
        <v>39</v>
      </c>
      <c r="D104" s="764">
        <v>88</v>
      </c>
      <c r="E104" s="764">
        <v>78</v>
      </c>
      <c r="F104" s="764">
        <v>1271</v>
      </c>
      <c r="G104" s="770">
        <v>0.91</v>
      </c>
    </row>
    <row r="105" spans="1:7">
      <c r="A105" s="756" t="s">
        <v>1379</v>
      </c>
      <c r="B105" s="42"/>
      <c r="C105" s="42"/>
      <c r="D105" s="42"/>
      <c r="E105" s="42"/>
      <c r="F105" s="42"/>
      <c r="G105" s="769"/>
    </row>
    <row r="106" spans="1:7">
      <c r="A106" s="757" t="s">
        <v>1468</v>
      </c>
      <c r="B106" s="764">
        <v>861</v>
      </c>
      <c r="C106" s="764">
        <v>39</v>
      </c>
      <c r="D106" s="764">
        <v>76</v>
      </c>
      <c r="E106" s="764">
        <v>66</v>
      </c>
      <c r="F106" s="764">
        <v>960</v>
      </c>
      <c r="G106" s="770">
        <v>29.09</v>
      </c>
    </row>
    <row r="107" spans="1:7">
      <c r="A107" s="756" t="s">
        <v>1381</v>
      </c>
      <c r="B107" s="42"/>
      <c r="C107" s="42"/>
      <c r="D107" s="42"/>
      <c r="E107" s="42"/>
      <c r="F107" s="42"/>
      <c r="G107" s="769"/>
    </row>
    <row r="108" spans="1:7">
      <c r="A108" s="757" t="s">
        <v>1470</v>
      </c>
      <c r="B108" s="764">
        <v>47</v>
      </c>
      <c r="C108" s="764">
        <v>0</v>
      </c>
      <c r="D108" s="764">
        <v>8</v>
      </c>
      <c r="E108" s="764">
        <v>8</v>
      </c>
      <c r="F108" s="764">
        <v>54</v>
      </c>
      <c r="G108" s="770">
        <v>0.3</v>
      </c>
    </row>
    <row r="109" spans="1:7">
      <c r="A109" s="756" t="s">
        <v>1403</v>
      </c>
      <c r="B109" s="42"/>
      <c r="C109" s="42"/>
      <c r="D109" s="42"/>
      <c r="E109" s="42"/>
      <c r="F109" s="42"/>
      <c r="G109" s="769"/>
    </row>
    <row r="110" spans="1:7">
      <c r="A110" s="757" t="s">
        <v>1468</v>
      </c>
      <c r="B110" s="764">
        <v>253</v>
      </c>
      <c r="C110" s="764">
        <v>0</v>
      </c>
      <c r="D110" s="764">
        <v>4</v>
      </c>
      <c r="E110" s="764">
        <v>4</v>
      </c>
      <c r="F110" s="764">
        <v>257</v>
      </c>
      <c r="G110" s="770">
        <v>0.87</v>
      </c>
    </row>
    <row r="111" spans="1:7">
      <c r="A111" s="756" t="s">
        <v>1416</v>
      </c>
      <c r="B111" s="42"/>
      <c r="C111" s="42"/>
      <c r="D111" s="42"/>
      <c r="E111" s="42"/>
      <c r="F111" s="42"/>
      <c r="G111" s="769"/>
    </row>
    <row r="112" spans="1:7">
      <c r="A112" s="757" t="s">
        <v>1455</v>
      </c>
      <c r="B112" s="764">
        <v>236</v>
      </c>
      <c r="C112" s="764">
        <v>0</v>
      </c>
      <c r="D112" s="764">
        <v>0</v>
      </c>
      <c r="E112" s="764">
        <v>0</v>
      </c>
      <c r="F112" s="764">
        <v>233</v>
      </c>
      <c r="G112" s="770">
        <v>4.0199999999999996</v>
      </c>
    </row>
  </sheetData>
  <mergeCells count="6">
    <mergeCell ref="A2:G2"/>
    <mergeCell ref="A3:A5"/>
    <mergeCell ref="B3:C3"/>
    <mergeCell ref="D3:E3"/>
    <mergeCell ref="F3:G3"/>
    <mergeCell ref="B5:G5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6">
    <tabColor theme="9" tint="0.39997558519241921"/>
  </sheetPr>
  <dimension ref="A1:I12"/>
  <sheetViews>
    <sheetView showGridLines="0" workbookViewId="0"/>
  </sheetViews>
  <sheetFormatPr defaultRowHeight="12"/>
  <cols>
    <col min="1" max="1" width="15.7109375" style="83" customWidth="1"/>
    <col min="2" max="2" width="5.7109375" style="83" customWidth="1"/>
    <col min="3" max="9" width="12.140625" style="83" customWidth="1"/>
    <col min="10" max="16384" width="9.140625" style="83"/>
  </cols>
  <sheetData>
    <row r="1" spans="1:9" customFormat="1" ht="35.1" customHeight="1">
      <c r="A1" s="140"/>
      <c r="B1" s="140"/>
      <c r="C1" s="140"/>
      <c r="D1" s="81"/>
      <c r="E1" s="81"/>
      <c r="F1" s="81"/>
      <c r="G1" s="81"/>
      <c r="H1" s="81"/>
    </row>
    <row r="2" spans="1:9" ht="14.25" customHeight="1">
      <c r="A2" s="1673" t="s">
        <v>2362</v>
      </c>
      <c r="B2" s="1674"/>
      <c r="C2" s="1674"/>
      <c r="D2" s="1674"/>
      <c r="E2" s="1674"/>
      <c r="F2" s="1674"/>
      <c r="G2" s="1674"/>
      <c r="H2" s="1680"/>
      <c r="I2" s="1680"/>
    </row>
    <row r="3" spans="1:9" ht="30.75" customHeight="1">
      <c r="A3" s="1744" t="s">
        <v>36</v>
      </c>
      <c r="B3" s="1745"/>
      <c r="C3" s="1756" t="s">
        <v>547</v>
      </c>
      <c r="D3" s="1794"/>
      <c r="E3" s="1756" t="s">
        <v>548</v>
      </c>
      <c r="F3" s="1794"/>
      <c r="G3" s="1760" t="s">
        <v>549</v>
      </c>
      <c r="H3" s="1756" t="s">
        <v>550</v>
      </c>
      <c r="I3" s="1757"/>
    </row>
    <row r="4" spans="1:9" ht="24">
      <c r="A4" s="1746"/>
      <c r="B4" s="1747"/>
      <c r="C4" s="326" t="s">
        <v>551</v>
      </c>
      <c r="D4" s="326" t="s">
        <v>1486</v>
      </c>
      <c r="E4" s="326" t="s">
        <v>551</v>
      </c>
      <c r="F4" s="1760" t="s">
        <v>552</v>
      </c>
      <c r="G4" s="1795"/>
      <c r="H4" s="1760" t="s">
        <v>553</v>
      </c>
      <c r="I4" s="1750" t="s">
        <v>1485</v>
      </c>
    </row>
    <row r="5" spans="1:9" ht="18.75" customHeight="1" thickBot="1">
      <c r="A5" s="1748"/>
      <c r="B5" s="1749"/>
      <c r="C5" s="1763" t="s">
        <v>554</v>
      </c>
      <c r="D5" s="1764"/>
      <c r="E5" s="1798"/>
      <c r="F5" s="1796"/>
      <c r="G5" s="1796"/>
      <c r="H5" s="1796"/>
      <c r="I5" s="1797"/>
    </row>
    <row r="6" spans="1:9" ht="15" customHeight="1" thickTop="1">
      <c r="A6" s="327" t="s">
        <v>394</v>
      </c>
      <c r="B6" s="276">
        <v>2012</v>
      </c>
      <c r="C6" s="301">
        <v>74712</v>
      </c>
      <c r="D6" s="301">
        <v>41805</v>
      </c>
      <c r="E6" s="301">
        <v>8497</v>
      </c>
      <c r="F6" s="303">
        <v>1100.5999999999999</v>
      </c>
      <c r="G6" s="51">
        <v>273621</v>
      </c>
      <c r="H6" s="51">
        <v>587</v>
      </c>
      <c r="I6" s="146">
        <v>607.20000000000005</v>
      </c>
    </row>
    <row r="7" spans="1:9" ht="15" customHeight="1">
      <c r="A7" s="290"/>
      <c r="B7" s="276">
        <v>2013</v>
      </c>
      <c r="C7" s="301">
        <v>76682</v>
      </c>
      <c r="D7" s="301">
        <v>43420</v>
      </c>
      <c r="E7" s="301">
        <v>8482</v>
      </c>
      <c r="F7" s="303">
        <v>1101.3</v>
      </c>
      <c r="G7" s="51">
        <v>276920</v>
      </c>
      <c r="H7" s="51">
        <v>587</v>
      </c>
      <c r="I7" s="52">
        <v>608.6</v>
      </c>
    </row>
    <row r="8" spans="1:9" ht="15" customHeight="1">
      <c r="A8" s="290"/>
      <c r="B8" s="208">
        <v>2014</v>
      </c>
      <c r="C8" s="304">
        <v>75084</v>
      </c>
      <c r="D8" s="304">
        <v>43331</v>
      </c>
      <c r="E8" s="304">
        <v>8449</v>
      </c>
      <c r="F8" s="1366">
        <v>1088.4000000000001</v>
      </c>
      <c r="G8" s="209">
        <v>272195</v>
      </c>
      <c r="H8" s="209">
        <v>552</v>
      </c>
      <c r="I8" s="210">
        <v>612.70000000000005</v>
      </c>
    </row>
    <row r="9" spans="1:9" ht="15" customHeight="1">
      <c r="A9" s="87" t="s">
        <v>1269</v>
      </c>
      <c r="B9" s="276">
        <v>2012</v>
      </c>
      <c r="C9" s="301">
        <v>4002</v>
      </c>
      <c r="D9" s="301">
        <v>1980</v>
      </c>
      <c r="E9" s="301">
        <v>818</v>
      </c>
      <c r="F9" s="303">
        <v>129.9</v>
      </c>
      <c r="G9" s="42">
        <v>7041</v>
      </c>
      <c r="H9" s="42">
        <v>44</v>
      </c>
      <c r="I9" s="172">
        <v>77.8</v>
      </c>
    </row>
    <row r="10" spans="1:9" ht="15" customHeight="1">
      <c r="B10" s="276">
        <v>2013</v>
      </c>
      <c r="C10" s="301">
        <v>4001</v>
      </c>
      <c r="D10" s="301">
        <v>3266</v>
      </c>
      <c r="E10" s="301">
        <v>818</v>
      </c>
      <c r="F10" s="303">
        <v>129.9</v>
      </c>
      <c r="G10" s="42">
        <v>7057</v>
      </c>
      <c r="H10" s="42">
        <v>44</v>
      </c>
      <c r="I10" s="172">
        <v>79.2</v>
      </c>
    </row>
    <row r="11" spans="1:9" ht="15" customHeight="1">
      <c r="A11" s="87"/>
      <c r="B11" s="208">
        <v>2014</v>
      </c>
      <c r="C11" s="304">
        <v>4013</v>
      </c>
      <c r="D11" s="304">
        <v>3279</v>
      </c>
      <c r="E11" s="304">
        <v>818</v>
      </c>
      <c r="F11" s="1366">
        <v>129.9</v>
      </c>
      <c r="G11" s="209">
        <v>7057</v>
      </c>
      <c r="H11" s="209">
        <v>42</v>
      </c>
      <c r="I11" s="210">
        <v>79.2</v>
      </c>
    </row>
    <row r="12" spans="1:9" ht="15.75" customHeight="1">
      <c r="A12" s="1792" t="s">
        <v>261</v>
      </c>
      <c r="B12" s="1793"/>
      <c r="C12" s="1793"/>
      <c r="D12" s="1793"/>
      <c r="E12" s="1793"/>
      <c r="F12" s="1793"/>
      <c r="G12" s="1793"/>
      <c r="H12" s="1793"/>
      <c r="I12" s="1793"/>
    </row>
  </sheetData>
  <mergeCells count="11">
    <mergeCell ref="A12:I12"/>
    <mergeCell ref="A2:I2"/>
    <mergeCell ref="A3:B5"/>
    <mergeCell ref="C3:D3"/>
    <mergeCell ref="E3:F3"/>
    <mergeCell ref="G3:G5"/>
    <mergeCell ref="H3:I3"/>
    <mergeCell ref="F4:F5"/>
    <mergeCell ref="H4:H5"/>
    <mergeCell ref="I4:I5"/>
    <mergeCell ref="C5:E5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7">
    <tabColor theme="9" tint="0.39997558519241921"/>
  </sheetPr>
  <dimension ref="A1:H13"/>
  <sheetViews>
    <sheetView showGridLines="0" workbookViewId="0"/>
  </sheetViews>
  <sheetFormatPr defaultRowHeight="15"/>
  <cols>
    <col min="1" max="1" width="15.7109375" customWidth="1"/>
    <col min="2" max="2" width="5.7109375" customWidth="1"/>
    <col min="3" max="8" width="11.7109375" customWidth="1"/>
  </cols>
  <sheetData>
    <row r="1" spans="1:8" ht="35.1" customHeight="1">
      <c r="A1" s="140"/>
      <c r="B1" s="140"/>
      <c r="C1" s="140"/>
      <c r="D1" s="81"/>
      <c r="E1" s="81"/>
      <c r="F1" s="81"/>
      <c r="G1" s="81"/>
      <c r="H1" s="81"/>
    </row>
    <row r="2" spans="1:8">
      <c r="A2" s="1574" t="s">
        <v>2363</v>
      </c>
      <c r="B2" s="1729"/>
      <c r="C2" s="1729"/>
      <c r="D2" s="1729"/>
      <c r="E2" s="1729"/>
      <c r="F2" s="1729"/>
      <c r="G2" s="1729"/>
      <c r="H2" s="1562"/>
    </row>
    <row r="3" spans="1:8" ht="45" customHeight="1">
      <c r="A3" s="1801" t="s">
        <v>36</v>
      </c>
      <c r="B3" s="1802"/>
      <c r="C3" s="1807" t="s">
        <v>555</v>
      </c>
      <c r="D3" s="1808"/>
      <c r="E3" s="1809"/>
      <c r="F3" s="1807" t="s">
        <v>556</v>
      </c>
      <c r="G3" s="1808"/>
      <c r="H3" s="1808"/>
    </row>
    <row r="4" spans="1:8">
      <c r="A4" s="1803"/>
      <c r="B4" s="1804"/>
      <c r="C4" s="1810" t="s">
        <v>557</v>
      </c>
      <c r="D4" s="1810" t="s">
        <v>558</v>
      </c>
      <c r="E4" s="1802" t="s">
        <v>559</v>
      </c>
      <c r="F4" s="1810" t="s">
        <v>244</v>
      </c>
      <c r="G4" s="1815" t="s">
        <v>560</v>
      </c>
      <c r="H4" s="1815" t="s">
        <v>561</v>
      </c>
    </row>
    <row r="5" spans="1:8">
      <c r="A5" s="1803"/>
      <c r="B5" s="1804"/>
      <c r="C5" s="1811"/>
      <c r="D5" s="1811"/>
      <c r="E5" s="1812"/>
      <c r="F5" s="1811"/>
      <c r="G5" s="1816"/>
      <c r="H5" s="1816"/>
    </row>
    <row r="6" spans="1:8" ht="15.75" thickBot="1">
      <c r="A6" s="1805"/>
      <c r="B6" s="1806"/>
      <c r="C6" s="1799" t="s">
        <v>554</v>
      </c>
      <c r="D6" s="1814"/>
      <c r="E6" s="1813"/>
      <c r="F6" s="1799" t="s">
        <v>258</v>
      </c>
      <c r="G6" s="1800"/>
      <c r="H6" s="1800"/>
    </row>
    <row r="7" spans="1:8" ht="15.75" thickTop="1">
      <c r="A7" s="327" t="s">
        <v>394</v>
      </c>
      <c r="B7" s="1228">
        <v>2012</v>
      </c>
      <c r="C7" s="301">
        <v>14370</v>
      </c>
      <c r="D7" s="301">
        <v>3515</v>
      </c>
      <c r="E7" s="301">
        <v>153</v>
      </c>
      <c r="F7" s="301">
        <v>1440.9</v>
      </c>
      <c r="G7" s="168">
        <v>856</v>
      </c>
      <c r="H7" s="146">
        <v>584.9</v>
      </c>
    </row>
    <row r="8" spans="1:8">
      <c r="A8" s="290"/>
      <c r="B8" s="1228">
        <v>2013</v>
      </c>
      <c r="C8" s="301">
        <v>15192</v>
      </c>
      <c r="D8" s="301">
        <v>4120</v>
      </c>
      <c r="E8" s="301">
        <v>146</v>
      </c>
      <c r="F8" s="301">
        <v>1470.7</v>
      </c>
      <c r="G8" s="51">
        <v>878.2</v>
      </c>
      <c r="H8" s="52">
        <v>592.5</v>
      </c>
    </row>
    <row r="9" spans="1:8">
      <c r="A9" s="290"/>
      <c r="B9" s="1229">
        <v>2014</v>
      </c>
      <c r="C9" s="304">
        <v>15817</v>
      </c>
      <c r="D9" s="304">
        <v>3780</v>
      </c>
      <c r="E9" s="304">
        <v>134</v>
      </c>
      <c r="F9" s="304">
        <v>1469.7</v>
      </c>
      <c r="G9" s="209">
        <v>874.2</v>
      </c>
      <c r="H9" s="210">
        <v>595.5</v>
      </c>
    </row>
    <row r="10" spans="1:8">
      <c r="A10" s="180" t="s">
        <v>1269</v>
      </c>
      <c r="B10" s="1228">
        <v>2012</v>
      </c>
      <c r="C10" s="394">
        <v>688</v>
      </c>
      <c r="D10" s="394">
        <v>427</v>
      </c>
      <c r="E10" s="394">
        <v>12</v>
      </c>
      <c r="F10" s="394">
        <v>30.2</v>
      </c>
      <c r="G10" s="739">
        <v>16.5</v>
      </c>
      <c r="H10" s="52">
        <v>13.7</v>
      </c>
    </row>
    <row r="11" spans="1:8">
      <c r="A11" s="184"/>
      <c r="B11" s="1228">
        <v>2013</v>
      </c>
      <c r="C11" s="301">
        <v>1406</v>
      </c>
      <c r="D11" s="301">
        <v>541</v>
      </c>
      <c r="E11" s="301">
        <v>10</v>
      </c>
      <c r="F11" s="301">
        <v>60.8</v>
      </c>
      <c r="G11" s="42">
        <v>30.5</v>
      </c>
      <c r="H11" s="239">
        <v>30.3</v>
      </c>
    </row>
    <row r="12" spans="1:8">
      <c r="A12" s="180"/>
      <c r="B12" s="1229">
        <v>2014</v>
      </c>
      <c r="C12" s="304">
        <v>1411</v>
      </c>
      <c r="D12" s="304">
        <v>545</v>
      </c>
      <c r="E12" s="304">
        <v>10</v>
      </c>
      <c r="F12" s="304">
        <v>60.8</v>
      </c>
      <c r="G12" s="209">
        <v>30.5</v>
      </c>
      <c r="H12" s="210">
        <v>30.3</v>
      </c>
    </row>
    <row r="13" spans="1:8">
      <c r="A13" s="1561" t="s">
        <v>261</v>
      </c>
      <c r="B13" s="1703"/>
      <c r="C13" s="1703"/>
      <c r="D13" s="1703"/>
      <c r="E13" s="1703"/>
      <c r="F13" s="1703"/>
      <c r="G13" s="1703"/>
      <c r="H13" s="1703"/>
    </row>
  </sheetData>
  <mergeCells count="13">
    <mergeCell ref="F6:H6"/>
    <mergeCell ref="A13:H13"/>
    <mergeCell ref="A2:H2"/>
    <mergeCell ref="A3:B6"/>
    <mergeCell ref="C3:E3"/>
    <mergeCell ref="F3:H3"/>
    <mergeCell ref="C4:C5"/>
    <mergeCell ref="D4:D5"/>
    <mergeCell ref="E4:E6"/>
    <mergeCell ref="F4:F5"/>
    <mergeCell ref="C6:D6"/>
    <mergeCell ref="G4:G5"/>
    <mergeCell ref="H4:H5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8">
    <tabColor theme="9" tint="0.39997558519241921"/>
  </sheetPr>
  <dimension ref="A1:G13"/>
  <sheetViews>
    <sheetView showGridLines="0" workbookViewId="0"/>
  </sheetViews>
  <sheetFormatPr defaultRowHeight="15"/>
  <cols>
    <col min="1" max="1" width="44.7109375" customWidth="1"/>
    <col min="2" max="4" width="16.5703125" customWidth="1"/>
  </cols>
  <sheetData>
    <row r="1" spans="1:7" ht="35.1" customHeight="1">
      <c r="A1" s="140"/>
      <c r="B1" s="140"/>
      <c r="C1" s="81"/>
      <c r="D1" s="81"/>
      <c r="E1" s="81"/>
      <c r="F1" s="81"/>
      <c r="G1" s="81"/>
    </row>
    <row r="2" spans="1:7">
      <c r="A2" s="1574" t="s">
        <v>2364</v>
      </c>
      <c r="B2" s="1729"/>
      <c r="C2" s="1729"/>
      <c r="D2" s="1562"/>
    </row>
    <row r="3" spans="1:7" ht="24.75" customHeight="1" thickBot="1">
      <c r="A3" s="284" t="s">
        <v>36</v>
      </c>
      <c r="B3" s="284">
        <v>2012</v>
      </c>
      <c r="C3" s="284">
        <v>2013</v>
      </c>
      <c r="D3" s="289">
        <v>2014</v>
      </c>
    </row>
    <row r="4" spans="1:7" ht="27" thickTop="1">
      <c r="A4" s="144" t="s">
        <v>1487</v>
      </c>
      <c r="B4" s="174">
        <v>1408</v>
      </c>
      <c r="C4" s="174">
        <v>1278</v>
      </c>
      <c r="D4" s="753">
        <v>1398</v>
      </c>
      <c r="E4" s="15"/>
    </row>
    <row r="5" spans="1:7">
      <c r="A5" s="154" t="s">
        <v>1488</v>
      </c>
      <c r="B5" s="174">
        <v>2450</v>
      </c>
      <c r="C5" s="174">
        <v>2379</v>
      </c>
      <c r="D5" s="753">
        <v>2410</v>
      </c>
      <c r="E5" s="15"/>
    </row>
    <row r="6" spans="1:7">
      <c r="A6" s="154" t="s">
        <v>1489</v>
      </c>
      <c r="B6" s="174">
        <v>953</v>
      </c>
      <c r="C6" s="174">
        <v>881</v>
      </c>
      <c r="D6" s="753">
        <v>935</v>
      </c>
      <c r="E6" s="15"/>
    </row>
    <row r="7" spans="1:7">
      <c r="A7" s="154" t="s">
        <v>562</v>
      </c>
      <c r="B7" s="174">
        <v>43577</v>
      </c>
      <c r="C7" s="174">
        <v>41174</v>
      </c>
      <c r="D7" s="753">
        <v>39306</v>
      </c>
      <c r="E7" s="15"/>
    </row>
    <row r="8" spans="1:7" ht="15" customHeight="1">
      <c r="A8" s="154" t="s">
        <v>1490</v>
      </c>
      <c r="B8" s="174">
        <v>1428</v>
      </c>
      <c r="C8" s="174">
        <v>1538</v>
      </c>
      <c r="D8" s="753">
        <v>1744</v>
      </c>
      <c r="E8" s="15"/>
    </row>
    <row r="9" spans="1:7">
      <c r="A9" s="154" t="s">
        <v>563</v>
      </c>
      <c r="B9" s="316">
        <v>1</v>
      </c>
      <c r="C9" s="174">
        <v>1.2</v>
      </c>
      <c r="D9" s="753">
        <v>1.2</v>
      </c>
      <c r="E9" s="15"/>
    </row>
    <row r="10" spans="1:7">
      <c r="A10" s="154" t="s">
        <v>1491</v>
      </c>
      <c r="B10" s="174">
        <v>42149</v>
      </c>
      <c r="C10" s="174">
        <v>39636</v>
      </c>
      <c r="D10" s="753">
        <v>37562</v>
      </c>
      <c r="E10" s="15"/>
    </row>
    <row r="11" spans="1:7">
      <c r="A11" s="154" t="s">
        <v>1492</v>
      </c>
      <c r="B11" s="174">
        <v>17012</v>
      </c>
      <c r="C11" s="174">
        <v>14750</v>
      </c>
      <c r="D11" s="753">
        <v>13308</v>
      </c>
      <c r="E11" s="15"/>
    </row>
    <row r="12" spans="1:7">
      <c r="A12" s="154" t="s">
        <v>563</v>
      </c>
      <c r="B12" s="316">
        <v>17.2</v>
      </c>
      <c r="C12" s="316">
        <v>16.7</v>
      </c>
      <c r="D12" s="775">
        <v>15.6</v>
      </c>
      <c r="E12" s="15"/>
    </row>
    <row r="13" spans="1:7" ht="18" customHeight="1">
      <c r="A13" s="1561" t="s">
        <v>1493</v>
      </c>
      <c r="B13" s="1703"/>
      <c r="C13" s="1703"/>
      <c r="D13" s="1703"/>
    </row>
  </sheetData>
  <mergeCells count="2">
    <mergeCell ref="A2:D2"/>
    <mergeCell ref="A13:D13"/>
  </mergeCells>
  <pageMargins left="0.7" right="0.7" top="0.75" bottom="0.75" header="0.3" footer="0.3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9">
    <tabColor theme="9" tint="0.39997558519241921"/>
  </sheetPr>
  <dimension ref="A1:F18"/>
  <sheetViews>
    <sheetView showGridLines="0" workbookViewId="0"/>
  </sheetViews>
  <sheetFormatPr defaultRowHeight="15"/>
  <cols>
    <col min="1" max="1" width="42.28515625" customWidth="1"/>
    <col min="2" max="4" width="11.7109375" customWidth="1"/>
    <col min="5" max="5" width="9.140625" style="15"/>
  </cols>
  <sheetData>
    <row r="1" spans="1:5" ht="35.1" customHeight="1">
      <c r="A1" s="140"/>
      <c r="B1" s="140"/>
      <c r="C1" s="81"/>
      <c r="D1" s="81"/>
      <c r="E1" s="81"/>
    </row>
    <row r="2" spans="1:5">
      <c r="A2" s="1574" t="s">
        <v>2365</v>
      </c>
      <c r="B2" s="1729"/>
      <c r="C2" s="1729"/>
      <c r="D2" s="1562"/>
    </row>
    <row r="3" spans="1:5" ht="27" customHeight="1" thickBot="1">
      <c r="A3" s="284" t="s">
        <v>36</v>
      </c>
      <c r="B3" s="284">
        <v>2012</v>
      </c>
      <c r="C3" s="284">
        <v>2013</v>
      </c>
      <c r="D3" s="289">
        <v>2014</v>
      </c>
    </row>
    <row r="4" spans="1:5" ht="15" customHeight="1" thickTop="1">
      <c r="A4" s="206" t="s">
        <v>564</v>
      </c>
      <c r="B4" s="42">
        <v>1408</v>
      </c>
      <c r="C4" s="42">
        <v>1278</v>
      </c>
      <c r="D4" s="760">
        <v>1398</v>
      </c>
    </row>
    <row r="5" spans="1:5" ht="15" customHeight="1">
      <c r="A5" s="154" t="s">
        <v>1495</v>
      </c>
      <c r="B5" s="42"/>
      <c r="C5" s="42"/>
      <c r="D5" s="760"/>
    </row>
    <row r="6" spans="1:5" ht="15" customHeight="1">
      <c r="A6" s="154" t="s">
        <v>565</v>
      </c>
      <c r="B6" s="42">
        <v>723</v>
      </c>
      <c r="C6" s="42">
        <v>623</v>
      </c>
      <c r="D6" s="760">
        <v>743</v>
      </c>
    </row>
    <row r="7" spans="1:5" ht="15" customHeight="1">
      <c r="A7" s="154" t="s">
        <v>566</v>
      </c>
      <c r="B7" s="42">
        <v>685</v>
      </c>
      <c r="C7" s="42">
        <v>655</v>
      </c>
      <c r="D7" s="760">
        <v>655</v>
      </c>
    </row>
    <row r="8" spans="1:5" ht="15" customHeight="1">
      <c r="A8" s="154" t="s">
        <v>1494</v>
      </c>
      <c r="B8" s="42">
        <v>1428</v>
      </c>
      <c r="C8" s="42">
        <v>1538</v>
      </c>
      <c r="D8" s="760">
        <v>1744</v>
      </c>
    </row>
    <row r="9" spans="1:5" ht="15" customHeight="1">
      <c r="A9" s="154" t="s">
        <v>1495</v>
      </c>
      <c r="B9" s="42"/>
      <c r="C9" s="42"/>
      <c r="D9" s="760"/>
    </row>
    <row r="10" spans="1:5" ht="15" customHeight="1">
      <c r="A10" s="154" t="s">
        <v>565</v>
      </c>
      <c r="B10" s="42">
        <v>1248</v>
      </c>
      <c r="C10" s="42">
        <v>1008</v>
      </c>
      <c r="D10" s="760">
        <v>1213</v>
      </c>
    </row>
    <row r="11" spans="1:5" ht="15" customHeight="1">
      <c r="A11" s="154" t="s">
        <v>566</v>
      </c>
      <c r="B11" s="42">
        <v>180</v>
      </c>
      <c r="C11" s="42">
        <v>530</v>
      </c>
      <c r="D11" s="760">
        <v>531</v>
      </c>
    </row>
    <row r="12" spans="1:5">
      <c r="A12" s="1561" t="s">
        <v>1496</v>
      </c>
      <c r="B12" s="1703"/>
      <c r="C12" s="1703"/>
      <c r="D12" s="1703"/>
    </row>
    <row r="18" spans="6:6">
      <c r="F18" s="776" t="s">
        <v>50</v>
      </c>
    </row>
  </sheetData>
  <mergeCells count="2">
    <mergeCell ref="A2:D2"/>
    <mergeCell ref="A12:D12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0">
    <tabColor theme="9" tint="0.39997558519241921"/>
  </sheetPr>
  <dimension ref="A1:H17"/>
  <sheetViews>
    <sheetView showGridLines="0" zoomScaleNormal="100" workbookViewId="0"/>
  </sheetViews>
  <sheetFormatPr defaultRowHeight="15"/>
  <cols>
    <col min="1" max="1" width="34.7109375" customWidth="1"/>
    <col min="2" max="7" width="12" customWidth="1"/>
  </cols>
  <sheetData>
    <row r="1" spans="1:8" ht="35.1" customHeight="1">
      <c r="A1" s="140"/>
      <c r="B1" s="81"/>
      <c r="C1" s="81"/>
      <c r="D1" s="81"/>
      <c r="E1" s="81"/>
      <c r="F1" s="81"/>
    </row>
    <row r="2" spans="1:8" ht="15" customHeight="1">
      <c r="A2" s="1574" t="s">
        <v>2366</v>
      </c>
      <c r="B2" s="1729"/>
      <c r="C2" s="1729"/>
      <c r="D2" s="1729"/>
      <c r="E2" s="1729"/>
      <c r="F2" s="1562"/>
      <c r="G2" s="1562"/>
    </row>
    <row r="3" spans="1:8">
      <c r="A3" s="1771" t="s">
        <v>36</v>
      </c>
      <c r="B3" s="1741">
        <v>2012</v>
      </c>
      <c r="C3" s="1742"/>
      <c r="D3" s="1741">
        <v>2013</v>
      </c>
      <c r="E3" s="1742"/>
      <c r="F3" s="1741">
        <v>2014</v>
      </c>
      <c r="G3" s="1743"/>
    </row>
    <row r="4" spans="1:8" ht="15.75" thickBot="1">
      <c r="A4" s="1772"/>
      <c r="B4" s="284" t="s">
        <v>252</v>
      </c>
      <c r="C4" s="295" t="s">
        <v>277</v>
      </c>
      <c r="D4" s="284" t="s">
        <v>252</v>
      </c>
      <c r="E4" s="295" t="s">
        <v>277</v>
      </c>
      <c r="F4" s="284" t="s">
        <v>252</v>
      </c>
      <c r="G4" s="295" t="s">
        <v>277</v>
      </c>
    </row>
    <row r="5" spans="1:8" ht="15.75" thickTop="1">
      <c r="A5" s="203" t="s">
        <v>401</v>
      </c>
      <c r="B5" s="297">
        <v>38.6</v>
      </c>
      <c r="C5" s="297">
        <v>100</v>
      </c>
      <c r="D5" s="297">
        <v>35.799999999999997</v>
      </c>
      <c r="E5" s="297">
        <v>100</v>
      </c>
      <c r="F5" s="297">
        <v>35.799999999999997</v>
      </c>
      <c r="G5" s="299">
        <f>ROUND(F5/$F$5*100,1)</f>
        <v>100</v>
      </c>
      <c r="H5" s="49"/>
    </row>
    <row r="6" spans="1:8" ht="24.75">
      <c r="A6" s="130" t="s">
        <v>1497</v>
      </c>
      <c r="B6" s="316">
        <v>5.0999999999999996</v>
      </c>
      <c r="C6" s="316">
        <v>13.4</v>
      </c>
      <c r="D6" s="316">
        <v>4.9000000000000004</v>
      </c>
      <c r="E6" s="316">
        <v>13.7</v>
      </c>
      <c r="F6" s="316">
        <v>5.2</v>
      </c>
      <c r="G6" s="775">
        <v>14.6</v>
      </c>
      <c r="H6" s="49"/>
    </row>
    <row r="7" spans="1:8">
      <c r="A7" s="243" t="s">
        <v>567</v>
      </c>
      <c r="B7" s="316">
        <v>0.5</v>
      </c>
      <c r="C7" s="316">
        <v>1.2</v>
      </c>
      <c r="D7" s="316">
        <v>0.3</v>
      </c>
      <c r="E7" s="316">
        <v>0.8</v>
      </c>
      <c r="F7" s="316">
        <v>0.7</v>
      </c>
      <c r="G7" s="775">
        <v>1.8</v>
      </c>
      <c r="H7" s="49"/>
    </row>
    <row r="8" spans="1:8">
      <c r="A8" s="130" t="s">
        <v>568</v>
      </c>
      <c r="B8" s="316">
        <v>33.4</v>
      </c>
      <c r="C8" s="316">
        <v>86.6</v>
      </c>
      <c r="D8" s="316">
        <v>30.9</v>
      </c>
      <c r="E8" s="316">
        <v>86.3</v>
      </c>
      <c r="F8" s="316">
        <v>30.6</v>
      </c>
      <c r="G8" s="775">
        <v>85.4</v>
      </c>
      <c r="H8" s="49"/>
    </row>
    <row r="9" spans="1:8">
      <c r="A9" s="311" t="s">
        <v>569</v>
      </c>
      <c r="B9" s="316">
        <v>38.1</v>
      </c>
      <c r="C9" s="316">
        <v>98.7</v>
      </c>
      <c r="D9" s="316">
        <v>35.5</v>
      </c>
      <c r="E9" s="316">
        <v>99.1</v>
      </c>
      <c r="F9" s="316">
        <v>35.200000000000003</v>
      </c>
      <c r="G9" s="775">
        <v>98.2</v>
      </c>
      <c r="H9" s="49"/>
    </row>
    <row r="10" spans="1:8">
      <c r="A10" s="130" t="s">
        <v>72</v>
      </c>
      <c r="B10" s="316">
        <v>37.6</v>
      </c>
      <c r="C10" s="316">
        <v>97.4</v>
      </c>
      <c r="D10" s="316">
        <v>35.1</v>
      </c>
      <c r="E10" s="316">
        <v>97.9</v>
      </c>
      <c r="F10" s="316">
        <v>34.700000000000003</v>
      </c>
      <c r="G10" s="775">
        <v>97</v>
      </c>
      <c r="H10" s="49"/>
    </row>
    <row r="11" spans="1:8">
      <c r="A11" s="243" t="s">
        <v>73</v>
      </c>
      <c r="B11" s="316">
        <v>0.7</v>
      </c>
      <c r="C11" s="316">
        <v>1.9</v>
      </c>
      <c r="D11" s="316">
        <v>0.7</v>
      </c>
      <c r="E11" s="316">
        <v>2</v>
      </c>
      <c r="F11" s="316">
        <v>0.5</v>
      </c>
      <c r="G11" s="775">
        <v>1.5</v>
      </c>
      <c r="H11" s="49"/>
    </row>
    <row r="12" spans="1:8">
      <c r="A12" s="243" t="s">
        <v>1498</v>
      </c>
      <c r="B12" s="316">
        <v>0.7</v>
      </c>
      <c r="C12" s="316">
        <v>1.8</v>
      </c>
      <c r="D12" s="316">
        <v>0.8</v>
      </c>
      <c r="E12" s="316">
        <v>2.2999999999999998</v>
      </c>
      <c r="F12" s="316">
        <v>0.9</v>
      </c>
      <c r="G12" s="775">
        <v>2.4</v>
      </c>
      <c r="H12" s="49"/>
    </row>
    <row r="13" spans="1:8">
      <c r="A13" s="243" t="s">
        <v>75</v>
      </c>
      <c r="B13" s="316">
        <v>10.9</v>
      </c>
      <c r="C13" s="316">
        <v>28.3</v>
      </c>
      <c r="D13" s="316">
        <v>11.2</v>
      </c>
      <c r="E13" s="316">
        <v>31.4</v>
      </c>
      <c r="F13" s="316">
        <v>11.1</v>
      </c>
      <c r="G13" s="775">
        <f t="shared" ref="G13" si="0">ROUND(F13/$F$5*100,1)</f>
        <v>31</v>
      </c>
      <c r="H13" s="49"/>
    </row>
    <row r="14" spans="1:8" ht="24">
      <c r="A14" s="243" t="s">
        <v>570</v>
      </c>
      <c r="B14" s="316">
        <v>25.2</v>
      </c>
      <c r="C14" s="316">
        <v>65.400000000000006</v>
      </c>
      <c r="D14" s="316">
        <v>22.3</v>
      </c>
      <c r="E14" s="316">
        <v>62.2</v>
      </c>
      <c r="F14" s="316">
        <v>22.3</v>
      </c>
      <c r="G14" s="775">
        <v>62.1</v>
      </c>
      <c r="H14" s="49"/>
    </row>
    <row r="15" spans="1:8">
      <c r="A15" s="130" t="s">
        <v>77</v>
      </c>
      <c r="B15" s="316">
        <v>0.5</v>
      </c>
      <c r="C15" s="316">
        <v>1.3</v>
      </c>
      <c r="D15" s="316">
        <v>0.4</v>
      </c>
      <c r="E15" s="316">
        <v>1.2</v>
      </c>
      <c r="F15" s="316">
        <v>0.4</v>
      </c>
      <c r="G15" s="775">
        <v>1.2</v>
      </c>
      <c r="H15" s="49"/>
    </row>
    <row r="16" spans="1:8" ht="24">
      <c r="A16" s="155" t="s">
        <v>571</v>
      </c>
      <c r="B16" s="316">
        <v>0.5</v>
      </c>
      <c r="C16" s="43">
        <v>1.2</v>
      </c>
      <c r="D16" s="43">
        <v>0.4</v>
      </c>
      <c r="E16" s="43">
        <v>1.2</v>
      </c>
      <c r="F16" s="316">
        <v>0.4</v>
      </c>
      <c r="G16" s="775">
        <v>1.2</v>
      </c>
      <c r="H16" s="49"/>
    </row>
    <row r="17" spans="1:7" ht="30" customHeight="1">
      <c r="A17" s="1817" t="s">
        <v>1499</v>
      </c>
      <c r="B17" s="1818"/>
      <c r="C17" s="1818"/>
      <c r="D17" s="1818"/>
      <c r="E17" s="1818"/>
      <c r="F17" s="1818"/>
      <c r="G17" s="1818"/>
    </row>
  </sheetData>
  <mergeCells count="6">
    <mergeCell ref="A17:G17"/>
    <mergeCell ref="A2:G2"/>
    <mergeCell ref="A3:A4"/>
    <mergeCell ref="B3:C3"/>
    <mergeCell ref="D3:E3"/>
    <mergeCell ref="F3:G3"/>
  </mergeCells>
  <pageMargins left="0.19685039370078741" right="0.19685039370078741" top="0.74803149606299213" bottom="0.74803149606299213" header="0.31496062992125984" footer="0.31496062992125984"/>
  <pageSetup paperSize="9" orientation="landscape" horizontalDpi="4294967294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rgb="FF9900FF"/>
  </sheetPr>
  <dimension ref="A1:F24"/>
  <sheetViews>
    <sheetView showGridLines="0" workbookViewId="0"/>
  </sheetViews>
  <sheetFormatPr defaultRowHeight="15"/>
  <cols>
    <col min="1" max="1" width="22.7109375" customWidth="1"/>
    <col min="2" max="6" width="24.7109375" customWidth="1"/>
  </cols>
  <sheetData>
    <row r="1" spans="1:6" ht="34.5" customHeight="1">
      <c r="A1" s="924"/>
      <c r="B1" s="924"/>
      <c r="C1" s="924"/>
      <c r="D1" s="924"/>
      <c r="E1" s="924"/>
      <c r="F1" s="924"/>
    </row>
    <row r="2" spans="1:6" ht="15" customHeight="1">
      <c r="A2" s="1559" t="s">
        <v>1183</v>
      </c>
      <c r="B2" s="1559"/>
      <c r="C2" s="1559"/>
      <c r="D2" s="1559"/>
      <c r="E2" s="1559"/>
      <c r="F2" s="1559"/>
    </row>
    <row r="3" spans="1:6" ht="15" customHeight="1">
      <c r="A3" s="1574" t="s">
        <v>1188</v>
      </c>
      <c r="B3" s="1549"/>
      <c r="C3" s="1549"/>
      <c r="D3" s="1549"/>
      <c r="E3" s="1549"/>
      <c r="F3" s="1549"/>
    </row>
    <row r="4" spans="1:6">
      <c r="A4" s="1550" t="s">
        <v>203</v>
      </c>
      <c r="B4" s="1575" t="s">
        <v>2200</v>
      </c>
      <c r="C4" s="1576"/>
      <c r="D4" s="1576"/>
      <c r="E4" s="1575" t="s">
        <v>2201</v>
      </c>
      <c r="F4" s="1576"/>
    </row>
    <row r="5" spans="1:6">
      <c r="A5" s="1551"/>
      <c r="B5" s="974" t="s">
        <v>244</v>
      </c>
      <c r="C5" s="974" t="s">
        <v>245</v>
      </c>
      <c r="D5" s="974" t="s">
        <v>246</v>
      </c>
      <c r="E5" s="975" t="s">
        <v>247</v>
      </c>
      <c r="F5" s="976" t="s">
        <v>2226</v>
      </c>
    </row>
    <row r="6" spans="1:6" ht="15.75" thickBot="1">
      <c r="A6" s="1552"/>
      <c r="B6" s="1577" t="s">
        <v>216</v>
      </c>
      <c r="C6" s="1578"/>
      <c r="D6" s="1578"/>
      <c r="E6" s="1578"/>
      <c r="F6" s="1578"/>
    </row>
    <row r="7" spans="1:6" ht="15.75" thickTop="1">
      <c r="A7" s="105" t="s">
        <v>217</v>
      </c>
      <c r="B7" s="1393">
        <v>62774</v>
      </c>
      <c r="C7" s="1394">
        <v>56130</v>
      </c>
      <c r="D7" s="1393">
        <v>6644</v>
      </c>
      <c r="E7" s="1394">
        <v>2171</v>
      </c>
      <c r="F7" s="1395">
        <v>700</v>
      </c>
    </row>
    <row r="8" spans="1:6">
      <c r="A8" s="616" t="s">
        <v>218</v>
      </c>
      <c r="B8" s="1396">
        <v>7789</v>
      </c>
      <c r="C8" s="1396">
        <v>5889</v>
      </c>
      <c r="D8" s="1396">
        <v>1900</v>
      </c>
      <c r="E8" s="1396">
        <v>237</v>
      </c>
      <c r="F8" s="1397" t="s">
        <v>50</v>
      </c>
    </row>
    <row r="9" spans="1:6">
      <c r="A9" s="105" t="s">
        <v>219</v>
      </c>
      <c r="B9" s="1398">
        <v>4403</v>
      </c>
      <c r="C9" s="1398">
        <v>4347</v>
      </c>
      <c r="D9" s="1398">
        <v>56</v>
      </c>
      <c r="E9" s="1398">
        <v>79</v>
      </c>
      <c r="F9" s="1399">
        <v>13</v>
      </c>
    </row>
    <row r="10" spans="1:6">
      <c r="A10" s="105" t="s">
        <v>220</v>
      </c>
      <c r="B10" s="1398">
        <v>3140</v>
      </c>
      <c r="C10" s="1398">
        <v>2934</v>
      </c>
      <c r="D10" s="1398">
        <v>206</v>
      </c>
      <c r="E10" s="1398">
        <v>47</v>
      </c>
      <c r="F10" s="1400">
        <v>23</v>
      </c>
    </row>
    <row r="11" spans="1:6">
      <c r="A11" s="1006" t="s">
        <v>221</v>
      </c>
      <c r="B11" s="1401">
        <v>1489</v>
      </c>
      <c r="C11" s="1401">
        <v>711</v>
      </c>
      <c r="D11" s="1401">
        <v>778</v>
      </c>
      <c r="E11" s="1401">
        <v>151</v>
      </c>
      <c r="F11" s="1402">
        <v>12</v>
      </c>
    </row>
    <row r="12" spans="1:6">
      <c r="A12" s="105" t="s">
        <v>222</v>
      </c>
      <c r="B12" s="1398">
        <v>4848</v>
      </c>
      <c r="C12" s="1398">
        <v>4685</v>
      </c>
      <c r="D12" s="1398">
        <v>163</v>
      </c>
      <c r="E12" s="1398">
        <v>124</v>
      </c>
      <c r="F12" s="1399">
        <v>29</v>
      </c>
    </row>
    <row r="13" spans="1:6">
      <c r="A13" s="105" t="s">
        <v>223</v>
      </c>
      <c r="B13" s="1398">
        <v>1928</v>
      </c>
      <c r="C13" s="1398">
        <v>1856</v>
      </c>
      <c r="D13" s="1398">
        <v>72</v>
      </c>
      <c r="E13" s="1398">
        <v>167</v>
      </c>
      <c r="F13" s="1399">
        <v>84</v>
      </c>
    </row>
    <row r="14" spans="1:6">
      <c r="A14" s="105" t="s">
        <v>224</v>
      </c>
      <c r="B14" s="1398">
        <v>3883</v>
      </c>
      <c r="C14" s="1398">
        <v>3581</v>
      </c>
      <c r="D14" s="1398">
        <v>302</v>
      </c>
      <c r="E14" s="1398">
        <v>100</v>
      </c>
      <c r="F14" s="1399">
        <v>16</v>
      </c>
    </row>
    <row r="15" spans="1:6">
      <c r="A15" s="105" t="s">
        <v>225</v>
      </c>
      <c r="B15" s="1398">
        <v>2204</v>
      </c>
      <c r="C15" s="1398">
        <v>1951</v>
      </c>
      <c r="D15" s="1398">
        <v>253</v>
      </c>
      <c r="E15" s="1398">
        <v>60</v>
      </c>
      <c r="F15" s="1399">
        <v>40</v>
      </c>
    </row>
    <row r="16" spans="1:6">
      <c r="A16" s="105" t="s">
        <v>226</v>
      </c>
      <c r="B16" s="1398">
        <v>1539</v>
      </c>
      <c r="C16" s="1398">
        <v>1428</v>
      </c>
      <c r="D16" s="1398">
        <v>111</v>
      </c>
      <c r="E16" s="1398">
        <v>245</v>
      </c>
      <c r="F16" s="1399">
        <v>154</v>
      </c>
    </row>
    <row r="17" spans="1:6">
      <c r="A17" s="105" t="s">
        <v>227</v>
      </c>
      <c r="B17" s="1398">
        <v>2759</v>
      </c>
      <c r="C17" s="1398">
        <v>2655</v>
      </c>
      <c r="D17" s="1398">
        <v>104</v>
      </c>
      <c r="E17" s="1398">
        <v>159</v>
      </c>
      <c r="F17" s="1399">
        <v>105</v>
      </c>
    </row>
    <row r="18" spans="1:6">
      <c r="A18" s="105" t="s">
        <v>228</v>
      </c>
      <c r="B18" s="1398">
        <v>2935</v>
      </c>
      <c r="C18" s="1398">
        <v>2338</v>
      </c>
      <c r="D18" s="1398">
        <v>597</v>
      </c>
      <c r="E18" s="1398">
        <v>79</v>
      </c>
      <c r="F18" s="1399" t="s">
        <v>50</v>
      </c>
    </row>
    <row r="19" spans="1:6">
      <c r="A19" s="105" t="s">
        <v>229</v>
      </c>
      <c r="B19" s="1398">
        <v>4818</v>
      </c>
      <c r="C19" s="1398">
        <v>3643</v>
      </c>
      <c r="D19" s="1398">
        <v>1175</v>
      </c>
      <c r="E19" s="1398">
        <v>119</v>
      </c>
      <c r="F19" s="1399">
        <v>64</v>
      </c>
    </row>
    <row r="20" spans="1:6">
      <c r="A20" s="105" t="s">
        <v>230</v>
      </c>
      <c r="B20" s="1398">
        <v>3471</v>
      </c>
      <c r="C20" s="1398">
        <v>3446</v>
      </c>
      <c r="D20" s="1398">
        <v>25</v>
      </c>
      <c r="E20" s="1398">
        <v>30</v>
      </c>
      <c r="F20" s="1399">
        <v>5</v>
      </c>
    </row>
    <row r="21" spans="1:6">
      <c r="A21" s="105" t="s">
        <v>231</v>
      </c>
      <c r="B21" s="1398">
        <v>4592</v>
      </c>
      <c r="C21" s="1398">
        <v>4454</v>
      </c>
      <c r="D21" s="1398">
        <v>138</v>
      </c>
      <c r="E21" s="1398">
        <v>129</v>
      </c>
      <c r="F21" s="1399">
        <v>34</v>
      </c>
    </row>
    <row r="22" spans="1:6">
      <c r="A22" s="105" t="s">
        <v>232</v>
      </c>
      <c r="B22" s="1398">
        <v>10156</v>
      </c>
      <c r="C22" s="1398">
        <v>9949</v>
      </c>
      <c r="D22" s="1398">
        <v>207</v>
      </c>
      <c r="E22" s="1398">
        <v>268</v>
      </c>
      <c r="F22" s="1399">
        <v>74</v>
      </c>
    </row>
    <row r="23" spans="1:6">
      <c r="A23" s="105" t="s">
        <v>233</v>
      </c>
      <c r="B23" s="1398">
        <v>2820</v>
      </c>
      <c r="C23" s="1398">
        <v>2263</v>
      </c>
      <c r="D23" s="1398">
        <v>557</v>
      </c>
      <c r="E23" s="1398">
        <v>177</v>
      </c>
      <c r="F23" s="1399">
        <v>47</v>
      </c>
    </row>
    <row r="24" spans="1:6" ht="32.1" customHeight="1">
      <c r="A24" s="1572" t="s">
        <v>2202</v>
      </c>
      <c r="B24" s="1573"/>
      <c r="C24" s="1573"/>
      <c r="D24" s="1573"/>
      <c r="E24" s="1573"/>
      <c r="F24" s="1573"/>
    </row>
  </sheetData>
  <mergeCells count="7">
    <mergeCell ref="A2:F2"/>
    <mergeCell ref="A24:F24"/>
    <mergeCell ref="A3:F3"/>
    <mergeCell ref="A4:A6"/>
    <mergeCell ref="B4:D4"/>
    <mergeCell ref="E4:F4"/>
    <mergeCell ref="B6:F6"/>
  </mergeCells>
  <pageMargins left="0.23622047244094491" right="0.23622047244094491" top="0.74803149606299213" bottom="0.74803149606299213" header="0.31496062992125984" footer="0.31496062992125984"/>
  <pageSetup paperSize="9" orientation="portrait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1">
    <tabColor theme="9" tint="0.39997558519241921"/>
  </sheetPr>
  <dimension ref="A1:O123"/>
  <sheetViews>
    <sheetView showGridLines="0" zoomScaleNormal="100" workbookViewId="0">
      <pane ySplit="7" topLeftCell="A8" activePane="bottomLeft" state="frozen"/>
      <selection activeCell="I24" sqref="I24"/>
      <selection pane="bottomLeft"/>
    </sheetView>
  </sheetViews>
  <sheetFormatPr defaultRowHeight="15"/>
  <cols>
    <col min="1" max="1" width="26.140625" customWidth="1"/>
    <col min="2" max="12" width="14.140625" customWidth="1"/>
    <col min="13" max="13" width="14.140625" style="15" customWidth="1"/>
    <col min="14" max="14" width="9.140625" style="15"/>
  </cols>
  <sheetData>
    <row r="1" spans="1:14" ht="35.1" customHeight="1">
      <c r="A1" s="140"/>
      <c r="B1" s="140"/>
      <c r="C1" s="140"/>
      <c r="D1" s="81"/>
      <c r="E1" s="81"/>
      <c r="F1" s="81"/>
      <c r="G1" s="81"/>
      <c r="H1" s="81"/>
      <c r="M1"/>
      <c r="N1"/>
    </row>
    <row r="2" spans="1:14" s="332" customFormat="1" ht="15" customHeight="1">
      <c r="A2" s="1829" t="s">
        <v>2367</v>
      </c>
      <c r="B2" s="1829"/>
      <c r="C2" s="1829"/>
      <c r="D2" s="1829"/>
      <c r="E2" s="1829"/>
      <c r="F2" s="1829"/>
      <c r="G2" s="1829"/>
      <c r="H2" s="1830"/>
      <c r="I2" s="1830"/>
      <c r="J2" s="1830"/>
      <c r="K2" s="1830"/>
      <c r="L2" s="1831"/>
      <c r="M2" s="1831"/>
      <c r="N2" s="331"/>
    </row>
    <row r="3" spans="1:14" s="332" customFormat="1">
      <c r="A3" s="1819" t="s">
        <v>36</v>
      </c>
      <c r="B3" s="1834" t="s">
        <v>1503</v>
      </c>
      <c r="C3" s="1835"/>
      <c r="D3" s="1835"/>
      <c r="E3" s="1836"/>
      <c r="F3" s="1834" t="s">
        <v>1505</v>
      </c>
      <c r="G3" s="1835"/>
      <c r="H3" s="1835"/>
      <c r="I3" s="1835"/>
      <c r="J3" s="1835"/>
      <c r="K3" s="1835"/>
      <c r="L3" s="1835"/>
      <c r="M3" s="1835"/>
      <c r="N3" s="331"/>
    </row>
    <row r="4" spans="1:14" s="332" customFormat="1" ht="26.1" customHeight="1">
      <c r="A4" s="1832"/>
      <c r="B4" s="1819" t="s">
        <v>244</v>
      </c>
      <c r="C4" s="1819" t="s">
        <v>1500</v>
      </c>
      <c r="D4" s="1834" t="s">
        <v>572</v>
      </c>
      <c r="E4" s="1836"/>
      <c r="F4" s="1819" t="s">
        <v>212</v>
      </c>
      <c r="G4" s="1834" t="s">
        <v>573</v>
      </c>
      <c r="H4" s="1835"/>
      <c r="I4" s="1835"/>
      <c r="J4" s="1835"/>
      <c r="K4" s="1836"/>
      <c r="L4" s="1837" t="s">
        <v>574</v>
      </c>
      <c r="M4" s="1838"/>
      <c r="N4" s="331"/>
    </row>
    <row r="5" spans="1:14" s="332" customFormat="1" ht="22.5" customHeight="1">
      <c r="A5" s="1832"/>
      <c r="B5" s="1832"/>
      <c r="C5" s="1832"/>
      <c r="D5" s="1819" t="s">
        <v>212</v>
      </c>
      <c r="E5" s="1819" t="s">
        <v>1502</v>
      </c>
      <c r="F5" s="1832"/>
      <c r="G5" s="1819" t="s">
        <v>212</v>
      </c>
      <c r="H5" s="1839" t="s">
        <v>575</v>
      </c>
      <c r="I5" s="1839" t="s">
        <v>1504</v>
      </c>
      <c r="J5" s="1839" t="s">
        <v>576</v>
      </c>
      <c r="K5" s="1839" t="s">
        <v>76</v>
      </c>
      <c r="L5" s="1821" t="s">
        <v>212</v>
      </c>
      <c r="M5" s="1823" t="s">
        <v>1501</v>
      </c>
      <c r="N5" s="331"/>
    </row>
    <row r="6" spans="1:14" s="332" customFormat="1" ht="22.5" customHeight="1">
      <c r="A6" s="1832"/>
      <c r="B6" s="1820"/>
      <c r="C6" s="1820"/>
      <c r="D6" s="1820"/>
      <c r="E6" s="1820"/>
      <c r="F6" s="1820"/>
      <c r="G6" s="1820"/>
      <c r="H6" s="1820"/>
      <c r="I6" s="1820"/>
      <c r="J6" s="1820"/>
      <c r="K6" s="1820"/>
      <c r="L6" s="1822"/>
      <c r="M6" s="1824"/>
      <c r="N6" s="331"/>
    </row>
    <row r="7" spans="1:14" s="332" customFormat="1" ht="15.75" thickBot="1">
      <c r="A7" s="1833"/>
      <c r="B7" s="1826" t="s">
        <v>544</v>
      </c>
      <c r="C7" s="1827"/>
      <c r="D7" s="1827"/>
      <c r="E7" s="1827"/>
      <c r="F7" s="1827"/>
      <c r="G7" s="1827"/>
      <c r="H7" s="1827"/>
      <c r="I7" s="1827"/>
      <c r="J7" s="1827"/>
      <c r="K7" s="1827"/>
      <c r="L7" s="1828"/>
      <c r="M7" s="1825"/>
      <c r="N7" s="331"/>
    </row>
    <row r="8" spans="1:14" s="332" customFormat="1" ht="17.25" customHeight="1" thickTop="1">
      <c r="A8" s="276" t="s">
        <v>1480</v>
      </c>
      <c r="B8" s="764">
        <v>7983</v>
      </c>
      <c r="C8" s="764">
        <v>2834</v>
      </c>
      <c r="D8" s="764">
        <v>5149</v>
      </c>
      <c r="E8" s="764">
        <v>477</v>
      </c>
      <c r="F8" s="764">
        <v>4672</v>
      </c>
      <c r="G8" s="764">
        <v>4649</v>
      </c>
      <c r="H8" s="764">
        <v>721</v>
      </c>
      <c r="I8" s="764">
        <v>700</v>
      </c>
      <c r="J8" s="764">
        <v>3225</v>
      </c>
      <c r="K8" s="764">
        <v>3</v>
      </c>
      <c r="L8" s="764">
        <v>23</v>
      </c>
      <c r="M8" s="334">
        <v>0.5</v>
      </c>
      <c r="N8" s="331"/>
    </row>
    <row r="9" spans="1:14" s="332" customFormat="1">
      <c r="A9" s="333">
        <v>2013</v>
      </c>
      <c r="B9" s="764">
        <v>7726</v>
      </c>
      <c r="C9" s="764">
        <v>2780</v>
      </c>
      <c r="D9" s="764">
        <v>4946</v>
      </c>
      <c r="E9" s="764">
        <v>343</v>
      </c>
      <c r="F9" s="764">
        <v>4603</v>
      </c>
      <c r="G9" s="764">
        <v>4594</v>
      </c>
      <c r="H9" s="764">
        <v>695</v>
      </c>
      <c r="I9" s="764">
        <v>834</v>
      </c>
      <c r="J9" s="764">
        <v>3065</v>
      </c>
      <c r="K9" s="764">
        <v>0</v>
      </c>
      <c r="L9" s="764">
        <v>9</v>
      </c>
      <c r="M9" s="334">
        <v>0.2</v>
      </c>
      <c r="N9" s="331"/>
    </row>
    <row r="10" spans="1:14" s="332" customFormat="1">
      <c r="A10" s="335">
        <v>2014</v>
      </c>
      <c r="B10" s="778">
        <v>7921</v>
      </c>
      <c r="C10" s="778">
        <v>2698</v>
      </c>
      <c r="D10" s="778">
        <v>5223</v>
      </c>
      <c r="E10" s="778">
        <v>657</v>
      </c>
      <c r="F10" s="779">
        <v>4566</v>
      </c>
      <c r="G10" s="779">
        <v>4556</v>
      </c>
      <c r="H10" s="779">
        <v>520</v>
      </c>
      <c r="I10" s="779">
        <v>861</v>
      </c>
      <c r="J10" s="779">
        <v>3175</v>
      </c>
      <c r="K10" s="779">
        <v>0</v>
      </c>
      <c r="L10" s="779">
        <v>10</v>
      </c>
      <c r="M10" s="782">
        <v>0.2</v>
      </c>
      <c r="N10" s="331"/>
    </row>
    <row r="11" spans="1:14" s="332" customFormat="1">
      <c r="A11" s="324" t="s">
        <v>1187</v>
      </c>
      <c r="B11" s="783">
        <v>4947</v>
      </c>
      <c r="C11" s="783">
        <v>1664</v>
      </c>
      <c r="D11" s="783">
        <v>3283</v>
      </c>
      <c r="E11" s="783">
        <v>33</v>
      </c>
      <c r="F11" s="783">
        <v>534</v>
      </c>
      <c r="G11" s="783">
        <v>528</v>
      </c>
      <c r="H11" s="783">
        <v>372</v>
      </c>
      <c r="I11" s="783">
        <v>3</v>
      </c>
      <c r="J11" s="783">
        <v>153</v>
      </c>
      <c r="K11" s="783">
        <v>0</v>
      </c>
      <c r="L11" s="783">
        <v>6</v>
      </c>
      <c r="M11" s="799">
        <v>1.1000000000000001</v>
      </c>
      <c r="N11" s="331"/>
    </row>
    <row r="12" spans="1:14" s="332" customFormat="1">
      <c r="A12" s="154" t="s">
        <v>545</v>
      </c>
      <c r="B12" s="784"/>
      <c r="C12" s="784"/>
      <c r="D12" s="784"/>
      <c r="E12" s="784"/>
      <c r="F12" s="784"/>
      <c r="G12" s="784"/>
      <c r="H12" s="785"/>
      <c r="I12" s="785"/>
      <c r="J12" s="785"/>
      <c r="K12" s="785"/>
      <c r="L12" s="785"/>
      <c r="M12" s="797"/>
      <c r="N12" s="331"/>
    </row>
    <row r="13" spans="1:14" s="332" customFormat="1">
      <c r="A13" s="756" t="s">
        <v>1378</v>
      </c>
      <c r="B13" s="764">
        <v>3420</v>
      </c>
      <c r="C13" s="764">
        <v>679</v>
      </c>
      <c r="D13" s="764">
        <v>2741</v>
      </c>
      <c r="E13" s="764">
        <v>25</v>
      </c>
      <c r="F13" s="784"/>
      <c r="G13" s="784"/>
      <c r="H13" s="786"/>
      <c r="I13" s="786"/>
      <c r="J13" s="786"/>
      <c r="K13" s="786"/>
      <c r="L13" s="786"/>
      <c r="M13" s="797"/>
      <c r="N13" s="331"/>
    </row>
    <row r="14" spans="1:14" s="332" customFormat="1">
      <c r="A14" s="756" t="s">
        <v>1379</v>
      </c>
      <c r="B14" s="784"/>
      <c r="C14" s="784"/>
      <c r="D14" s="784"/>
      <c r="E14" s="784"/>
      <c r="F14" s="784"/>
      <c r="G14" s="784"/>
      <c r="H14" s="786"/>
      <c r="I14" s="786"/>
      <c r="J14" s="786"/>
      <c r="K14" s="786"/>
      <c r="L14" s="786"/>
      <c r="M14" s="797"/>
      <c r="N14" s="331"/>
    </row>
    <row r="15" spans="1:14" s="332" customFormat="1">
      <c r="A15" s="757" t="s">
        <v>1380</v>
      </c>
      <c r="B15" s="764">
        <v>3195</v>
      </c>
      <c r="C15" s="764">
        <v>586</v>
      </c>
      <c r="D15" s="764">
        <v>2609</v>
      </c>
      <c r="E15" s="764">
        <v>0</v>
      </c>
      <c r="F15" s="781">
        <v>2609</v>
      </c>
      <c r="G15" s="781">
        <v>2609</v>
      </c>
      <c r="H15" s="781">
        <v>0</v>
      </c>
      <c r="I15" s="781">
        <v>0</v>
      </c>
      <c r="J15" s="781">
        <v>2609</v>
      </c>
      <c r="K15" s="781">
        <v>0</v>
      </c>
      <c r="L15" s="781">
        <v>0</v>
      </c>
      <c r="M15" s="787">
        <v>0</v>
      </c>
      <c r="N15" s="331"/>
    </row>
    <row r="16" spans="1:14" s="332" customFormat="1">
      <c r="A16" s="756" t="s">
        <v>1381</v>
      </c>
      <c r="B16" s="788"/>
      <c r="C16" s="788"/>
      <c r="D16" s="788"/>
      <c r="E16" s="788"/>
      <c r="F16" s="788"/>
      <c r="G16" s="788"/>
      <c r="H16" s="788"/>
      <c r="I16" s="788"/>
      <c r="J16" s="788"/>
      <c r="K16" s="788"/>
      <c r="L16" s="788"/>
      <c r="M16" s="797"/>
      <c r="N16" s="331"/>
    </row>
    <row r="17" spans="1:14" s="332" customFormat="1">
      <c r="A17" s="757" t="s">
        <v>1382</v>
      </c>
      <c r="B17" s="764">
        <v>92</v>
      </c>
      <c r="C17" s="764">
        <v>92</v>
      </c>
      <c r="D17" s="764">
        <v>0</v>
      </c>
      <c r="E17" s="764">
        <v>0</v>
      </c>
      <c r="F17" s="764">
        <v>0</v>
      </c>
      <c r="G17" s="764">
        <v>0</v>
      </c>
      <c r="H17" s="764">
        <v>0</v>
      </c>
      <c r="I17" s="764">
        <v>0</v>
      </c>
      <c r="J17" s="764">
        <v>0</v>
      </c>
      <c r="K17" s="764">
        <v>0</v>
      </c>
      <c r="L17" s="764">
        <v>0</v>
      </c>
      <c r="M17" s="780">
        <v>0</v>
      </c>
      <c r="N17" s="331"/>
    </row>
    <row r="18" spans="1:14" s="332" customFormat="1">
      <c r="A18" s="758" t="s">
        <v>1383</v>
      </c>
      <c r="B18" s="764">
        <v>89</v>
      </c>
      <c r="C18" s="764">
        <v>89</v>
      </c>
      <c r="D18" s="764">
        <v>0</v>
      </c>
      <c r="E18" s="764">
        <v>0</v>
      </c>
      <c r="F18" s="781">
        <v>0</v>
      </c>
      <c r="G18" s="781">
        <v>0</v>
      </c>
      <c r="H18" s="781">
        <v>0</v>
      </c>
      <c r="I18" s="781">
        <v>0</v>
      </c>
      <c r="J18" s="781">
        <v>0</v>
      </c>
      <c r="K18" s="781">
        <v>0</v>
      </c>
      <c r="L18" s="781">
        <v>0</v>
      </c>
      <c r="M18" s="787">
        <v>0</v>
      </c>
      <c r="N18" s="331"/>
    </row>
    <row r="19" spans="1:14" s="332" customFormat="1">
      <c r="A19" s="756" t="s">
        <v>1384</v>
      </c>
      <c r="B19" s="784"/>
      <c r="C19" s="784"/>
      <c r="D19" s="784"/>
      <c r="E19" s="784"/>
      <c r="F19" s="784"/>
      <c r="G19" s="784"/>
      <c r="H19" s="786"/>
      <c r="I19" s="786"/>
      <c r="J19" s="786"/>
      <c r="K19" s="786"/>
      <c r="L19" s="786"/>
      <c r="M19" s="797"/>
      <c r="N19" s="331"/>
    </row>
    <row r="20" spans="1:14" s="332" customFormat="1">
      <c r="A20" s="757" t="s">
        <v>1385</v>
      </c>
      <c r="B20" s="784"/>
      <c r="C20" s="784"/>
      <c r="D20" s="784"/>
      <c r="E20" s="784"/>
      <c r="F20" s="784"/>
      <c r="G20" s="784"/>
      <c r="H20" s="786"/>
      <c r="I20" s="786"/>
      <c r="J20" s="786"/>
      <c r="K20" s="786"/>
      <c r="L20" s="786"/>
      <c r="M20" s="797"/>
      <c r="N20" s="331"/>
    </row>
    <row r="21" spans="1:14" s="332" customFormat="1">
      <c r="A21" s="757" t="s">
        <v>1386</v>
      </c>
      <c r="B21" s="764">
        <v>91</v>
      </c>
      <c r="C21" s="764">
        <v>0</v>
      </c>
      <c r="D21" s="764">
        <v>91</v>
      </c>
      <c r="E21" s="764">
        <v>25</v>
      </c>
      <c r="F21" s="781">
        <v>66</v>
      </c>
      <c r="G21" s="781">
        <v>66</v>
      </c>
      <c r="H21" s="781">
        <v>0</v>
      </c>
      <c r="I21" s="781">
        <v>0</v>
      </c>
      <c r="J21" s="781">
        <v>66</v>
      </c>
      <c r="K21" s="781">
        <v>0</v>
      </c>
      <c r="L21" s="781">
        <v>0</v>
      </c>
      <c r="M21" s="787">
        <v>0</v>
      </c>
      <c r="N21" s="331"/>
    </row>
    <row r="22" spans="1:14" s="332" customFormat="1">
      <c r="A22" s="757" t="s">
        <v>1389</v>
      </c>
      <c r="B22" s="764">
        <v>42</v>
      </c>
      <c r="C22" s="764">
        <v>1</v>
      </c>
      <c r="D22" s="764">
        <v>41</v>
      </c>
      <c r="E22" s="764">
        <v>0</v>
      </c>
      <c r="F22" s="781">
        <v>41</v>
      </c>
      <c r="G22" s="781">
        <v>41</v>
      </c>
      <c r="H22" s="781">
        <v>0</v>
      </c>
      <c r="I22" s="781">
        <v>0</v>
      </c>
      <c r="J22" s="781">
        <v>41</v>
      </c>
      <c r="K22" s="781">
        <v>0</v>
      </c>
      <c r="L22" s="781">
        <v>0</v>
      </c>
      <c r="M22" s="787">
        <v>0</v>
      </c>
      <c r="N22" s="336"/>
    </row>
    <row r="23" spans="1:14" s="332" customFormat="1">
      <c r="A23" s="756" t="s">
        <v>1390</v>
      </c>
      <c r="B23" s="764">
        <v>77</v>
      </c>
      <c r="C23" s="764">
        <v>71</v>
      </c>
      <c r="D23" s="764">
        <v>6</v>
      </c>
      <c r="E23" s="764">
        <v>1</v>
      </c>
      <c r="F23" s="781">
        <v>5</v>
      </c>
      <c r="G23" s="781">
        <v>1</v>
      </c>
      <c r="H23" s="781">
        <v>1</v>
      </c>
      <c r="I23" s="781">
        <v>0</v>
      </c>
      <c r="J23" s="781">
        <v>0</v>
      </c>
      <c r="K23" s="781">
        <v>0</v>
      </c>
      <c r="L23" s="781">
        <v>4</v>
      </c>
      <c r="M23" s="797">
        <v>80</v>
      </c>
      <c r="N23" s="331"/>
    </row>
    <row r="24" spans="1:14" s="332" customFormat="1">
      <c r="A24" s="756" t="s">
        <v>1391</v>
      </c>
      <c r="B24" s="784"/>
      <c r="C24" s="784"/>
      <c r="D24" s="784"/>
      <c r="E24" s="784"/>
      <c r="F24" s="784"/>
      <c r="G24" s="784"/>
      <c r="H24" s="786"/>
      <c r="I24" s="786"/>
      <c r="J24" s="786"/>
      <c r="K24" s="786"/>
      <c r="L24" s="786"/>
      <c r="M24" s="797"/>
      <c r="N24" s="331"/>
    </row>
    <row r="25" spans="1:14" s="332" customFormat="1">
      <c r="A25" s="757" t="s">
        <v>1392</v>
      </c>
      <c r="B25" s="764">
        <v>70</v>
      </c>
      <c r="C25" s="764">
        <v>66</v>
      </c>
      <c r="D25" s="764">
        <v>4</v>
      </c>
      <c r="E25" s="764">
        <v>0</v>
      </c>
      <c r="F25" s="781">
        <v>4</v>
      </c>
      <c r="G25" s="781">
        <v>0</v>
      </c>
      <c r="H25" s="781">
        <v>0</v>
      </c>
      <c r="I25" s="781">
        <v>0</v>
      </c>
      <c r="J25" s="781">
        <v>0</v>
      </c>
      <c r="K25" s="781">
        <v>0</v>
      </c>
      <c r="L25" s="781">
        <v>4</v>
      </c>
      <c r="M25" s="797">
        <v>100</v>
      </c>
      <c r="N25" s="331"/>
    </row>
    <row r="26" spans="1:14" s="332" customFormat="1">
      <c r="A26" s="758" t="s">
        <v>1383</v>
      </c>
      <c r="B26" s="764">
        <v>70</v>
      </c>
      <c r="C26" s="764">
        <v>66</v>
      </c>
      <c r="D26" s="764">
        <v>4</v>
      </c>
      <c r="E26" s="764">
        <v>0</v>
      </c>
      <c r="F26" s="781">
        <v>4</v>
      </c>
      <c r="G26" s="781">
        <v>0</v>
      </c>
      <c r="H26" s="781">
        <v>0</v>
      </c>
      <c r="I26" s="781">
        <v>0</v>
      </c>
      <c r="J26" s="781">
        <v>0</v>
      </c>
      <c r="K26" s="781">
        <v>0</v>
      </c>
      <c r="L26" s="781">
        <v>4</v>
      </c>
      <c r="M26" s="797">
        <v>100</v>
      </c>
      <c r="N26" s="331"/>
    </row>
    <row r="27" spans="1:14" s="332" customFormat="1">
      <c r="A27" s="757" t="s">
        <v>1394</v>
      </c>
      <c r="B27" s="764">
        <v>5</v>
      </c>
      <c r="C27" s="764">
        <v>5</v>
      </c>
      <c r="D27" s="764">
        <v>0</v>
      </c>
      <c r="E27" s="764">
        <v>0</v>
      </c>
      <c r="F27" s="781">
        <v>0</v>
      </c>
      <c r="G27" s="781">
        <v>0</v>
      </c>
      <c r="H27" s="781">
        <v>0</v>
      </c>
      <c r="I27" s="781">
        <v>0</v>
      </c>
      <c r="J27" s="781">
        <v>0</v>
      </c>
      <c r="K27" s="781">
        <v>0</v>
      </c>
      <c r="L27" s="781">
        <v>0</v>
      </c>
      <c r="M27" s="797"/>
      <c r="N27" s="331"/>
    </row>
    <row r="28" spans="1:14" s="332" customFormat="1">
      <c r="A28" s="756" t="s">
        <v>1917</v>
      </c>
      <c r="B28" s="784"/>
      <c r="C28" s="784"/>
      <c r="D28" s="784"/>
      <c r="E28" s="784"/>
      <c r="F28" s="784"/>
      <c r="G28" s="784"/>
      <c r="H28" s="786"/>
      <c r="I28" s="786"/>
      <c r="J28" s="786"/>
      <c r="K28" s="786"/>
      <c r="L28" s="786"/>
      <c r="M28" s="797"/>
      <c r="N28" s="331"/>
    </row>
    <row r="29" spans="1:14" s="332" customFormat="1">
      <c r="A29" s="757" t="s">
        <v>1396</v>
      </c>
      <c r="B29" s="764">
        <v>2</v>
      </c>
      <c r="C29" s="764">
        <v>0</v>
      </c>
      <c r="D29" s="764">
        <v>2</v>
      </c>
      <c r="E29" s="764">
        <v>1</v>
      </c>
      <c r="F29" s="781">
        <v>1</v>
      </c>
      <c r="G29" s="781">
        <v>1</v>
      </c>
      <c r="H29" s="781">
        <v>1</v>
      </c>
      <c r="I29" s="781">
        <v>0</v>
      </c>
      <c r="J29" s="781">
        <v>0</v>
      </c>
      <c r="K29" s="781">
        <v>0</v>
      </c>
      <c r="L29" s="781">
        <v>0</v>
      </c>
      <c r="M29" s="787">
        <v>0</v>
      </c>
      <c r="N29" s="331"/>
    </row>
    <row r="30" spans="1:14" s="332" customFormat="1">
      <c r="A30" s="756" t="s">
        <v>1398</v>
      </c>
      <c r="B30" s="764">
        <v>142</v>
      </c>
      <c r="C30" s="764">
        <v>21</v>
      </c>
      <c r="D30" s="764">
        <v>121</v>
      </c>
      <c r="E30" s="764">
        <v>7</v>
      </c>
      <c r="F30" s="781">
        <v>114</v>
      </c>
      <c r="G30" s="781">
        <v>114</v>
      </c>
      <c r="H30" s="781">
        <v>0</v>
      </c>
      <c r="I30" s="781">
        <v>0</v>
      </c>
      <c r="J30" s="781">
        <v>114</v>
      </c>
      <c r="K30" s="781">
        <v>0</v>
      </c>
      <c r="L30" s="781">
        <v>0</v>
      </c>
      <c r="M30" s="787">
        <v>0</v>
      </c>
      <c r="N30" s="331"/>
    </row>
    <row r="31" spans="1:14" s="332" customFormat="1">
      <c r="A31" s="756" t="s">
        <v>1391</v>
      </c>
      <c r="B31" s="784"/>
      <c r="C31" s="784"/>
      <c r="D31" s="784"/>
      <c r="E31" s="784"/>
      <c r="F31" s="784"/>
      <c r="G31" s="784"/>
      <c r="H31" s="786"/>
      <c r="I31" s="786"/>
      <c r="J31" s="786"/>
      <c r="K31" s="786"/>
      <c r="L31" s="786"/>
      <c r="M31" s="797"/>
      <c r="N31" s="331"/>
    </row>
    <row r="32" spans="1:14" s="332" customFormat="1">
      <c r="A32" s="757" t="s">
        <v>1400</v>
      </c>
      <c r="B32" s="764">
        <v>7</v>
      </c>
      <c r="C32" s="764">
        <v>0</v>
      </c>
      <c r="D32" s="764">
        <v>7</v>
      </c>
      <c r="E32" s="764">
        <v>7</v>
      </c>
      <c r="F32" s="781">
        <v>0</v>
      </c>
      <c r="G32" s="781">
        <v>0</v>
      </c>
      <c r="H32" s="781">
        <v>0</v>
      </c>
      <c r="I32" s="781">
        <v>0</v>
      </c>
      <c r="J32" s="781">
        <v>0</v>
      </c>
      <c r="K32" s="781">
        <v>0</v>
      </c>
      <c r="L32" s="781">
        <v>0</v>
      </c>
      <c r="M32" s="797"/>
      <c r="N32" s="331"/>
    </row>
    <row r="33" spans="1:14" s="332" customFormat="1">
      <c r="A33" s="757" t="s">
        <v>1401</v>
      </c>
      <c r="B33" s="764">
        <v>130</v>
      </c>
      <c r="C33" s="764">
        <v>16</v>
      </c>
      <c r="D33" s="764">
        <v>114</v>
      </c>
      <c r="E33" s="764">
        <v>0</v>
      </c>
      <c r="F33" s="781">
        <v>114</v>
      </c>
      <c r="G33" s="781">
        <v>114</v>
      </c>
      <c r="H33" s="781">
        <v>0</v>
      </c>
      <c r="I33" s="781">
        <v>0</v>
      </c>
      <c r="J33" s="781">
        <v>114</v>
      </c>
      <c r="K33" s="781">
        <v>0</v>
      </c>
      <c r="L33" s="781">
        <v>0</v>
      </c>
      <c r="M33" s="787">
        <v>0</v>
      </c>
      <c r="N33" s="331"/>
    </row>
    <row r="34" spans="1:14" s="332" customFormat="1">
      <c r="A34" s="758" t="s">
        <v>1383</v>
      </c>
      <c r="B34" s="764">
        <v>130</v>
      </c>
      <c r="C34" s="764">
        <v>16</v>
      </c>
      <c r="D34" s="764">
        <v>114</v>
      </c>
      <c r="E34" s="764">
        <v>0</v>
      </c>
      <c r="F34" s="781">
        <v>114</v>
      </c>
      <c r="G34" s="781">
        <v>114</v>
      </c>
      <c r="H34" s="781">
        <v>0</v>
      </c>
      <c r="I34" s="781">
        <v>0</v>
      </c>
      <c r="J34" s="781">
        <v>114</v>
      </c>
      <c r="K34" s="781">
        <v>0</v>
      </c>
      <c r="L34" s="781">
        <v>0</v>
      </c>
      <c r="M34" s="787">
        <v>0</v>
      </c>
      <c r="N34" s="331"/>
    </row>
    <row r="35" spans="1:14" s="332" customFormat="1">
      <c r="A35" s="757" t="s">
        <v>1402</v>
      </c>
      <c r="B35" s="764">
        <v>5</v>
      </c>
      <c r="C35" s="764">
        <v>5</v>
      </c>
      <c r="D35" s="764">
        <v>0</v>
      </c>
      <c r="E35" s="764">
        <v>0</v>
      </c>
      <c r="F35" s="781">
        <v>0</v>
      </c>
      <c r="G35" s="781">
        <v>0</v>
      </c>
      <c r="H35" s="781">
        <v>0</v>
      </c>
      <c r="I35" s="781">
        <v>0</v>
      </c>
      <c r="J35" s="781">
        <v>0</v>
      </c>
      <c r="K35" s="781">
        <v>0</v>
      </c>
      <c r="L35" s="781">
        <v>0</v>
      </c>
      <c r="M35" s="1533" t="s">
        <v>307</v>
      </c>
      <c r="N35" s="331"/>
    </row>
    <row r="36" spans="1:14" s="332" customFormat="1">
      <c r="A36" s="758" t="s">
        <v>546</v>
      </c>
      <c r="B36" s="764">
        <v>5</v>
      </c>
      <c r="C36" s="764">
        <v>5</v>
      </c>
      <c r="D36" s="764">
        <v>0</v>
      </c>
      <c r="E36" s="764">
        <v>0</v>
      </c>
      <c r="F36" s="781">
        <v>0</v>
      </c>
      <c r="G36" s="781">
        <v>0</v>
      </c>
      <c r="H36" s="781">
        <v>0</v>
      </c>
      <c r="I36" s="781">
        <v>0</v>
      </c>
      <c r="J36" s="781">
        <v>0</v>
      </c>
      <c r="K36" s="781">
        <v>0</v>
      </c>
      <c r="L36" s="781">
        <v>0</v>
      </c>
      <c r="M36" s="1533" t="s">
        <v>307</v>
      </c>
      <c r="N36" s="331"/>
    </row>
    <row r="37" spans="1:14" s="332" customFormat="1">
      <c r="A37" s="756" t="s">
        <v>1477</v>
      </c>
      <c r="B37" s="764">
        <v>36</v>
      </c>
      <c r="C37" s="764">
        <v>13</v>
      </c>
      <c r="D37" s="764">
        <v>23</v>
      </c>
      <c r="E37" s="764">
        <v>0</v>
      </c>
      <c r="F37" s="781">
        <v>23</v>
      </c>
      <c r="G37" s="781">
        <v>23</v>
      </c>
      <c r="H37" s="781">
        <v>2</v>
      </c>
      <c r="I37" s="781">
        <v>3</v>
      </c>
      <c r="J37" s="781">
        <v>18</v>
      </c>
      <c r="K37" s="781">
        <v>0</v>
      </c>
      <c r="L37" s="781">
        <v>0</v>
      </c>
      <c r="M37" s="787">
        <v>0</v>
      </c>
      <c r="N37" s="336"/>
    </row>
    <row r="38" spans="1:14" s="332" customFormat="1">
      <c r="A38" s="756" t="s">
        <v>1391</v>
      </c>
      <c r="B38" s="784"/>
      <c r="C38" s="784"/>
      <c r="D38" s="784"/>
      <c r="E38" s="784"/>
      <c r="F38" s="784"/>
      <c r="G38" s="784"/>
      <c r="H38" s="786"/>
      <c r="I38" s="786"/>
      <c r="J38" s="786"/>
      <c r="K38" s="786"/>
      <c r="L38" s="786"/>
      <c r="M38" s="797"/>
      <c r="N38" s="331"/>
    </row>
    <row r="39" spans="1:14" s="332" customFormat="1">
      <c r="A39" s="757" t="s">
        <v>1405</v>
      </c>
      <c r="B39" s="764">
        <v>7</v>
      </c>
      <c r="C39" s="764">
        <v>7</v>
      </c>
      <c r="D39" s="764">
        <v>0</v>
      </c>
      <c r="E39" s="764">
        <v>0</v>
      </c>
      <c r="F39" s="781">
        <v>0</v>
      </c>
      <c r="G39" s="781">
        <v>0</v>
      </c>
      <c r="H39" s="781">
        <v>0</v>
      </c>
      <c r="I39" s="781">
        <v>0</v>
      </c>
      <c r="J39" s="781">
        <v>0</v>
      </c>
      <c r="K39" s="781">
        <v>0</v>
      </c>
      <c r="L39" s="781">
        <v>0</v>
      </c>
      <c r="M39" s="1533" t="s">
        <v>307</v>
      </c>
      <c r="N39" s="331"/>
    </row>
    <row r="40" spans="1:14" s="332" customFormat="1">
      <c r="A40" s="757" t="s">
        <v>1406</v>
      </c>
      <c r="B40" s="790">
        <v>24</v>
      </c>
      <c r="C40" s="790">
        <v>6</v>
      </c>
      <c r="D40" s="790">
        <v>18</v>
      </c>
      <c r="E40" s="790">
        <v>0</v>
      </c>
      <c r="F40" s="790">
        <v>18</v>
      </c>
      <c r="G40" s="790">
        <v>18</v>
      </c>
      <c r="H40" s="789">
        <v>0</v>
      </c>
      <c r="I40" s="789">
        <v>0</v>
      </c>
      <c r="J40" s="789">
        <v>18</v>
      </c>
      <c r="K40" s="789">
        <v>0</v>
      </c>
      <c r="L40" s="789">
        <v>0</v>
      </c>
      <c r="M40" s="787">
        <v>0</v>
      </c>
      <c r="N40" s="331"/>
    </row>
    <row r="41" spans="1:14" s="332" customFormat="1">
      <c r="A41" s="758" t="s">
        <v>1383</v>
      </c>
      <c r="B41" s="764">
        <v>6</v>
      </c>
      <c r="C41" s="764">
        <v>6</v>
      </c>
      <c r="D41" s="764">
        <v>0</v>
      </c>
      <c r="E41" s="764">
        <v>0</v>
      </c>
      <c r="F41" s="781">
        <v>0</v>
      </c>
      <c r="G41" s="781">
        <v>0</v>
      </c>
      <c r="H41" s="781">
        <v>0</v>
      </c>
      <c r="I41" s="781">
        <v>0</v>
      </c>
      <c r="J41" s="781">
        <v>0</v>
      </c>
      <c r="K41" s="781">
        <v>0</v>
      </c>
      <c r="L41" s="781">
        <v>0</v>
      </c>
      <c r="M41" s="1533" t="s">
        <v>307</v>
      </c>
      <c r="N41" s="331"/>
    </row>
    <row r="42" spans="1:14" s="332" customFormat="1">
      <c r="A42" s="756" t="s">
        <v>1917</v>
      </c>
      <c r="B42" s="784"/>
      <c r="C42" s="784"/>
      <c r="D42" s="784"/>
      <c r="E42" s="784"/>
      <c r="F42" s="784"/>
      <c r="G42" s="784"/>
      <c r="H42" s="786"/>
      <c r="I42" s="786"/>
      <c r="J42" s="786"/>
      <c r="K42" s="786"/>
      <c r="L42" s="786"/>
      <c r="M42" s="797"/>
      <c r="N42" s="331"/>
    </row>
    <row r="43" spans="1:14" s="332" customFormat="1">
      <c r="A43" s="757" t="s">
        <v>1408</v>
      </c>
      <c r="B43" s="764">
        <v>5</v>
      </c>
      <c r="C43" s="764">
        <v>0</v>
      </c>
      <c r="D43" s="764">
        <v>5</v>
      </c>
      <c r="E43" s="764">
        <v>0</v>
      </c>
      <c r="F43" s="781">
        <v>5</v>
      </c>
      <c r="G43" s="781">
        <v>5</v>
      </c>
      <c r="H43" s="781">
        <v>2</v>
      </c>
      <c r="I43" s="781">
        <v>3</v>
      </c>
      <c r="J43" s="781">
        <v>0</v>
      </c>
      <c r="K43" s="781">
        <v>0</v>
      </c>
      <c r="L43" s="781">
        <v>0</v>
      </c>
      <c r="M43" s="787">
        <v>0</v>
      </c>
      <c r="N43" s="331"/>
    </row>
    <row r="44" spans="1:14" s="332" customFormat="1">
      <c r="A44" s="756" t="s">
        <v>1410</v>
      </c>
      <c r="B44" s="764">
        <v>124</v>
      </c>
      <c r="C44" s="764">
        <v>104</v>
      </c>
      <c r="D44" s="764">
        <v>20</v>
      </c>
      <c r="E44" s="764">
        <v>0</v>
      </c>
      <c r="F44" s="781">
        <v>20</v>
      </c>
      <c r="G44" s="781">
        <v>20</v>
      </c>
      <c r="H44" s="781">
        <v>0</v>
      </c>
      <c r="I44" s="781">
        <v>0</v>
      </c>
      <c r="J44" s="781">
        <v>20</v>
      </c>
      <c r="K44" s="781">
        <v>0</v>
      </c>
      <c r="L44" s="781">
        <v>0</v>
      </c>
      <c r="M44" s="787">
        <v>0</v>
      </c>
      <c r="N44" s="331"/>
    </row>
    <row r="45" spans="1:14" s="332" customFormat="1">
      <c r="A45" s="756" t="s">
        <v>1391</v>
      </c>
      <c r="B45" s="784"/>
      <c r="C45" s="784"/>
      <c r="D45" s="784"/>
      <c r="E45" s="784"/>
      <c r="F45" s="784"/>
      <c r="G45" s="784"/>
      <c r="H45" s="786"/>
      <c r="I45" s="786"/>
      <c r="J45" s="786"/>
      <c r="K45" s="786"/>
      <c r="L45" s="786"/>
      <c r="M45" s="797"/>
      <c r="N45" s="331"/>
    </row>
    <row r="46" spans="1:14" s="332" customFormat="1">
      <c r="A46" s="757" t="s">
        <v>1412</v>
      </c>
      <c r="B46" s="790">
        <v>100</v>
      </c>
      <c r="C46" s="790">
        <v>80</v>
      </c>
      <c r="D46" s="790">
        <v>20</v>
      </c>
      <c r="E46" s="790">
        <v>0</v>
      </c>
      <c r="F46" s="790">
        <v>20</v>
      </c>
      <c r="G46" s="790">
        <v>20</v>
      </c>
      <c r="H46" s="789">
        <v>0</v>
      </c>
      <c r="I46" s="789">
        <v>0</v>
      </c>
      <c r="J46" s="789">
        <v>20</v>
      </c>
      <c r="K46" s="789">
        <v>0</v>
      </c>
      <c r="L46" s="789">
        <v>0</v>
      </c>
      <c r="M46" s="787">
        <v>0</v>
      </c>
      <c r="N46" s="331"/>
    </row>
    <row r="47" spans="1:14" s="332" customFormat="1">
      <c r="A47" s="758" t="s">
        <v>1383</v>
      </c>
      <c r="B47" s="764">
        <v>14</v>
      </c>
      <c r="C47" s="764">
        <v>14</v>
      </c>
      <c r="D47" s="764">
        <v>0</v>
      </c>
      <c r="E47" s="764">
        <v>0</v>
      </c>
      <c r="F47" s="781">
        <v>0</v>
      </c>
      <c r="G47" s="781">
        <v>0</v>
      </c>
      <c r="H47" s="781">
        <v>0</v>
      </c>
      <c r="I47" s="781">
        <v>0</v>
      </c>
      <c r="J47" s="781">
        <v>0</v>
      </c>
      <c r="K47" s="781">
        <v>0</v>
      </c>
      <c r="L47" s="781">
        <v>0</v>
      </c>
      <c r="M47" s="1533" t="s">
        <v>307</v>
      </c>
      <c r="N47" s="331"/>
    </row>
    <row r="48" spans="1:14" s="332" customFormat="1">
      <c r="A48" s="757" t="s">
        <v>1413</v>
      </c>
      <c r="B48" s="764">
        <v>24</v>
      </c>
      <c r="C48" s="764">
        <v>24</v>
      </c>
      <c r="D48" s="764">
        <v>0</v>
      </c>
      <c r="E48" s="764">
        <v>0</v>
      </c>
      <c r="F48" s="781">
        <v>0</v>
      </c>
      <c r="G48" s="781">
        <v>0</v>
      </c>
      <c r="H48" s="781">
        <v>0</v>
      </c>
      <c r="I48" s="781">
        <v>0</v>
      </c>
      <c r="J48" s="781">
        <v>0</v>
      </c>
      <c r="K48" s="781">
        <v>0</v>
      </c>
      <c r="L48" s="781">
        <v>0</v>
      </c>
      <c r="M48" s="1533" t="s">
        <v>307</v>
      </c>
      <c r="N48" s="331"/>
    </row>
    <row r="49" spans="1:14" s="332" customFormat="1">
      <c r="A49" s="756" t="s">
        <v>1416</v>
      </c>
      <c r="B49" s="784"/>
      <c r="C49" s="784"/>
      <c r="D49" s="784"/>
      <c r="E49" s="784"/>
      <c r="F49" s="784"/>
      <c r="G49" s="784"/>
      <c r="H49" s="786"/>
      <c r="I49" s="786"/>
      <c r="J49" s="786"/>
      <c r="K49" s="786"/>
      <c r="L49" s="786"/>
      <c r="M49" s="797"/>
      <c r="N49" s="331"/>
    </row>
    <row r="50" spans="1:14" s="332" customFormat="1">
      <c r="A50" s="757" t="s">
        <v>1417</v>
      </c>
      <c r="B50" s="764">
        <v>1148</v>
      </c>
      <c r="C50" s="764">
        <v>776</v>
      </c>
      <c r="D50" s="764">
        <v>372</v>
      </c>
      <c r="E50" s="764">
        <v>0</v>
      </c>
      <c r="F50" s="781">
        <v>372</v>
      </c>
      <c r="G50" s="781">
        <v>370</v>
      </c>
      <c r="H50" s="781">
        <v>369</v>
      </c>
      <c r="I50" s="781">
        <v>0</v>
      </c>
      <c r="J50" s="781">
        <v>1</v>
      </c>
      <c r="K50" s="781">
        <v>0</v>
      </c>
      <c r="L50" s="781">
        <v>2</v>
      </c>
      <c r="M50" s="797">
        <v>0.5</v>
      </c>
      <c r="N50" s="331"/>
    </row>
    <row r="51" spans="1:14" s="332" customFormat="1">
      <c r="A51" s="759" t="s">
        <v>1476</v>
      </c>
      <c r="B51" s="791">
        <v>2974</v>
      </c>
      <c r="C51" s="791">
        <v>1034</v>
      </c>
      <c r="D51" s="791">
        <v>1940</v>
      </c>
      <c r="E51" s="791">
        <v>624</v>
      </c>
      <c r="F51" s="791">
        <v>1316</v>
      </c>
      <c r="G51" s="791">
        <v>1312</v>
      </c>
      <c r="H51" s="791">
        <v>148</v>
      </c>
      <c r="I51" s="791">
        <v>858</v>
      </c>
      <c r="J51" s="791">
        <v>306</v>
      </c>
      <c r="K51" s="791">
        <v>0</v>
      </c>
      <c r="L51" s="791">
        <v>4</v>
      </c>
      <c r="M51" s="800">
        <v>0.3</v>
      </c>
      <c r="N51" s="331"/>
    </row>
    <row r="52" spans="1:14" s="332" customFormat="1">
      <c r="A52" s="756" t="s">
        <v>1418</v>
      </c>
      <c r="B52" s="784"/>
      <c r="C52" s="784"/>
      <c r="D52" s="784"/>
      <c r="E52" s="784"/>
      <c r="F52" s="784"/>
      <c r="G52" s="784"/>
      <c r="H52" s="786"/>
      <c r="I52" s="786"/>
      <c r="J52" s="786"/>
      <c r="K52" s="786"/>
      <c r="L52" s="786"/>
      <c r="M52" s="797"/>
      <c r="N52" s="331"/>
    </row>
    <row r="53" spans="1:14" s="332" customFormat="1">
      <c r="A53" s="756" t="s">
        <v>1419</v>
      </c>
      <c r="B53" s="764">
        <v>80</v>
      </c>
      <c r="C53" s="764">
        <v>0</v>
      </c>
      <c r="D53" s="764">
        <v>80</v>
      </c>
      <c r="E53" s="764">
        <v>60</v>
      </c>
      <c r="F53" s="781">
        <v>20</v>
      </c>
      <c r="G53" s="781">
        <v>20</v>
      </c>
      <c r="H53" s="781">
        <v>10</v>
      </c>
      <c r="I53" s="781">
        <v>0</v>
      </c>
      <c r="J53" s="781">
        <v>10</v>
      </c>
      <c r="K53" s="781">
        <v>0</v>
      </c>
      <c r="L53" s="781">
        <v>0</v>
      </c>
      <c r="M53" s="787">
        <v>0</v>
      </c>
      <c r="N53" s="331"/>
    </row>
    <row r="54" spans="1:14" s="332" customFormat="1">
      <c r="A54" s="756" t="s">
        <v>1381</v>
      </c>
      <c r="B54" s="784"/>
      <c r="C54" s="784"/>
      <c r="D54" s="784"/>
      <c r="E54" s="784"/>
      <c r="F54" s="784"/>
      <c r="G54" s="784"/>
      <c r="H54" s="786"/>
      <c r="I54" s="786"/>
      <c r="J54" s="786"/>
      <c r="K54" s="786"/>
      <c r="L54" s="786"/>
      <c r="M54" s="797"/>
      <c r="N54" s="331"/>
    </row>
    <row r="55" spans="1:14" s="332" customFormat="1">
      <c r="A55" s="757" t="s">
        <v>1421</v>
      </c>
      <c r="B55" s="764">
        <v>80</v>
      </c>
      <c r="C55" s="764">
        <v>0</v>
      </c>
      <c r="D55" s="764">
        <v>80</v>
      </c>
      <c r="E55" s="764">
        <v>60</v>
      </c>
      <c r="F55" s="781">
        <v>20</v>
      </c>
      <c r="G55" s="781">
        <v>20</v>
      </c>
      <c r="H55" s="781">
        <v>10</v>
      </c>
      <c r="I55" s="781">
        <v>0</v>
      </c>
      <c r="J55" s="781">
        <v>10</v>
      </c>
      <c r="K55" s="781">
        <v>0</v>
      </c>
      <c r="L55" s="781">
        <v>0</v>
      </c>
      <c r="M55" s="787">
        <v>0</v>
      </c>
      <c r="N55" s="331"/>
    </row>
    <row r="56" spans="1:14" s="332" customFormat="1">
      <c r="A56" s="758" t="s">
        <v>1383</v>
      </c>
      <c r="B56" s="764">
        <v>70</v>
      </c>
      <c r="C56" s="764">
        <v>0</v>
      </c>
      <c r="D56" s="764">
        <v>70</v>
      </c>
      <c r="E56" s="764">
        <v>60</v>
      </c>
      <c r="F56" s="781">
        <v>10</v>
      </c>
      <c r="G56" s="781">
        <v>10</v>
      </c>
      <c r="H56" s="781">
        <v>0</v>
      </c>
      <c r="I56" s="781">
        <v>0</v>
      </c>
      <c r="J56" s="781">
        <v>10</v>
      </c>
      <c r="K56" s="781">
        <v>0</v>
      </c>
      <c r="L56" s="781">
        <v>0</v>
      </c>
      <c r="M56" s="787">
        <v>0</v>
      </c>
      <c r="N56" s="331"/>
    </row>
    <row r="57" spans="1:14" s="332" customFormat="1">
      <c r="A57" s="756" t="s">
        <v>1426</v>
      </c>
      <c r="B57" s="764">
        <v>648</v>
      </c>
      <c r="C57" s="764">
        <v>117</v>
      </c>
      <c r="D57" s="764">
        <v>531</v>
      </c>
      <c r="E57" s="764">
        <v>520</v>
      </c>
      <c r="F57" s="781">
        <v>11</v>
      </c>
      <c r="G57" s="781">
        <v>11</v>
      </c>
      <c r="H57" s="781">
        <v>11</v>
      </c>
      <c r="I57" s="781">
        <v>0</v>
      </c>
      <c r="J57" s="781">
        <v>0</v>
      </c>
      <c r="K57" s="781">
        <v>0</v>
      </c>
      <c r="L57" s="781">
        <v>0</v>
      </c>
      <c r="M57" s="787">
        <v>0</v>
      </c>
      <c r="N57" s="331"/>
    </row>
    <row r="58" spans="1:14" s="332" customFormat="1">
      <c r="A58" s="756" t="s">
        <v>1379</v>
      </c>
      <c r="B58" s="784"/>
      <c r="C58" s="784"/>
      <c r="D58" s="784"/>
      <c r="E58" s="784"/>
      <c r="F58" s="784"/>
      <c r="G58" s="784"/>
      <c r="H58" s="786"/>
      <c r="I58" s="786"/>
      <c r="J58" s="786"/>
      <c r="K58" s="786"/>
      <c r="L58" s="786"/>
      <c r="M58" s="797"/>
      <c r="N58" s="331"/>
    </row>
    <row r="59" spans="1:14" s="332" customFormat="1">
      <c r="A59" s="757" t="s">
        <v>1427</v>
      </c>
      <c r="B59" s="764">
        <v>638</v>
      </c>
      <c r="C59" s="764">
        <v>110</v>
      </c>
      <c r="D59" s="764">
        <v>528</v>
      </c>
      <c r="E59" s="764">
        <v>520</v>
      </c>
      <c r="F59" s="781">
        <v>8</v>
      </c>
      <c r="G59" s="781">
        <v>8</v>
      </c>
      <c r="H59" s="781">
        <v>8</v>
      </c>
      <c r="I59" s="781">
        <v>0</v>
      </c>
      <c r="J59" s="781">
        <v>0</v>
      </c>
      <c r="K59" s="781">
        <v>0</v>
      </c>
      <c r="L59" s="781">
        <v>0</v>
      </c>
      <c r="M59" s="787">
        <v>0</v>
      </c>
      <c r="N59" s="331"/>
    </row>
    <row r="60" spans="1:14" s="332" customFormat="1">
      <c r="A60" s="756" t="s">
        <v>1381</v>
      </c>
      <c r="B60" s="784"/>
      <c r="C60" s="784"/>
      <c r="D60" s="784"/>
      <c r="E60" s="784"/>
      <c r="F60" s="784"/>
      <c r="G60" s="784"/>
      <c r="H60" s="786"/>
      <c r="I60" s="786"/>
      <c r="J60" s="786"/>
      <c r="K60" s="786"/>
      <c r="L60" s="786"/>
      <c r="M60" s="797"/>
      <c r="N60" s="331"/>
    </row>
    <row r="61" spans="1:14" s="332" customFormat="1">
      <c r="A61" s="757" t="s">
        <v>1429</v>
      </c>
      <c r="B61" s="764">
        <v>5</v>
      </c>
      <c r="C61" s="764">
        <v>2</v>
      </c>
      <c r="D61" s="764">
        <v>3</v>
      </c>
      <c r="E61" s="764">
        <v>0</v>
      </c>
      <c r="F61" s="781">
        <v>3</v>
      </c>
      <c r="G61" s="781">
        <v>3</v>
      </c>
      <c r="H61" s="781">
        <v>3</v>
      </c>
      <c r="I61" s="781">
        <v>0</v>
      </c>
      <c r="J61" s="781">
        <v>0</v>
      </c>
      <c r="K61" s="781">
        <v>0</v>
      </c>
      <c r="L61" s="781">
        <v>0</v>
      </c>
      <c r="M61" s="787">
        <v>0</v>
      </c>
      <c r="N61" s="331"/>
    </row>
    <row r="62" spans="1:14" s="332" customFormat="1">
      <c r="A62" s="758" t="s">
        <v>1383</v>
      </c>
      <c r="B62" s="764">
        <v>5</v>
      </c>
      <c r="C62" s="764">
        <v>2</v>
      </c>
      <c r="D62" s="764">
        <v>3</v>
      </c>
      <c r="E62" s="764">
        <v>0</v>
      </c>
      <c r="F62" s="781">
        <v>3</v>
      </c>
      <c r="G62" s="781">
        <v>3</v>
      </c>
      <c r="H62" s="781">
        <v>3</v>
      </c>
      <c r="I62" s="781">
        <v>0</v>
      </c>
      <c r="J62" s="781">
        <v>0</v>
      </c>
      <c r="K62" s="781">
        <v>0</v>
      </c>
      <c r="L62" s="781">
        <v>0</v>
      </c>
      <c r="M62" s="787">
        <v>0</v>
      </c>
      <c r="N62" s="331"/>
    </row>
    <row r="63" spans="1:14" s="332" customFormat="1">
      <c r="A63" s="756" t="s">
        <v>1917</v>
      </c>
      <c r="B63" s="784"/>
      <c r="C63" s="784"/>
      <c r="D63" s="784"/>
      <c r="E63" s="784"/>
      <c r="F63" s="784"/>
      <c r="G63" s="784"/>
      <c r="H63" s="786"/>
      <c r="I63" s="786"/>
      <c r="J63" s="786"/>
      <c r="K63" s="786"/>
      <c r="L63" s="786"/>
      <c r="M63" s="797"/>
      <c r="N63" s="331"/>
    </row>
    <row r="64" spans="1:14" s="332" customFormat="1">
      <c r="A64" s="757" t="s">
        <v>1433</v>
      </c>
      <c r="B64" s="764">
        <v>5</v>
      </c>
      <c r="C64" s="764">
        <v>5</v>
      </c>
      <c r="D64" s="764">
        <v>0</v>
      </c>
      <c r="E64" s="764">
        <v>0</v>
      </c>
      <c r="F64" s="781">
        <v>0</v>
      </c>
      <c r="G64" s="781">
        <v>0</v>
      </c>
      <c r="H64" s="781">
        <v>0</v>
      </c>
      <c r="I64" s="781">
        <v>0</v>
      </c>
      <c r="J64" s="781">
        <v>0</v>
      </c>
      <c r="K64" s="781">
        <v>0</v>
      </c>
      <c r="L64" s="781">
        <v>0</v>
      </c>
      <c r="M64" s="787">
        <v>0</v>
      </c>
      <c r="N64" s="331"/>
    </row>
    <row r="65" spans="1:14" s="332" customFormat="1">
      <c r="A65" s="756" t="s">
        <v>1434</v>
      </c>
      <c r="B65" s="764">
        <v>295</v>
      </c>
      <c r="C65" s="764">
        <v>145</v>
      </c>
      <c r="D65" s="764">
        <v>150</v>
      </c>
      <c r="E65" s="764">
        <v>33</v>
      </c>
      <c r="F65" s="781">
        <v>117</v>
      </c>
      <c r="G65" s="781">
        <v>117</v>
      </c>
      <c r="H65" s="781">
        <v>23</v>
      </c>
      <c r="I65" s="781">
        <v>0</v>
      </c>
      <c r="J65" s="781">
        <v>94</v>
      </c>
      <c r="K65" s="781">
        <v>0</v>
      </c>
      <c r="L65" s="781">
        <v>0</v>
      </c>
      <c r="M65" s="787">
        <v>0</v>
      </c>
      <c r="N65" s="331"/>
    </row>
    <row r="66" spans="1:14" s="332" customFormat="1">
      <c r="A66" s="756" t="s">
        <v>1391</v>
      </c>
      <c r="B66" s="784"/>
      <c r="C66" s="784"/>
      <c r="D66" s="784"/>
      <c r="E66" s="784"/>
      <c r="F66" s="784"/>
      <c r="G66" s="784"/>
      <c r="H66" s="786"/>
      <c r="I66" s="786"/>
      <c r="J66" s="786"/>
      <c r="K66" s="786"/>
      <c r="L66" s="786"/>
      <c r="M66" s="797"/>
      <c r="N66" s="331"/>
    </row>
    <row r="67" spans="1:14" s="332" customFormat="1">
      <c r="A67" s="757" t="s">
        <v>1435</v>
      </c>
      <c r="B67" s="790">
        <v>121</v>
      </c>
      <c r="C67" s="790">
        <v>85</v>
      </c>
      <c r="D67" s="790">
        <v>36</v>
      </c>
      <c r="E67" s="790">
        <v>33</v>
      </c>
      <c r="F67" s="790">
        <v>3</v>
      </c>
      <c r="G67" s="790">
        <v>3</v>
      </c>
      <c r="H67" s="789">
        <v>0</v>
      </c>
      <c r="I67" s="789">
        <v>0</v>
      </c>
      <c r="J67" s="789">
        <v>3</v>
      </c>
      <c r="K67" s="789">
        <v>0</v>
      </c>
      <c r="L67" s="789">
        <v>0</v>
      </c>
      <c r="M67" s="792">
        <v>0</v>
      </c>
      <c r="N67" s="331"/>
    </row>
    <row r="68" spans="1:14" s="332" customFormat="1">
      <c r="A68" s="758" t="s">
        <v>1383</v>
      </c>
      <c r="B68" s="764">
        <v>78</v>
      </c>
      <c r="C68" s="764">
        <v>78</v>
      </c>
      <c r="D68" s="764">
        <v>0</v>
      </c>
      <c r="E68" s="764">
        <v>0</v>
      </c>
      <c r="F68" s="781">
        <v>0</v>
      </c>
      <c r="G68" s="781">
        <v>0</v>
      </c>
      <c r="H68" s="781">
        <v>0</v>
      </c>
      <c r="I68" s="781">
        <v>0</v>
      </c>
      <c r="J68" s="781">
        <v>0</v>
      </c>
      <c r="K68" s="781">
        <v>0</v>
      </c>
      <c r="L68" s="781">
        <v>0</v>
      </c>
      <c r="M68" s="787">
        <v>0</v>
      </c>
      <c r="N68" s="331"/>
    </row>
    <row r="69" spans="1:14" s="332" customFormat="1">
      <c r="A69" s="757" t="s">
        <v>1436</v>
      </c>
      <c r="B69" s="790">
        <v>48</v>
      </c>
      <c r="C69" s="790">
        <v>48</v>
      </c>
      <c r="D69" s="790">
        <v>0</v>
      </c>
      <c r="E69" s="790">
        <v>0</v>
      </c>
      <c r="F69" s="790">
        <v>0</v>
      </c>
      <c r="G69" s="790">
        <v>0</v>
      </c>
      <c r="H69" s="789">
        <v>0</v>
      </c>
      <c r="I69" s="789">
        <v>0</v>
      </c>
      <c r="J69" s="789">
        <v>0</v>
      </c>
      <c r="K69" s="789">
        <v>0</v>
      </c>
      <c r="L69" s="789">
        <v>0</v>
      </c>
      <c r="M69" s="792">
        <v>0</v>
      </c>
      <c r="N69" s="331"/>
    </row>
    <row r="70" spans="1:14" s="332" customFormat="1">
      <c r="A70" s="758" t="s">
        <v>1383</v>
      </c>
      <c r="B70" s="764">
        <v>35</v>
      </c>
      <c r="C70" s="764">
        <v>35</v>
      </c>
      <c r="D70" s="764">
        <v>0</v>
      </c>
      <c r="E70" s="764">
        <v>0</v>
      </c>
      <c r="F70" s="781">
        <v>0</v>
      </c>
      <c r="G70" s="781">
        <v>0</v>
      </c>
      <c r="H70" s="781">
        <v>0</v>
      </c>
      <c r="I70" s="781">
        <v>0</v>
      </c>
      <c r="J70" s="781">
        <v>0</v>
      </c>
      <c r="K70" s="781">
        <v>0</v>
      </c>
      <c r="L70" s="781">
        <v>0</v>
      </c>
      <c r="M70" s="787">
        <v>0</v>
      </c>
      <c r="N70" s="331"/>
    </row>
    <row r="71" spans="1:14" s="332" customFormat="1">
      <c r="A71" s="756" t="s">
        <v>1384</v>
      </c>
      <c r="B71" s="784"/>
      <c r="C71" s="784"/>
      <c r="D71" s="784"/>
      <c r="E71" s="784"/>
      <c r="F71" s="784"/>
      <c r="G71" s="784"/>
      <c r="H71" s="786"/>
      <c r="I71" s="786"/>
      <c r="J71" s="786"/>
      <c r="K71" s="786"/>
      <c r="L71" s="786"/>
      <c r="M71" s="797"/>
      <c r="N71" s="331"/>
    </row>
    <row r="72" spans="1:14" s="332" customFormat="1">
      <c r="A72" s="757" t="s">
        <v>1437</v>
      </c>
      <c r="B72" s="764">
        <v>12</v>
      </c>
      <c r="C72" s="764">
        <v>0</v>
      </c>
      <c r="D72" s="764">
        <v>12</v>
      </c>
      <c r="E72" s="764">
        <v>0</v>
      </c>
      <c r="F72" s="781">
        <v>12</v>
      </c>
      <c r="G72" s="781">
        <v>12</v>
      </c>
      <c r="H72" s="781">
        <v>12</v>
      </c>
      <c r="I72" s="781">
        <v>0</v>
      </c>
      <c r="J72" s="781">
        <v>0</v>
      </c>
      <c r="K72" s="781">
        <v>0</v>
      </c>
      <c r="L72" s="781">
        <v>0</v>
      </c>
      <c r="M72" s="787">
        <v>0</v>
      </c>
      <c r="N72" s="331"/>
    </row>
    <row r="73" spans="1:14" s="332" customFormat="1">
      <c r="A73" s="757" t="s">
        <v>1438</v>
      </c>
      <c r="B73" s="764">
        <v>18</v>
      </c>
      <c r="C73" s="764">
        <v>7</v>
      </c>
      <c r="D73" s="764">
        <v>11</v>
      </c>
      <c r="E73" s="764">
        <v>0</v>
      </c>
      <c r="F73" s="781">
        <v>11</v>
      </c>
      <c r="G73" s="781">
        <v>11</v>
      </c>
      <c r="H73" s="781">
        <v>11</v>
      </c>
      <c r="I73" s="781">
        <v>0</v>
      </c>
      <c r="J73" s="781">
        <v>0</v>
      </c>
      <c r="K73" s="781">
        <v>0</v>
      </c>
      <c r="L73" s="781">
        <v>0</v>
      </c>
      <c r="M73" s="787">
        <v>0</v>
      </c>
      <c r="N73" s="331"/>
    </row>
    <row r="74" spans="1:14" s="332" customFormat="1">
      <c r="A74" s="757" t="s">
        <v>1439</v>
      </c>
      <c r="B74" s="764">
        <v>96</v>
      </c>
      <c r="C74" s="764">
        <v>5</v>
      </c>
      <c r="D74" s="764">
        <v>91</v>
      </c>
      <c r="E74" s="764">
        <v>0</v>
      </c>
      <c r="F74" s="781">
        <v>91</v>
      </c>
      <c r="G74" s="781">
        <v>91</v>
      </c>
      <c r="H74" s="781">
        <v>0</v>
      </c>
      <c r="I74" s="781">
        <v>0</v>
      </c>
      <c r="J74" s="781">
        <v>91</v>
      </c>
      <c r="K74" s="781">
        <v>0</v>
      </c>
      <c r="L74" s="781">
        <v>0</v>
      </c>
      <c r="M74" s="787">
        <v>0</v>
      </c>
      <c r="N74" s="331"/>
    </row>
    <row r="75" spans="1:14" s="332" customFormat="1">
      <c r="A75" s="756" t="s">
        <v>1441</v>
      </c>
      <c r="B75" s="764">
        <v>181</v>
      </c>
      <c r="C75" s="764">
        <v>160</v>
      </c>
      <c r="D75" s="764">
        <v>21</v>
      </c>
      <c r="E75" s="764">
        <v>0</v>
      </c>
      <c r="F75" s="781">
        <v>21</v>
      </c>
      <c r="G75" s="781">
        <v>21</v>
      </c>
      <c r="H75" s="781">
        <v>0</v>
      </c>
      <c r="I75" s="781">
        <v>0</v>
      </c>
      <c r="J75" s="781">
        <v>21</v>
      </c>
      <c r="K75" s="781">
        <v>0</v>
      </c>
      <c r="L75" s="781">
        <v>0</v>
      </c>
      <c r="M75" s="787">
        <v>0</v>
      </c>
      <c r="N75" s="331"/>
    </row>
    <row r="76" spans="1:14" s="332" customFormat="1">
      <c r="A76" s="756" t="s">
        <v>1391</v>
      </c>
      <c r="B76" s="784"/>
      <c r="C76" s="784"/>
      <c r="D76" s="784"/>
      <c r="E76" s="784"/>
      <c r="F76" s="784"/>
      <c r="G76" s="784"/>
      <c r="H76" s="786"/>
      <c r="I76" s="786"/>
      <c r="J76" s="786"/>
      <c r="K76" s="786"/>
      <c r="L76" s="786"/>
      <c r="M76" s="797"/>
      <c r="N76" s="331"/>
    </row>
    <row r="77" spans="1:14" s="332" customFormat="1">
      <c r="A77" s="757" t="s">
        <v>1442</v>
      </c>
      <c r="B77" s="764">
        <v>178</v>
      </c>
      <c r="C77" s="764">
        <v>157</v>
      </c>
      <c r="D77" s="764">
        <v>21</v>
      </c>
      <c r="E77" s="764">
        <v>0</v>
      </c>
      <c r="F77" s="764">
        <v>21</v>
      </c>
      <c r="G77" s="764">
        <v>21</v>
      </c>
      <c r="H77" s="764">
        <v>0</v>
      </c>
      <c r="I77" s="764">
        <v>0</v>
      </c>
      <c r="J77" s="764">
        <v>21</v>
      </c>
      <c r="K77" s="764">
        <v>0</v>
      </c>
      <c r="L77" s="764">
        <v>0</v>
      </c>
      <c r="M77" s="780">
        <v>0</v>
      </c>
      <c r="N77" s="331"/>
    </row>
    <row r="78" spans="1:14" s="332" customFormat="1">
      <c r="A78" s="758" t="s">
        <v>1383</v>
      </c>
      <c r="B78" s="764">
        <v>16</v>
      </c>
      <c r="C78" s="764">
        <v>16</v>
      </c>
      <c r="D78" s="764">
        <v>0</v>
      </c>
      <c r="E78" s="764">
        <v>0</v>
      </c>
      <c r="F78" s="781">
        <v>0</v>
      </c>
      <c r="G78" s="781">
        <v>0</v>
      </c>
      <c r="H78" s="781">
        <v>0</v>
      </c>
      <c r="I78" s="781">
        <v>0</v>
      </c>
      <c r="J78" s="781">
        <v>0</v>
      </c>
      <c r="K78" s="781">
        <v>0</v>
      </c>
      <c r="L78" s="781">
        <v>0</v>
      </c>
      <c r="M78" s="787">
        <v>0</v>
      </c>
      <c r="N78" s="331"/>
    </row>
    <row r="79" spans="1:14" s="332" customFormat="1">
      <c r="A79" s="757" t="s">
        <v>1444</v>
      </c>
      <c r="B79" s="764">
        <v>3</v>
      </c>
      <c r="C79" s="764">
        <v>3</v>
      </c>
      <c r="D79" s="764">
        <v>0</v>
      </c>
      <c r="E79" s="764">
        <v>0</v>
      </c>
      <c r="F79" s="781">
        <v>0</v>
      </c>
      <c r="G79" s="781">
        <v>0</v>
      </c>
      <c r="H79" s="781">
        <v>0</v>
      </c>
      <c r="I79" s="781">
        <v>0</v>
      </c>
      <c r="J79" s="781">
        <v>0</v>
      </c>
      <c r="K79" s="781">
        <v>0</v>
      </c>
      <c r="L79" s="781">
        <v>0</v>
      </c>
      <c r="M79" s="787">
        <v>0</v>
      </c>
      <c r="N79" s="331"/>
    </row>
    <row r="80" spans="1:14" s="332" customFormat="1">
      <c r="A80" s="758" t="s">
        <v>1383</v>
      </c>
      <c r="B80" s="764">
        <v>3</v>
      </c>
      <c r="C80" s="764">
        <v>3</v>
      </c>
      <c r="D80" s="764">
        <v>0</v>
      </c>
      <c r="E80" s="764">
        <v>0</v>
      </c>
      <c r="F80" s="781">
        <v>0</v>
      </c>
      <c r="G80" s="781">
        <v>0</v>
      </c>
      <c r="H80" s="781">
        <v>0</v>
      </c>
      <c r="I80" s="781">
        <v>0</v>
      </c>
      <c r="J80" s="781">
        <v>0</v>
      </c>
      <c r="K80" s="781">
        <v>0</v>
      </c>
      <c r="L80" s="781">
        <v>0</v>
      </c>
      <c r="M80" s="787">
        <v>0</v>
      </c>
      <c r="N80" s="331"/>
    </row>
    <row r="81" spans="1:14" s="332" customFormat="1">
      <c r="A81" s="756" t="s">
        <v>1445</v>
      </c>
      <c r="B81" s="764">
        <v>448</v>
      </c>
      <c r="C81" s="764">
        <v>314</v>
      </c>
      <c r="D81" s="764">
        <v>134</v>
      </c>
      <c r="E81" s="764">
        <v>11</v>
      </c>
      <c r="F81" s="781">
        <v>123</v>
      </c>
      <c r="G81" s="781">
        <v>122</v>
      </c>
      <c r="H81" s="781">
        <v>104</v>
      </c>
      <c r="I81" s="781">
        <v>0</v>
      </c>
      <c r="J81" s="781">
        <v>18</v>
      </c>
      <c r="K81" s="781">
        <v>0</v>
      </c>
      <c r="L81" s="781">
        <v>1</v>
      </c>
      <c r="M81" s="797">
        <v>0.8</v>
      </c>
      <c r="N81" s="331"/>
    </row>
    <row r="82" spans="1:14" s="332" customFormat="1">
      <c r="A82" s="756" t="s">
        <v>1391</v>
      </c>
      <c r="B82" s="784"/>
      <c r="C82" s="784"/>
      <c r="D82" s="784"/>
      <c r="E82" s="784"/>
      <c r="F82" s="784"/>
      <c r="G82" s="784"/>
      <c r="H82" s="786"/>
      <c r="I82" s="786"/>
      <c r="J82" s="786"/>
      <c r="K82" s="786"/>
      <c r="L82" s="786"/>
      <c r="M82" s="797"/>
      <c r="N82" s="331"/>
    </row>
    <row r="83" spans="1:14" s="332" customFormat="1">
      <c r="A83" s="757" t="s">
        <v>1447</v>
      </c>
      <c r="B83" s="764">
        <v>11</v>
      </c>
      <c r="C83" s="764">
        <v>11</v>
      </c>
      <c r="D83" s="764">
        <v>0</v>
      </c>
      <c r="E83" s="764">
        <v>0</v>
      </c>
      <c r="F83" s="781">
        <v>0</v>
      </c>
      <c r="G83" s="781">
        <v>0</v>
      </c>
      <c r="H83" s="781">
        <v>0</v>
      </c>
      <c r="I83" s="781">
        <v>0</v>
      </c>
      <c r="J83" s="781">
        <v>0</v>
      </c>
      <c r="K83" s="781">
        <v>0</v>
      </c>
      <c r="L83" s="781">
        <v>0</v>
      </c>
      <c r="M83" s="787">
        <v>0</v>
      </c>
      <c r="N83" s="331"/>
    </row>
    <row r="84" spans="1:14" s="332" customFormat="1">
      <c r="A84" s="758" t="s">
        <v>1383</v>
      </c>
      <c r="B84" s="764">
        <v>11</v>
      </c>
      <c r="C84" s="764">
        <v>11</v>
      </c>
      <c r="D84" s="764">
        <v>0</v>
      </c>
      <c r="E84" s="764">
        <v>0</v>
      </c>
      <c r="F84" s="781">
        <v>0</v>
      </c>
      <c r="G84" s="781">
        <v>0</v>
      </c>
      <c r="H84" s="781">
        <v>0</v>
      </c>
      <c r="I84" s="781">
        <v>0</v>
      </c>
      <c r="J84" s="781">
        <v>0</v>
      </c>
      <c r="K84" s="781">
        <v>0</v>
      </c>
      <c r="L84" s="781">
        <v>0</v>
      </c>
      <c r="M84" s="787">
        <v>0</v>
      </c>
      <c r="N84" s="331"/>
    </row>
    <row r="85" spans="1:14" s="332" customFormat="1">
      <c r="A85" s="757" t="s">
        <v>1448</v>
      </c>
      <c r="B85" s="790">
        <v>169</v>
      </c>
      <c r="C85" s="790">
        <v>159</v>
      </c>
      <c r="D85" s="790">
        <v>10</v>
      </c>
      <c r="E85" s="790">
        <v>10</v>
      </c>
      <c r="F85" s="790">
        <v>0</v>
      </c>
      <c r="G85" s="790">
        <v>0</v>
      </c>
      <c r="H85" s="789">
        <v>0</v>
      </c>
      <c r="I85" s="789">
        <v>0</v>
      </c>
      <c r="J85" s="789">
        <v>0</v>
      </c>
      <c r="K85" s="789">
        <v>0</v>
      </c>
      <c r="L85" s="789">
        <v>0</v>
      </c>
      <c r="M85" s="792">
        <v>0</v>
      </c>
      <c r="N85" s="331"/>
    </row>
    <row r="86" spans="1:14" s="332" customFormat="1">
      <c r="A86" s="758" t="s">
        <v>1383</v>
      </c>
      <c r="B86" s="790">
        <v>134</v>
      </c>
      <c r="C86" s="790">
        <v>124</v>
      </c>
      <c r="D86" s="790">
        <v>10</v>
      </c>
      <c r="E86" s="790">
        <v>10</v>
      </c>
      <c r="F86" s="793">
        <v>0</v>
      </c>
      <c r="G86" s="793">
        <v>0</v>
      </c>
      <c r="H86" s="794">
        <v>0</v>
      </c>
      <c r="I86" s="794">
        <v>0</v>
      </c>
      <c r="J86" s="794">
        <v>0</v>
      </c>
      <c r="K86" s="794">
        <v>0</v>
      </c>
      <c r="L86" s="794">
        <v>0</v>
      </c>
      <c r="M86" s="795">
        <v>0</v>
      </c>
      <c r="N86" s="331"/>
    </row>
    <row r="87" spans="1:14" s="332" customFormat="1">
      <c r="A87" s="757" t="s">
        <v>1450</v>
      </c>
      <c r="B87" s="790">
        <v>140</v>
      </c>
      <c r="C87" s="790">
        <v>16</v>
      </c>
      <c r="D87" s="790">
        <v>124</v>
      </c>
      <c r="E87" s="790">
        <v>1</v>
      </c>
      <c r="F87" s="790">
        <v>123</v>
      </c>
      <c r="G87" s="790">
        <v>122</v>
      </c>
      <c r="H87" s="789">
        <v>104</v>
      </c>
      <c r="I87" s="789">
        <v>0</v>
      </c>
      <c r="J87" s="789">
        <v>18</v>
      </c>
      <c r="K87" s="789">
        <v>0</v>
      </c>
      <c r="L87" s="789">
        <v>1</v>
      </c>
      <c r="M87" s="797">
        <v>0.8</v>
      </c>
      <c r="N87" s="331"/>
    </row>
    <row r="88" spans="1:14" s="332" customFormat="1">
      <c r="A88" s="758" t="s">
        <v>546</v>
      </c>
      <c r="B88" s="790">
        <v>13</v>
      </c>
      <c r="C88" s="790">
        <v>13</v>
      </c>
      <c r="D88" s="790">
        <v>0</v>
      </c>
      <c r="E88" s="790">
        <v>0</v>
      </c>
      <c r="F88" s="793">
        <v>0</v>
      </c>
      <c r="G88" s="793">
        <v>0</v>
      </c>
      <c r="H88" s="794">
        <v>0</v>
      </c>
      <c r="I88" s="794">
        <v>0</v>
      </c>
      <c r="J88" s="794">
        <v>0</v>
      </c>
      <c r="K88" s="794">
        <v>0</v>
      </c>
      <c r="L88" s="794">
        <v>0</v>
      </c>
      <c r="M88" s="795">
        <v>0</v>
      </c>
      <c r="N88" s="331"/>
    </row>
    <row r="89" spans="1:14" s="332" customFormat="1">
      <c r="A89" s="756" t="s">
        <v>1384</v>
      </c>
      <c r="B89" s="784"/>
      <c r="C89" s="784"/>
      <c r="D89" s="784"/>
      <c r="E89" s="784"/>
      <c r="F89" s="784"/>
      <c r="G89" s="784"/>
      <c r="H89" s="786"/>
      <c r="I89" s="786"/>
      <c r="J89" s="786"/>
      <c r="K89" s="786"/>
      <c r="L89" s="786"/>
      <c r="M89" s="796"/>
      <c r="N89" s="331"/>
    </row>
    <row r="90" spans="1:14" s="332" customFormat="1">
      <c r="A90" s="757" t="s">
        <v>1453</v>
      </c>
      <c r="B90" s="764">
        <v>111</v>
      </c>
      <c r="C90" s="764">
        <v>111</v>
      </c>
      <c r="D90" s="764">
        <v>0</v>
      </c>
      <c r="E90" s="764">
        <v>0</v>
      </c>
      <c r="F90" s="781">
        <v>0</v>
      </c>
      <c r="G90" s="781">
        <v>0</v>
      </c>
      <c r="H90" s="781">
        <v>0</v>
      </c>
      <c r="I90" s="781">
        <v>0</v>
      </c>
      <c r="J90" s="781">
        <v>0</v>
      </c>
      <c r="K90" s="781">
        <v>0</v>
      </c>
      <c r="L90" s="781">
        <v>0</v>
      </c>
      <c r="M90" s="787">
        <v>0</v>
      </c>
      <c r="N90" s="331"/>
    </row>
    <row r="91" spans="1:14" s="332" customFormat="1">
      <c r="A91" s="757" t="s">
        <v>1455</v>
      </c>
      <c r="B91" s="764">
        <v>17</v>
      </c>
      <c r="C91" s="764">
        <v>17</v>
      </c>
      <c r="D91" s="764">
        <v>0</v>
      </c>
      <c r="E91" s="764">
        <v>0</v>
      </c>
      <c r="F91" s="781">
        <v>0</v>
      </c>
      <c r="G91" s="781">
        <v>0</v>
      </c>
      <c r="H91" s="781">
        <v>0</v>
      </c>
      <c r="I91" s="781">
        <v>0</v>
      </c>
      <c r="J91" s="781">
        <v>0</v>
      </c>
      <c r="K91" s="781">
        <v>0</v>
      </c>
      <c r="L91" s="781">
        <v>0</v>
      </c>
      <c r="M91" s="787">
        <v>0</v>
      </c>
      <c r="N91" s="331"/>
    </row>
    <row r="92" spans="1:14" s="332" customFormat="1">
      <c r="A92" s="756" t="s">
        <v>1456</v>
      </c>
      <c r="B92" s="764">
        <v>108</v>
      </c>
      <c r="C92" s="764">
        <v>85</v>
      </c>
      <c r="D92" s="764">
        <v>23</v>
      </c>
      <c r="E92" s="764">
        <v>0</v>
      </c>
      <c r="F92" s="781">
        <v>23</v>
      </c>
      <c r="G92" s="781">
        <v>21</v>
      </c>
      <c r="H92" s="781">
        <v>0</v>
      </c>
      <c r="I92" s="781">
        <v>0</v>
      </c>
      <c r="J92" s="781">
        <v>21</v>
      </c>
      <c r="K92" s="781">
        <v>0</v>
      </c>
      <c r="L92" s="781">
        <v>2</v>
      </c>
      <c r="M92" s="797">
        <v>8.6999999999999993</v>
      </c>
      <c r="N92" s="331"/>
    </row>
    <row r="93" spans="1:14" s="332" customFormat="1">
      <c r="A93" s="756" t="s">
        <v>1379</v>
      </c>
      <c r="B93" s="784"/>
      <c r="C93" s="784"/>
      <c r="D93" s="784"/>
      <c r="E93" s="784"/>
      <c r="F93" s="784"/>
      <c r="G93" s="784"/>
      <c r="H93" s="786"/>
      <c r="I93" s="786"/>
      <c r="J93" s="786"/>
      <c r="K93" s="786"/>
      <c r="L93" s="786"/>
      <c r="M93" s="797"/>
      <c r="N93" s="331"/>
    </row>
    <row r="94" spans="1:14" s="332" customFormat="1">
      <c r="A94" s="757" t="s">
        <v>1459</v>
      </c>
      <c r="B94" s="764">
        <v>42</v>
      </c>
      <c r="C94" s="764">
        <v>42</v>
      </c>
      <c r="D94" s="764">
        <v>0</v>
      </c>
      <c r="E94" s="764">
        <v>0</v>
      </c>
      <c r="F94" s="781">
        <v>0</v>
      </c>
      <c r="G94" s="781">
        <v>0</v>
      </c>
      <c r="H94" s="781">
        <v>0</v>
      </c>
      <c r="I94" s="781">
        <v>0</v>
      </c>
      <c r="J94" s="781">
        <v>0</v>
      </c>
      <c r="K94" s="781">
        <v>0</v>
      </c>
      <c r="L94" s="781">
        <v>0</v>
      </c>
      <c r="M94" s="787">
        <v>0</v>
      </c>
      <c r="N94" s="331"/>
    </row>
    <row r="95" spans="1:14" s="332" customFormat="1">
      <c r="A95" s="756" t="s">
        <v>1391</v>
      </c>
      <c r="B95" s="784"/>
      <c r="C95" s="784"/>
      <c r="D95" s="784"/>
      <c r="E95" s="784"/>
      <c r="F95" s="784"/>
      <c r="G95" s="784"/>
      <c r="H95" s="786"/>
      <c r="I95" s="786"/>
      <c r="J95" s="786"/>
      <c r="K95" s="786"/>
      <c r="L95" s="786"/>
      <c r="M95" s="797"/>
      <c r="N95" s="331"/>
    </row>
    <row r="96" spans="1:14" s="332" customFormat="1">
      <c r="A96" s="757" t="s">
        <v>1460</v>
      </c>
      <c r="B96" s="764">
        <v>13</v>
      </c>
      <c r="C96" s="764">
        <v>11</v>
      </c>
      <c r="D96" s="764">
        <v>2</v>
      </c>
      <c r="E96" s="764">
        <v>0</v>
      </c>
      <c r="F96" s="781">
        <v>2</v>
      </c>
      <c r="G96" s="781">
        <v>0</v>
      </c>
      <c r="H96" s="781">
        <v>0</v>
      </c>
      <c r="I96" s="781">
        <v>0</v>
      </c>
      <c r="J96" s="781">
        <v>0</v>
      </c>
      <c r="K96" s="781">
        <v>0</v>
      </c>
      <c r="L96" s="781">
        <v>2</v>
      </c>
      <c r="M96" s="797">
        <v>100</v>
      </c>
      <c r="N96" s="331"/>
    </row>
    <row r="97" spans="1:15" s="332" customFormat="1">
      <c r="A97" s="758" t="s">
        <v>1383</v>
      </c>
      <c r="B97" s="764">
        <v>13</v>
      </c>
      <c r="C97" s="764">
        <v>11</v>
      </c>
      <c r="D97" s="764">
        <v>2</v>
      </c>
      <c r="E97" s="764">
        <v>0</v>
      </c>
      <c r="F97" s="781">
        <v>2</v>
      </c>
      <c r="G97" s="781">
        <v>0</v>
      </c>
      <c r="H97" s="781">
        <v>0</v>
      </c>
      <c r="I97" s="781">
        <v>0</v>
      </c>
      <c r="J97" s="781">
        <v>0</v>
      </c>
      <c r="K97" s="781">
        <v>0</v>
      </c>
      <c r="L97" s="781">
        <v>2</v>
      </c>
      <c r="M97" s="797">
        <v>100</v>
      </c>
      <c r="N97" s="331"/>
    </row>
    <row r="98" spans="1:15" s="332" customFormat="1">
      <c r="A98" s="757" t="s">
        <v>1461</v>
      </c>
      <c r="B98" s="764">
        <v>32</v>
      </c>
      <c r="C98" s="764">
        <v>32</v>
      </c>
      <c r="D98" s="764">
        <v>0</v>
      </c>
      <c r="E98" s="764">
        <v>0</v>
      </c>
      <c r="F98" s="781">
        <v>0</v>
      </c>
      <c r="G98" s="781">
        <v>0</v>
      </c>
      <c r="H98" s="781">
        <v>0</v>
      </c>
      <c r="I98" s="781">
        <v>0</v>
      </c>
      <c r="J98" s="781">
        <v>0</v>
      </c>
      <c r="K98" s="781">
        <v>0</v>
      </c>
      <c r="L98" s="781">
        <v>0</v>
      </c>
      <c r="M98" s="787">
        <v>0</v>
      </c>
      <c r="N98" s="331"/>
    </row>
    <row r="99" spans="1:15" s="332" customFormat="1">
      <c r="A99" s="758" t="s">
        <v>1383</v>
      </c>
      <c r="B99" s="764">
        <v>32</v>
      </c>
      <c r="C99" s="764">
        <v>32</v>
      </c>
      <c r="D99" s="764">
        <v>0</v>
      </c>
      <c r="E99" s="764">
        <v>0</v>
      </c>
      <c r="F99" s="781">
        <v>0</v>
      </c>
      <c r="G99" s="781">
        <v>0</v>
      </c>
      <c r="H99" s="781">
        <v>0</v>
      </c>
      <c r="I99" s="781">
        <v>0</v>
      </c>
      <c r="J99" s="781">
        <v>0</v>
      </c>
      <c r="K99" s="781">
        <v>0</v>
      </c>
      <c r="L99" s="781">
        <v>0</v>
      </c>
      <c r="M99" s="787">
        <v>0</v>
      </c>
      <c r="N99" s="331"/>
    </row>
    <row r="100" spans="1:15" s="332" customFormat="1">
      <c r="A100" s="757" t="s">
        <v>1462</v>
      </c>
      <c r="B100" s="764">
        <v>15</v>
      </c>
      <c r="C100" s="764">
        <v>0</v>
      </c>
      <c r="D100" s="764">
        <v>15</v>
      </c>
      <c r="E100" s="764">
        <v>0</v>
      </c>
      <c r="F100" s="781">
        <v>15</v>
      </c>
      <c r="G100" s="781">
        <v>15</v>
      </c>
      <c r="H100" s="781">
        <v>0</v>
      </c>
      <c r="I100" s="781">
        <v>0</v>
      </c>
      <c r="J100" s="781">
        <v>15</v>
      </c>
      <c r="K100" s="781">
        <v>0</v>
      </c>
      <c r="L100" s="781">
        <v>0</v>
      </c>
      <c r="M100" s="787">
        <v>0</v>
      </c>
      <c r="N100" s="331"/>
    </row>
    <row r="101" spans="1:15" s="332" customFormat="1">
      <c r="A101" s="756" t="s">
        <v>1917</v>
      </c>
      <c r="B101" s="784"/>
      <c r="C101" s="784"/>
      <c r="D101" s="784"/>
      <c r="E101" s="784"/>
      <c r="F101" s="784"/>
      <c r="G101" s="784"/>
      <c r="H101" s="786"/>
      <c r="I101" s="786"/>
      <c r="J101" s="786"/>
      <c r="K101" s="786"/>
      <c r="L101" s="786"/>
      <c r="M101" s="797"/>
      <c r="N101" s="331"/>
      <c r="O101" s="332" t="s">
        <v>896</v>
      </c>
    </row>
    <row r="102" spans="1:15" s="332" customFormat="1">
      <c r="A102" s="757" t="s">
        <v>1459</v>
      </c>
      <c r="B102" s="764">
        <v>6</v>
      </c>
      <c r="C102" s="764">
        <v>0</v>
      </c>
      <c r="D102" s="764">
        <v>6</v>
      </c>
      <c r="E102" s="764">
        <v>0</v>
      </c>
      <c r="F102" s="781">
        <v>6</v>
      </c>
      <c r="G102" s="781">
        <v>6</v>
      </c>
      <c r="H102" s="781">
        <v>0</v>
      </c>
      <c r="I102" s="781">
        <v>0</v>
      </c>
      <c r="J102" s="781">
        <v>6</v>
      </c>
      <c r="K102" s="781">
        <v>0</v>
      </c>
      <c r="L102" s="781">
        <v>0</v>
      </c>
      <c r="M102" s="787">
        <v>0</v>
      </c>
      <c r="N102" s="331"/>
    </row>
    <row r="103" spans="1:15" s="332" customFormat="1">
      <c r="A103" s="756" t="s">
        <v>1466</v>
      </c>
      <c r="B103" s="764">
        <v>1037</v>
      </c>
      <c r="C103" s="764">
        <v>36</v>
      </c>
      <c r="D103" s="764">
        <v>1001</v>
      </c>
      <c r="E103" s="764">
        <v>0</v>
      </c>
      <c r="F103" s="781">
        <v>1001</v>
      </c>
      <c r="G103" s="781">
        <v>1000</v>
      </c>
      <c r="H103" s="781">
        <v>0</v>
      </c>
      <c r="I103" s="781">
        <v>858</v>
      </c>
      <c r="J103" s="781">
        <v>142</v>
      </c>
      <c r="K103" s="781">
        <v>0</v>
      </c>
      <c r="L103" s="781">
        <v>1</v>
      </c>
      <c r="M103" s="797">
        <v>0.1</v>
      </c>
      <c r="N103" s="331"/>
    </row>
    <row r="104" spans="1:15" s="332" customFormat="1">
      <c r="A104" s="756" t="s">
        <v>1379</v>
      </c>
      <c r="B104" s="784"/>
      <c r="C104" s="784"/>
      <c r="D104" s="784"/>
      <c r="E104" s="784"/>
      <c r="F104" s="784"/>
      <c r="G104" s="784"/>
      <c r="H104" s="786"/>
      <c r="I104" s="786"/>
      <c r="J104" s="786"/>
      <c r="K104" s="786"/>
      <c r="L104" s="786"/>
      <c r="M104" s="797"/>
      <c r="N104" s="331"/>
    </row>
    <row r="105" spans="1:15" s="332" customFormat="1">
      <c r="A105" s="757" t="s">
        <v>1468</v>
      </c>
      <c r="B105" s="764">
        <v>1031</v>
      </c>
      <c r="C105" s="764">
        <v>36</v>
      </c>
      <c r="D105" s="764">
        <v>995</v>
      </c>
      <c r="E105" s="764">
        <v>0</v>
      </c>
      <c r="F105" s="781">
        <v>995</v>
      </c>
      <c r="G105" s="781">
        <v>995</v>
      </c>
      <c r="H105" s="781">
        <v>0</v>
      </c>
      <c r="I105" s="781">
        <v>858</v>
      </c>
      <c r="J105" s="781">
        <v>137</v>
      </c>
      <c r="K105" s="781">
        <v>0</v>
      </c>
      <c r="L105" s="781">
        <v>0</v>
      </c>
      <c r="M105" s="787">
        <v>0</v>
      </c>
      <c r="N105" s="331"/>
    </row>
    <row r="106" spans="1:15" s="332" customFormat="1">
      <c r="A106" s="756" t="s">
        <v>1381</v>
      </c>
      <c r="B106" s="784"/>
      <c r="C106" s="784"/>
      <c r="D106" s="784"/>
      <c r="E106" s="784"/>
      <c r="F106" s="784"/>
      <c r="G106" s="784"/>
      <c r="H106" s="786"/>
      <c r="I106" s="786"/>
      <c r="J106" s="786"/>
      <c r="K106" s="786"/>
      <c r="L106" s="786"/>
      <c r="M106" s="797"/>
      <c r="N106" s="331"/>
    </row>
    <row r="107" spans="1:15" s="332" customFormat="1">
      <c r="A107" s="757" t="s">
        <v>1470</v>
      </c>
      <c r="B107" s="764">
        <v>1</v>
      </c>
      <c r="C107" s="764">
        <v>0</v>
      </c>
      <c r="D107" s="764">
        <v>1</v>
      </c>
      <c r="E107" s="764">
        <v>0</v>
      </c>
      <c r="F107" s="781">
        <v>1</v>
      </c>
      <c r="G107" s="781">
        <v>0</v>
      </c>
      <c r="H107" s="781">
        <v>0</v>
      </c>
      <c r="I107" s="781">
        <v>0</v>
      </c>
      <c r="J107" s="781">
        <v>0</v>
      </c>
      <c r="K107" s="781">
        <v>0</v>
      </c>
      <c r="L107" s="781">
        <v>1</v>
      </c>
      <c r="M107" s="797">
        <v>100</v>
      </c>
      <c r="N107" s="331"/>
    </row>
    <row r="108" spans="1:15" s="332" customFormat="1">
      <c r="A108" s="756" t="s">
        <v>1917</v>
      </c>
      <c r="B108" s="784"/>
      <c r="C108" s="784"/>
      <c r="D108" s="784"/>
      <c r="E108" s="784"/>
      <c r="F108" s="784"/>
      <c r="G108" s="784"/>
      <c r="H108" s="786"/>
      <c r="I108" s="786"/>
      <c r="J108" s="786"/>
      <c r="K108" s="786"/>
      <c r="L108" s="786"/>
      <c r="M108" s="797"/>
      <c r="N108" s="331"/>
    </row>
    <row r="109" spans="1:15" s="332" customFormat="1">
      <c r="A109" s="757" t="s">
        <v>1468</v>
      </c>
      <c r="B109" s="764">
        <v>5</v>
      </c>
      <c r="C109" s="764">
        <v>0</v>
      </c>
      <c r="D109" s="764">
        <v>5</v>
      </c>
      <c r="E109" s="764">
        <v>0</v>
      </c>
      <c r="F109" s="781">
        <v>5</v>
      </c>
      <c r="G109" s="781">
        <v>5</v>
      </c>
      <c r="H109" s="781">
        <v>0</v>
      </c>
      <c r="I109" s="781">
        <v>0</v>
      </c>
      <c r="J109" s="781">
        <v>5</v>
      </c>
      <c r="K109" s="781">
        <v>0</v>
      </c>
      <c r="L109" s="781">
        <v>0</v>
      </c>
      <c r="M109" s="787">
        <v>0</v>
      </c>
      <c r="N109" s="331"/>
    </row>
    <row r="110" spans="1:15" s="332" customFormat="1">
      <c r="A110" s="756" t="s">
        <v>1416</v>
      </c>
      <c r="B110" s="784"/>
      <c r="C110" s="784"/>
      <c r="D110" s="784"/>
      <c r="E110" s="784"/>
      <c r="F110" s="784"/>
      <c r="G110" s="784"/>
      <c r="H110" s="786"/>
      <c r="I110" s="786"/>
      <c r="J110" s="786"/>
      <c r="K110" s="786"/>
      <c r="L110" s="786"/>
      <c r="M110" s="797"/>
      <c r="N110" s="331"/>
    </row>
    <row r="111" spans="1:15" s="332" customFormat="1">
      <c r="A111" s="757" t="s">
        <v>1455</v>
      </c>
      <c r="B111" s="764">
        <v>177</v>
      </c>
      <c r="C111" s="764">
        <v>177</v>
      </c>
      <c r="D111" s="764">
        <v>0</v>
      </c>
      <c r="E111" s="764">
        <v>0</v>
      </c>
      <c r="F111" s="781">
        <v>0</v>
      </c>
      <c r="G111" s="781">
        <v>0</v>
      </c>
      <c r="H111" s="781">
        <v>0</v>
      </c>
      <c r="I111" s="781">
        <v>0</v>
      </c>
      <c r="J111" s="781">
        <v>0</v>
      </c>
      <c r="K111" s="781">
        <v>0</v>
      </c>
      <c r="L111" s="781">
        <v>0</v>
      </c>
      <c r="M111" s="787">
        <v>0</v>
      </c>
      <c r="N111" s="331"/>
    </row>
    <row r="112" spans="1:15" s="332" customFormat="1" ht="15" customHeight="1">
      <c r="A112" s="1660" t="s">
        <v>1507</v>
      </c>
      <c r="B112" s="1660"/>
      <c r="C112" s="1660"/>
      <c r="D112" s="1660"/>
      <c r="E112" s="1660"/>
      <c r="F112" s="1660"/>
      <c r="G112" s="1660"/>
      <c r="H112" s="1660"/>
      <c r="I112" s="1660"/>
      <c r="J112" s="1660"/>
      <c r="K112" s="1660"/>
      <c r="L112" s="1660"/>
      <c r="M112" s="1660"/>
      <c r="N112" s="331"/>
    </row>
    <row r="113" spans="13:14" s="332" customFormat="1">
      <c r="M113" s="331"/>
      <c r="N113" s="331"/>
    </row>
    <row r="114" spans="13:14" s="332" customFormat="1">
      <c r="M114" s="331"/>
      <c r="N114" s="331"/>
    </row>
    <row r="115" spans="13:14" s="332" customFormat="1">
      <c r="M115" s="331"/>
      <c r="N115" s="331"/>
    </row>
    <row r="116" spans="13:14" s="332" customFormat="1">
      <c r="M116" s="331"/>
      <c r="N116" s="331"/>
    </row>
    <row r="117" spans="13:14" s="332" customFormat="1">
      <c r="M117" s="331"/>
      <c r="N117" s="331"/>
    </row>
    <row r="118" spans="13:14" s="332" customFormat="1">
      <c r="M118" s="331"/>
      <c r="N118" s="331"/>
    </row>
    <row r="119" spans="13:14" s="332" customFormat="1">
      <c r="M119" s="331"/>
      <c r="N119" s="331"/>
    </row>
    <row r="120" spans="13:14" s="332" customFormat="1">
      <c r="M120" s="331"/>
      <c r="N120" s="331"/>
    </row>
    <row r="121" spans="13:14" s="332" customFormat="1">
      <c r="M121" s="331"/>
      <c r="N121" s="331"/>
    </row>
    <row r="122" spans="13:14" s="332" customFormat="1">
      <c r="M122" s="331"/>
      <c r="N122" s="331"/>
    </row>
    <row r="123" spans="13:14" s="332" customFormat="1">
      <c r="M123" s="331"/>
      <c r="N123" s="331"/>
    </row>
  </sheetData>
  <mergeCells count="21">
    <mergeCell ref="A2:M2"/>
    <mergeCell ref="A3:A7"/>
    <mergeCell ref="B3:E3"/>
    <mergeCell ref="F3:M3"/>
    <mergeCell ref="B4:B6"/>
    <mergeCell ref="C4:C6"/>
    <mergeCell ref="D4:E4"/>
    <mergeCell ref="F4:F6"/>
    <mergeCell ref="G4:K4"/>
    <mergeCell ref="L4:M4"/>
    <mergeCell ref="H5:H6"/>
    <mergeCell ref="I5:I6"/>
    <mergeCell ref="J5:J6"/>
    <mergeCell ref="K5:K6"/>
    <mergeCell ref="A112:M112"/>
    <mergeCell ref="D5:D6"/>
    <mergeCell ref="E5:E6"/>
    <mergeCell ref="G5:G6"/>
    <mergeCell ref="L5:L6"/>
    <mergeCell ref="M5:M7"/>
    <mergeCell ref="B7:L7"/>
  </mergeCells>
  <pageMargins left="0.19685039370078741" right="0.19685039370078741" top="0.74803149606299213" bottom="0.74803149606299213" header="0.31496062992125984" footer="0.31496062992125984"/>
  <pageSetup paperSize="9" orientation="landscape" horizontalDpi="4294967294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2">
    <tabColor theme="9" tint="0.39997558519241921"/>
  </sheetPr>
  <dimension ref="A1:H128"/>
  <sheetViews>
    <sheetView showGridLines="0" workbookViewId="0">
      <pane ySplit="5" topLeftCell="A6" activePane="bottomLeft" state="frozen"/>
      <selection activeCell="I24" sqref="I24"/>
      <selection pane="bottomLeft"/>
    </sheetView>
  </sheetViews>
  <sheetFormatPr defaultRowHeight="12"/>
  <cols>
    <col min="1" max="1" width="25" style="338" customWidth="1"/>
    <col min="2" max="7" width="18.42578125" style="338" customWidth="1"/>
    <col min="8" max="8" width="9.140625" style="337"/>
    <col min="9" max="16384" width="9.140625" style="338"/>
  </cols>
  <sheetData>
    <row r="1" spans="1:8" customFormat="1" ht="35.1" customHeight="1">
      <c r="A1" s="140"/>
      <c r="B1" s="140"/>
      <c r="C1" s="140"/>
      <c r="D1" s="81"/>
      <c r="E1" s="81"/>
      <c r="F1" s="81"/>
      <c r="G1" s="81"/>
      <c r="H1" s="80"/>
    </row>
    <row r="2" spans="1:8" ht="15" customHeight="1">
      <c r="A2" s="1673" t="s">
        <v>2368</v>
      </c>
      <c r="B2" s="1674"/>
      <c r="C2" s="1674"/>
      <c r="D2" s="1674"/>
      <c r="E2" s="1674"/>
      <c r="F2" s="1840"/>
      <c r="G2" s="1840"/>
    </row>
    <row r="3" spans="1:8">
      <c r="A3" s="1731" t="s">
        <v>36</v>
      </c>
      <c r="B3" s="1841" t="s">
        <v>204</v>
      </c>
      <c r="C3" s="1789" t="s">
        <v>1510</v>
      </c>
      <c r="D3" s="1791"/>
      <c r="E3" s="1791"/>
      <c r="F3" s="1791"/>
      <c r="G3" s="1791"/>
    </row>
    <row r="4" spans="1:8" ht="36">
      <c r="A4" s="1732"/>
      <c r="B4" s="1842"/>
      <c r="C4" s="286" t="s">
        <v>212</v>
      </c>
      <c r="D4" s="286" t="s">
        <v>575</v>
      </c>
      <c r="E4" s="286" t="s">
        <v>1508</v>
      </c>
      <c r="F4" s="286" t="s">
        <v>576</v>
      </c>
      <c r="G4" s="287" t="s">
        <v>76</v>
      </c>
    </row>
    <row r="5" spans="1:8" ht="12.75" thickBot="1">
      <c r="A5" s="1733"/>
      <c r="B5" s="1737" t="s">
        <v>544</v>
      </c>
      <c r="C5" s="1738"/>
      <c r="D5" s="1738"/>
      <c r="E5" s="1738"/>
      <c r="F5" s="1738"/>
      <c r="G5" s="1738"/>
    </row>
    <row r="6" spans="1:8" ht="15" customHeight="1" thickTop="1">
      <c r="A6" s="276" t="s">
        <v>1482</v>
      </c>
      <c r="B6" s="809">
        <v>38082.300000000003</v>
      </c>
      <c r="C6" s="809">
        <v>37590</v>
      </c>
      <c r="D6" s="809">
        <v>735</v>
      </c>
      <c r="E6" s="809">
        <v>700</v>
      </c>
      <c r="F6" s="809">
        <v>10931</v>
      </c>
      <c r="G6" s="810">
        <v>25224</v>
      </c>
    </row>
    <row r="7" spans="1:8">
      <c r="A7" s="301">
        <v>2013</v>
      </c>
      <c r="B7" s="809">
        <v>35481.699999999997</v>
      </c>
      <c r="C7" s="809">
        <v>35060</v>
      </c>
      <c r="D7" s="809">
        <v>701</v>
      </c>
      <c r="E7" s="809">
        <v>834</v>
      </c>
      <c r="F7" s="809">
        <v>11240</v>
      </c>
      <c r="G7" s="810">
        <v>22285</v>
      </c>
    </row>
    <row r="8" spans="1:8">
      <c r="A8" s="302">
        <v>2014</v>
      </c>
      <c r="B8" s="803">
        <v>35182.9</v>
      </c>
      <c r="C8" s="803">
        <v>34749</v>
      </c>
      <c r="D8" s="803">
        <v>525</v>
      </c>
      <c r="E8" s="803">
        <v>861</v>
      </c>
      <c r="F8" s="803">
        <v>11106</v>
      </c>
      <c r="G8" s="804">
        <v>22257</v>
      </c>
    </row>
    <row r="9" spans="1:8" s="342" customFormat="1">
      <c r="A9" s="340" t="s">
        <v>577</v>
      </c>
      <c r="B9" s="806">
        <v>30305.200000000001</v>
      </c>
      <c r="C9" s="806">
        <v>29885</v>
      </c>
      <c r="D9" s="806">
        <v>380</v>
      </c>
      <c r="E9" s="806">
        <v>858</v>
      </c>
      <c r="F9" s="806">
        <v>8348</v>
      </c>
      <c r="G9" s="807">
        <v>20299</v>
      </c>
      <c r="H9" s="341"/>
    </row>
    <row r="10" spans="1:8">
      <c r="A10" s="343" t="s">
        <v>578</v>
      </c>
      <c r="B10" s="129"/>
      <c r="C10" s="129"/>
      <c r="D10" s="129"/>
      <c r="E10" s="129"/>
      <c r="F10" s="129"/>
      <c r="G10" s="802"/>
    </row>
    <row r="11" spans="1:8">
      <c r="A11" s="344" t="s">
        <v>1511</v>
      </c>
      <c r="B11" s="801"/>
      <c r="C11" s="801"/>
      <c r="D11" s="801"/>
      <c r="E11" s="801"/>
      <c r="F11" s="801"/>
      <c r="G11" s="802"/>
    </row>
    <row r="12" spans="1:8">
      <c r="A12" s="343" t="s">
        <v>1512</v>
      </c>
      <c r="B12" s="781">
        <v>35</v>
      </c>
      <c r="C12" s="781">
        <v>35</v>
      </c>
      <c r="D12" s="781">
        <v>0</v>
      </c>
      <c r="E12" s="781">
        <v>0</v>
      </c>
      <c r="F12" s="781">
        <v>35</v>
      </c>
      <c r="G12" s="787">
        <v>0</v>
      </c>
    </row>
    <row r="13" spans="1:8">
      <c r="A13" s="344" t="s">
        <v>579</v>
      </c>
      <c r="B13" s="129"/>
      <c r="C13" s="129"/>
      <c r="D13" s="129"/>
      <c r="E13" s="129"/>
      <c r="F13" s="129"/>
      <c r="G13" s="802"/>
    </row>
    <row r="14" spans="1:8">
      <c r="A14" s="343" t="s">
        <v>1513</v>
      </c>
      <c r="B14" s="781">
        <v>175</v>
      </c>
      <c r="C14" s="781">
        <v>175</v>
      </c>
      <c r="D14" s="781">
        <v>0</v>
      </c>
      <c r="E14" s="781">
        <v>0</v>
      </c>
      <c r="F14" s="781">
        <v>175</v>
      </c>
      <c r="G14" s="787">
        <v>0</v>
      </c>
    </row>
    <row r="15" spans="1:8">
      <c r="A15" s="343" t="s">
        <v>1514</v>
      </c>
      <c r="B15" s="781">
        <v>124</v>
      </c>
      <c r="C15" s="781">
        <v>124</v>
      </c>
      <c r="D15" s="781">
        <v>0</v>
      </c>
      <c r="E15" s="781">
        <v>0</v>
      </c>
      <c r="F15" s="781">
        <v>124</v>
      </c>
      <c r="G15" s="787">
        <v>0</v>
      </c>
    </row>
    <row r="16" spans="1:8">
      <c r="A16" s="343" t="s">
        <v>1515</v>
      </c>
      <c r="B16" s="781">
        <v>81</v>
      </c>
      <c r="C16" s="781">
        <v>81</v>
      </c>
      <c r="D16" s="781">
        <v>0</v>
      </c>
      <c r="E16" s="781">
        <v>0</v>
      </c>
      <c r="F16" s="781">
        <v>81</v>
      </c>
      <c r="G16" s="787">
        <v>0</v>
      </c>
    </row>
    <row r="17" spans="1:7">
      <c r="A17" s="343" t="s">
        <v>1516</v>
      </c>
      <c r="B17" s="781">
        <v>145</v>
      </c>
      <c r="C17" s="781">
        <v>145</v>
      </c>
      <c r="D17" s="781">
        <v>0</v>
      </c>
      <c r="E17" s="781">
        <v>0</v>
      </c>
      <c r="F17" s="781">
        <v>0</v>
      </c>
      <c r="G17" s="787">
        <v>145</v>
      </c>
    </row>
    <row r="18" spans="1:7">
      <c r="A18" s="343" t="s">
        <v>1239</v>
      </c>
      <c r="B18" s="781">
        <v>94</v>
      </c>
      <c r="C18" s="781">
        <v>94</v>
      </c>
      <c r="D18" s="781">
        <v>0</v>
      </c>
      <c r="E18" s="781">
        <v>0</v>
      </c>
      <c r="F18" s="781">
        <v>94</v>
      </c>
      <c r="G18" s="787">
        <v>0</v>
      </c>
    </row>
    <row r="19" spans="1:7">
      <c r="A19" s="343" t="s">
        <v>1517</v>
      </c>
      <c r="B19" s="781">
        <v>79.2</v>
      </c>
      <c r="C19" s="781">
        <v>28</v>
      </c>
      <c r="D19" s="781">
        <v>0</v>
      </c>
      <c r="E19" s="781">
        <v>0</v>
      </c>
      <c r="F19" s="781">
        <v>28</v>
      </c>
      <c r="G19" s="787">
        <v>0</v>
      </c>
    </row>
    <row r="20" spans="1:7">
      <c r="A20" s="343" t="s">
        <v>1518</v>
      </c>
      <c r="B20" s="781">
        <v>126</v>
      </c>
      <c r="C20" s="781">
        <v>124</v>
      </c>
      <c r="D20" s="781">
        <v>0</v>
      </c>
      <c r="E20" s="781">
        <v>0</v>
      </c>
      <c r="F20" s="781">
        <v>0</v>
      </c>
      <c r="G20" s="787">
        <v>124</v>
      </c>
    </row>
    <row r="21" spans="1:7">
      <c r="A21" s="343" t="s">
        <v>1519</v>
      </c>
      <c r="B21" s="781">
        <v>76.2</v>
      </c>
      <c r="C21" s="781">
        <v>52</v>
      </c>
      <c r="D21" s="781">
        <v>0</v>
      </c>
      <c r="E21" s="781">
        <v>0</v>
      </c>
      <c r="F21" s="781">
        <v>52</v>
      </c>
      <c r="G21" s="787">
        <v>0</v>
      </c>
    </row>
    <row r="22" spans="1:7">
      <c r="A22" s="343" t="s">
        <v>1520</v>
      </c>
      <c r="B22" s="781">
        <v>236</v>
      </c>
      <c r="C22" s="781">
        <v>236</v>
      </c>
      <c r="D22" s="781">
        <v>0</v>
      </c>
      <c r="E22" s="781">
        <v>0</v>
      </c>
      <c r="F22" s="781">
        <v>0</v>
      </c>
      <c r="G22" s="787">
        <v>236</v>
      </c>
    </row>
    <row r="23" spans="1:7">
      <c r="A23" s="343" t="s">
        <v>1521</v>
      </c>
      <c r="B23" s="781">
        <v>89</v>
      </c>
      <c r="C23" s="781">
        <v>89</v>
      </c>
      <c r="D23" s="781">
        <v>0</v>
      </c>
      <c r="E23" s="781">
        <v>0</v>
      </c>
      <c r="F23" s="781">
        <v>89</v>
      </c>
      <c r="G23" s="787">
        <v>0</v>
      </c>
    </row>
    <row r="24" spans="1:7">
      <c r="A24" s="343" t="s">
        <v>1522</v>
      </c>
      <c r="B24" s="781">
        <v>92</v>
      </c>
      <c r="C24" s="781">
        <v>92</v>
      </c>
      <c r="D24" s="781">
        <v>0</v>
      </c>
      <c r="E24" s="781">
        <v>0</v>
      </c>
      <c r="F24" s="781">
        <v>92</v>
      </c>
      <c r="G24" s="787">
        <v>0</v>
      </c>
    </row>
    <row r="25" spans="1:7">
      <c r="A25" s="343" t="s">
        <v>1523</v>
      </c>
      <c r="B25" s="781">
        <v>81</v>
      </c>
      <c r="C25" s="781">
        <v>81</v>
      </c>
      <c r="D25" s="781">
        <v>0</v>
      </c>
      <c r="E25" s="781">
        <v>0</v>
      </c>
      <c r="F25" s="781">
        <v>81</v>
      </c>
      <c r="G25" s="787">
        <v>0</v>
      </c>
    </row>
    <row r="26" spans="1:7">
      <c r="A26" s="343" t="s">
        <v>1524</v>
      </c>
      <c r="B26" s="781">
        <v>73</v>
      </c>
      <c r="C26" s="781">
        <v>73</v>
      </c>
      <c r="D26" s="781">
        <v>0</v>
      </c>
      <c r="E26" s="781">
        <v>0</v>
      </c>
      <c r="F26" s="781">
        <v>73</v>
      </c>
      <c r="G26" s="787">
        <v>0</v>
      </c>
    </row>
    <row r="27" spans="1:7">
      <c r="A27" s="343" t="s">
        <v>1525</v>
      </c>
      <c r="B27" s="781">
        <v>138</v>
      </c>
      <c r="C27" s="781">
        <v>138</v>
      </c>
      <c r="D27" s="781">
        <v>0</v>
      </c>
      <c r="E27" s="781">
        <v>0</v>
      </c>
      <c r="F27" s="781">
        <v>138</v>
      </c>
      <c r="G27" s="787">
        <v>0</v>
      </c>
    </row>
    <row r="28" spans="1:7">
      <c r="A28" s="343" t="s">
        <v>1526</v>
      </c>
      <c r="B28" s="781">
        <v>595</v>
      </c>
      <c r="C28" s="781">
        <v>595</v>
      </c>
      <c r="D28" s="781">
        <v>0</v>
      </c>
      <c r="E28" s="781">
        <v>0</v>
      </c>
      <c r="F28" s="781">
        <v>595</v>
      </c>
      <c r="G28" s="787">
        <v>0</v>
      </c>
    </row>
    <row r="29" spans="1:7">
      <c r="A29" s="343" t="s">
        <v>1527</v>
      </c>
      <c r="B29" s="781">
        <v>109</v>
      </c>
      <c r="C29" s="781">
        <v>109</v>
      </c>
      <c r="D29" s="781">
        <v>0</v>
      </c>
      <c r="E29" s="781">
        <v>0</v>
      </c>
      <c r="F29" s="781">
        <v>0</v>
      </c>
      <c r="G29" s="787">
        <v>109</v>
      </c>
    </row>
    <row r="30" spans="1:7">
      <c r="A30" s="343" t="s">
        <v>1528</v>
      </c>
      <c r="B30" s="781">
        <v>95</v>
      </c>
      <c r="C30" s="781">
        <v>95</v>
      </c>
      <c r="D30" s="781">
        <v>0</v>
      </c>
      <c r="E30" s="781">
        <v>0</v>
      </c>
      <c r="F30" s="781">
        <v>95</v>
      </c>
      <c r="G30" s="787">
        <v>0</v>
      </c>
    </row>
    <row r="31" spans="1:7">
      <c r="A31" s="344" t="s">
        <v>580</v>
      </c>
      <c r="B31" s="79"/>
      <c r="C31" s="79"/>
      <c r="D31" s="79"/>
      <c r="E31" s="79"/>
      <c r="F31" s="79"/>
      <c r="G31" s="805"/>
    </row>
    <row r="32" spans="1:7">
      <c r="A32" s="343" t="s">
        <v>1529</v>
      </c>
      <c r="B32" s="781">
        <v>283.10000000000002</v>
      </c>
      <c r="C32" s="781">
        <v>263</v>
      </c>
      <c r="D32" s="781">
        <v>3</v>
      </c>
      <c r="E32" s="781">
        <v>0</v>
      </c>
      <c r="F32" s="781">
        <v>0</v>
      </c>
      <c r="G32" s="787">
        <v>260</v>
      </c>
    </row>
    <row r="33" spans="1:7">
      <c r="A33" s="343" t="s">
        <v>1530</v>
      </c>
      <c r="B33" s="781">
        <v>129</v>
      </c>
      <c r="C33" s="781">
        <v>129</v>
      </c>
      <c r="D33" s="781">
        <v>0</v>
      </c>
      <c r="E33" s="781">
        <v>0</v>
      </c>
      <c r="F33" s="781">
        <v>129</v>
      </c>
      <c r="G33" s="787">
        <v>0</v>
      </c>
    </row>
    <row r="34" spans="1:7">
      <c r="A34" s="343" t="s">
        <v>1531</v>
      </c>
      <c r="B34" s="781">
        <v>376</v>
      </c>
      <c r="C34" s="781">
        <v>376</v>
      </c>
      <c r="D34" s="781">
        <v>0</v>
      </c>
      <c r="E34" s="781">
        <v>0</v>
      </c>
      <c r="F34" s="781">
        <v>376</v>
      </c>
      <c r="G34" s="787">
        <v>0</v>
      </c>
    </row>
    <row r="35" spans="1:7">
      <c r="A35" s="343" t="s">
        <v>1532</v>
      </c>
      <c r="B35" s="781">
        <v>378</v>
      </c>
      <c r="C35" s="781">
        <v>378</v>
      </c>
      <c r="D35" s="781">
        <v>0</v>
      </c>
      <c r="E35" s="781">
        <v>0</v>
      </c>
      <c r="F35" s="781">
        <v>0</v>
      </c>
      <c r="G35" s="787">
        <v>378</v>
      </c>
    </row>
    <row r="36" spans="1:7">
      <c r="A36" s="343" t="s">
        <v>1533</v>
      </c>
      <c r="B36" s="781">
        <v>246</v>
      </c>
      <c r="C36" s="781">
        <v>246</v>
      </c>
      <c r="D36" s="781">
        <v>0</v>
      </c>
      <c r="E36" s="781">
        <v>0</v>
      </c>
      <c r="F36" s="781">
        <v>0</v>
      </c>
      <c r="G36" s="787">
        <v>246</v>
      </c>
    </row>
    <row r="37" spans="1:7">
      <c r="A37" s="343" t="s">
        <v>1534</v>
      </c>
      <c r="B37" s="781">
        <v>207</v>
      </c>
      <c r="C37" s="781">
        <v>207</v>
      </c>
      <c r="D37" s="781">
        <v>0</v>
      </c>
      <c r="E37" s="781">
        <v>0</v>
      </c>
      <c r="F37" s="781">
        <v>207</v>
      </c>
      <c r="G37" s="787">
        <v>0</v>
      </c>
    </row>
    <row r="38" spans="1:7">
      <c r="A38" s="344" t="s">
        <v>581</v>
      </c>
      <c r="B38" s="79"/>
      <c r="C38" s="79"/>
      <c r="D38" s="79"/>
      <c r="E38" s="79"/>
      <c r="F38" s="79"/>
      <c r="G38" s="805"/>
    </row>
    <row r="39" spans="1:7">
      <c r="A39" s="343" t="s">
        <v>1535</v>
      </c>
      <c r="B39" s="781">
        <v>319</v>
      </c>
      <c r="C39" s="781">
        <v>319</v>
      </c>
      <c r="D39" s="781">
        <v>0</v>
      </c>
      <c r="E39" s="781">
        <v>0</v>
      </c>
      <c r="F39" s="781">
        <v>319</v>
      </c>
      <c r="G39" s="787">
        <v>0</v>
      </c>
    </row>
    <row r="40" spans="1:7">
      <c r="A40" s="343" t="s">
        <v>1243</v>
      </c>
      <c r="B40" s="781">
        <v>754</v>
      </c>
      <c r="C40" s="781">
        <v>754</v>
      </c>
      <c r="D40" s="781">
        <v>0</v>
      </c>
      <c r="E40" s="781">
        <v>0</v>
      </c>
      <c r="F40" s="781">
        <v>0</v>
      </c>
      <c r="G40" s="787">
        <v>754</v>
      </c>
    </row>
    <row r="41" spans="1:7">
      <c r="A41" s="343" t="s">
        <v>1262</v>
      </c>
      <c r="B41" s="781">
        <v>4112</v>
      </c>
      <c r="C41" s="781">
        <v>4112</v>
      </c>
      <c r="D41" s="781">
        <v>0</v>
      </c>
      <c r="E41" s="781">
        <v>0</v>
      </c>
      <c r="F41" s="781">
        <v>2609</v>
      </c>
      <c r="G41" s="787">
        <v>1503</v>
      </c>
    </row>
    <row r="42" spans="1:7">
      <c r="A42" s="343" t="s">
        <v>1536</v>
      </c>
      <c r="B42" s="781">
        <v>422.3</v>
      </c>
      <c r="C42" s="781">
        <v>421</v>
      </c>
      <c r="D42" s="781">
        <v>0</v>
      </c>
      <c r="E42" s="781">
        <v>0</v>
      </c>
      <c r="F42" s="781">
        <v>10</v>
      </c>
      <c r="G42" s="787">
        <v>411</v>
      </c>
    </row>
    <row r="43" spans="1:7">
      <c r="A43" s="343" t="s">
        <v>1537</v>
      </c>
      <c r="B43" s="781">
        <v>1010</v>
      </c>
      <c r="C43" s="781">
        <v>1010</v>
      </c>
      <c r="D43" s="781">
        <v>0</v>
      </c>
      <c r="E43" s="781">
        <v>0</v>
      </c>
      <c r="F43" s="781">
        <v>1010</v>
      </c>
      <c r="G43" s="787">
        <v>0</v>
      </c>
    </row>
    <row r="44" spans="1:7">
      <c r="A44" s="343" t="s">
        <v>1538</v>
      </c>
      <c r="B44" s="781">
        <v>763.7</v>
      </c>
      <c r="C44" s="781">
        <v>755</v>
      </c>
      <c r="D44" s="781">
        <v>0</v>
      </c>
      <c r="E44" s="781">
        <v>0</v>
      </c>
      <c r="F44" s="781">
        <v>0</v>
      </c>
      <c r="G44" s="787">
        <v>755</v>
      </c>
    </row>
    <row r="45" spans="1:7">
      <c r="A45" s="343" t="s">
        <v>1539</v>
      </c>
      <c r="B45" s="781">
        <v>761</v>
      </c>
      <c r="C45" s="781">
        <v>761</v>
      </c>
      <c r="D45" s="781">
        <v>0</v>
      </c>
      <c r="E45" s="781">
        <v>0</v>
      </c>
      <c r="F45" s="781">
        <v>761</v>
      </c>
      <c r="G45" s="787">
        <v>0</v>
      </c>
    </row>
    <row r="46" spans="1:7">
      <c r="A46" s="343" t="s">
        <v>1540</v>
      </c>
      <c r="B46" s="781">
        <v>315</v>
      </c>
      <c r="C46" s="781">
        <v>315</v>
      </c>
      <c r="D46" s="781">
        <v>0</v>
      </c>
      <c r="E46" s="781">
        <v>0</v>
      </c>
      <c r="F46" s="781">
        <v>0</v>
      </c>
      <c r="G46" s="787">
        <v>315</v>
      </c>
    </row>
    <row r="47" spans="1:7">
      <c r="A47" s="343" t="s">
        <v>1541</v>
      </c>
      <c r="B47" s="781">
        <v>632</v>
      </c>
      <c r="C47" s="781">
        <v>632</v>
      </c>
      <c r="D47" s="781">
        <v>0</v>
      </c>
      <c r="E47" s="781">
        <v>0</v>
      </c>
      <c r="F47" s="781">
        <v>632</v>
      </c>
      <c r="G47" s="787">
        <v>0</v>
      </c>
    </row>
    <row r="48" spans="1:7">
      <c r="A48" s="343" t="s">
        <v>1542</v>
      </c>
      <c r="B48" s="781">
        <v>356</v>
      </c>
      <c r="C48" s="781">
        <v>356</v>
      </c>
      <c r="D48" s="781">
        <v>0</v>
      </c>
      <c r="E48" s="781">
        <v>0</v>
      </c>
      <c r="F48" s="781">
        <v>356</v>
      </c>
      <c r="G48" s="787">
        <v>0</v>
      </c>
    </row>
    <row r="49" spans="1:8">
      <c r="A49" s="343" t="s">
        <v>1543</v>
      </c>
      <c r="B49" s="781">
        <v>310.7</v>
      </c>
      <c r="C49" s="781">
        <v>0</v>
      </c>
      <c r="D49" s="781">
        <v>0</v>
      </c>
      <c r="E49" s="781">
        <v>0</v>
      </c>
      <c r="F49" s="781">
        <v>0</v>
      </c>
      <c r="G49" s="787">
        <v>0</v>
      </c>
    </row>
    <row r="50" spans="1:8">
      <c r="A50" s="343" t="s">
        <v>1245</v>
      </c>
      <c r="B50" s="781">
        <v>479</v>
      </c>
      <c r="C50" s="781">
        <v>479</v>
      </c>
      <c r="D50" s="781">
        <v>0</v>
      </c>
      <c r="E50" s="781">
        <v>0</v>
      </c>
      <c r="F50" s="781">
        <v>0</v>
      </c>
      <c r="G50" s="787">
        <v>479</v>
      </c>
    </row>
    <row r="51" spans="1:8">
      <c r="A51" s="344" t="s">
        <v>582</v>
      </c>
      <c r="B51" s="79"/>
      <c r="C51" s="79"/>
      <c r="D51" s="79"/>
      <c r="E51" s="79"/>
      <c r="F51" s="79"/>
      <c r="G51" s="805"/>
    </row>
    <row r="52" spans="1:8">
      <c r="A52" s="343" t="s">
        <v>1544</v>
      </c>
      <c r="B52" s="781">
        <v>1422</v>
      </c>
      <c r="C52" s="781">
        <v>1422</v>
      </c>
      <c r="D52" s="781">
        <v>8</v>
      </c>
      <c r="E52" s="781">
        <v>0</v>
      </c>
      <c r="F52" s="781">
        <v>0</v>
      </c>
      <c r="G52" s="787">
        <v>1414</v>
      </c>
    </row>
    <row r="53" spans="1:8">
      <c r="A53" s="343" t="s">
        <v>1545</v>
      </c>
      <c r="B53" s="781">
        <v>808</v>
      </c>
      <c r="C53" s="781">
        <v>808</v>
      </c>
      <c r="D53" s="781">
        <v>0</v>
      </c>
      <c r="E53" s="781">
        <v>0</v>
      </c>
      <c r="F53" s="781">
        <v>0</v>
      </c>
      <c r="G53" s="787">
        <v>808</v>
      </c>
    </row>
    <row r="54" spans="1:8">
      <c r="A54" s="343" t="s">
        <v>1546</v>
      </c>
      <c r="B54" s="781">
        <v>896</v>
      </c>
      <c r="C54" s="781">
        <v>896</v>
      </c>
      <c r="D54" s="781">
        <v>0</v>
      </c>
      <c r="E54" s="781">
        <v>0</v>
      </c>
      <c r="F54" s="781">
        <v>0</v>
      </c>
      <c r="G54" s="787">
        <v>896</v>
      </c>
    </row>
    <row r="55" spans="1:8">
      <c r="A55" s="343" t="s">
        <v>1260</v>
      </c>
      <c r="B55" s="781">
        <v>2247</v>
      </c>
      <c r="C55" s="781">
        <v>2247</v>
      </c>
      <c r="D55" s="781">
        <v>0</v>
      </c>
      <c r="E55" s="781">
        <v>858</v>
      </c>
      <c r="F55" s="781">
        <v>160</v>
      </c>
      <c r="G55" s="787">
        <v>1229</v>
      </c>
    </row>
    <row r="56" spans="1:8">
      <c r="A56" s="344" t="s">
        <v>583</v>
      </c>
      <c r="B56" s="79"/>
      <c r="C56" s="79"/>
      <c r="D56" s="79"/>
      <c r="E56" s="79"/>
      <c r="F56" s="79"/>
      <c r="G56" s="805"/>
    </row>
    <row r="57" spans="1:8">
      <c r="A57" s="343" t="s">
        <v>1231</v>
      </c>
      <c r="B57" s="781">
        <v>5344</v>
      </c>
      <c r="C57" s="781">
        <v>5342</v>
      </c>
      <c r="D57" s="781">
        <v>369</v>
      </c>
      <c r="E57" s="781">
        <v>0</v>
      </c>
      <c r="F57" s="781">
        <v>27</v>
      </c>
      <c r="G57" s="787">
        <v>4946</v>
      </c>
    </row>
    <row r="58" spans="1:8">
      <c r="A58" s="343" t="s">
        <v>1230</v>
      </c>
      <c r="B58" s="781">
        <v>5291</v>
      </c>
      <c r="C58" s="781">
        <v>5291</v>
      </c>
      <c r="D58" s="781">
        <v>0</v>
      </c>
      <c r="E58" s="781">
        <v>0</v>
      </c>
      <c r="F58" s="781">
        <v>0</v>
      </c>
      <c r="G58" s="787">
        <v>5291</v>
      </c>
    </row>
    <row r="59" spans="1:8" s="342" customFormat="1">
      <c r="A59" s="808" t="s">
        <v>584</v>
      </c>
      <c r="B59" s="806">
        <v>4877.7</v>
      </c>
      <c r="C59" s="806">
        <v>4864</v>
      </c>
      <c r="D59" s="806">
        <v>145</v>
      </c>
      <c r="E59" s="806">
        <v>3</v>
      </c>
      <c r="F59" s="806">
        <v>2758</v>
      </c>
      <c r="G59" s="807">
        <v>1958</v>
      </c>
      <c r="H59" s="341"/>
    </row>
    <row r="60" spans="1:8">
      <c r="A60" s="343" t="s">
        <v>1513</v>
      </c>
      <c r="B60" s="781">
        <v>48</v>
      </c>
      <c r="C60" s="781">
        <v>48</v>
      </c>
      <c r="D60" s="781">
        <v>0</v>
      </c>
      <c r="E60" s="781">
        <v>0</v>
      </c>
      <c r="F60" s="781">
        <v>48</v>
      </c>
      <c r="G60" s="787">
        <v>0</v>
      </c>
    </row>
    <row r="61" spans="1:8">
      <c r="A61" s="343" t="s">
        <v>1237</v>
      </c>
      <c r="B61" s="781">
        <v>31</v>
      </c>
      <c r="C61" s="781">
        <v>31</v>
      </c>
      <c r="D61" s="781">
        <v>0</v>
      </c>
      <c r="E61" s="781">
        <v>0</v>
      </c>
      <c r="F61" s="781">
        <v>31</v>
      </c>
      <c r="G61" s="787">
        <v>0</v>
      </c>
    </row>
    <row r="62" spans="1:8">
      <c r="A62" s="343" t="s">
        <v>1547</v>
      </c>
      <c r="B62" s="781">
        <v>78</v>
      </c>
      <c r="C62" s="781">
        <v>78</v>
      </c>
      <c r="D62" s="781">
        <v>0</v>
      </c>
      <c r="E62" s="781">
        <v>0</v>
      </c>
      <c r="F62" s="781">
        <v>78</v>
      </c>
      <c r="G62" s="787">
        <v>0</v>
      </c>
    </row>
    <row r="63" spans="1:8">
      <c r="A63" s="343" t="s">
        <v>1548</v>
      </c>
      <c r="B63" s="781">
        <v>67</v>
      </c>
      <c r="C63" s="781">
        <v>67</v>
      </c>
      <c r="D63" s="781">
        <v>0</v>
      </c>
      <c r="E63" s="781">
        <v>0</v>
      </c>
      <c r="F63" s="781">
        <v>0</v>
      </c>
      <c r="G63" s="787">
        <v>67</v>
      </c>
    </row>
    <row r="64" spans="1:8">
      <c r="A64" s="343" t="s">
        <v>1549</v>
      </c>
      <c r="B64" s="781">
        <v>24</v>
      </c>
      <c r="C64" s="781">
        <v>24</v>
      </c>
      <c r="D64" s="781">
        <v>0</v>
      </c>
      <c r="E64" s="781">
        <v>0</v>
      </c>
      <c r="F64" s="781">
        <v>24</v>
      </c>
      <c r="G64" s="787">
        <v>0</v>
      </c>
    </row>
    <row r="65" spans="1:7">
      <c r="A65" s="343" t="s">
        <v>1550</v>
      </c>
      <c r="B65" s="781">
        <v>26</v>
      </c>
      <c r="C65" s="781">
        <v>26</v>
      </c>
      <c r="D65" s="781">
        <v>0</v>
      </c>
      <c r="E65" s="781">
        <v>0</v>
      </c>
      <c r="F65" s="781">
        <v>26</v>
      </c>
      <c r="G65" s="787">
        <v>0</v>
      </c>
    </row>
    <row r="66" spans="1:7">
      <c r="A66" s="343" t="s">
        <v>1551</v>
      </c>
      <c r="B66" s="781">
        <v>16</v>
      </c>
      <c r="C66" s="781">
        <v>16</v>
      </c>
      <c r="D66" s="781">
        <v>0</v>
      </c>
      <c r="E66" s="781">
        <v>0</v>
      </c>
      <c r="F66" s="781">
        <v>16</v>
      </c>
      <c r="G66" s="787">
        <v>0</v>
      </c>
    </row>
    <row r="67" spans="1:7">
      <c r="A67" s="343" t="s">
        <v>1552</v>
      </c>
      <c r="B67" s="781">
        <v>33.9</v>
      </c>
      <c r="C67" s="781">
        <v>33</v>
      </c>
      <c r="D67" s="781">
        <v>0</v>
      </c>
      <c r="E67" s="781">
        <v>0</v>
      </c>
      <c r="F67" s="781">
        <v>0</v>
      </c>
      <c r="G67" s="787">
        <v>33</v>
      </c>
    </row>
    <row r="68" spans="1:7">
      <c r="A68" s="343" t="s">
        <v>1514</v>
      </c>
      <c r="B68" s="781">
        <v>2</v>
      </c>
      <c r="C68" s="781">
        <v>2</v>
      </c>
      <c r="D68" s="781">
        <v>0</v>
      </c>
      <c r="E68" s="781">
        <v>0</v>
      </c>
      <c r="F68" s="781">
        <v>2</v>
      </c>
      <c r="G68" s="787">
        <v>0</v>
      </c>
    </row>
    <row r="69" spans="1:7">
      <c r="A69" s="343" t="s">
        <v>1515</v>
      </c>
      <c r="B69" s="781">
        <v>23</v>
      </c>
      <c r="C69" s="781">
        <v>23</v>
      </c>
      <c r="D69" s="781">
        <v>0</v>
      </c>
      <c r="E69" s="781">
        <v>0</v>
      </c>
      <c r="F69" s="781">
        <v>23</v>
      </c>
      <c r="G69" s="787">
        <v>0</v>
      </c>
    </row>
    <row r="70" spans="1:7">
      <c r="A70" s="343" t="s">
        <v>1516</v>
      </c>
      <c r="B70" s="781">
        <v>124</v>
      </c>
      <c r="C70" s="781">
        <v>124</v>
      </c>
      <c r="D70" s="781">
        <v>0</v>
      </c>
      <c r="E70" s="781">
        <v>0</v>
      </c>
      <c r="F70" s="781">
        <v>0</v>
      </c>
      <c r="G70" s="787">
        <v>124</v>
      </c>
    </row>
    <row r="71" spans="1:7">
      <c r="A71" s="343" t="s">
        <v>1553</v>
      </c>
      <c r="B71" s="781">
        <v>25</v>
      </c>
      <c r="C71" s="781">
        <v>25</v>
      </c>
      <c r="D71" s="781">
        <v>0</v>
      </c>
      <c r="E71" s="781">
        <v>0</v>
      </c>
      <c r="F71" s="781">
        <v>25</v>
      </c>
      <c r="G71" s="787">
        <v>0</v>
      </c>
    </row>
    <row r="72" spans="1:7">
      <c r="A72" s="343" t="s">
        <v>1554</v>
      </c>
      <c r="B72" s="781">
        <v>107</v>
      </c>
      <c r="C72" s="781">
        <v>107</v>
      </c>
      <c r="D72" s="781">
        <v>0</v>
      </c>
      <c r="E72" s="781">
        <v>0</v>
      </c>
      <c r="F72" s="781">
        <v>66</v>
      </c>
      <c r="G72" s="787">
        <v>41</v>
      </c>
    </row>
    <row r="73" spans="1:7">
      <c r="A73" s="343" t="s">
        <v>1239</v>
      </c>
      <c r="B73" s="781">
        <v>56</v>
      </c>
      <c r="C73" s="781">
        <v>56</v>
      </c>
      <c r="D73" s="781">
        <v>0</v>
      </c>
      <c r="E73" s="781">
        <v>0</v>
      </c>
      <c r="F73" s="781">
        <v>56</v>
      </c>
      <c r="G73" s="787">
        <v>0</v>
      </c>
    </row>
    <row r="74" spans="1:7">
      <c r="A74" s="343" t="s">
        <v>1535</v>
      </c>
      <c r="B74" s="781">
        <v>31</v>
      </c>
      <c r="C74" s="781">
        <v>31</v>
      </c>
      <c r="D74" s="781">
        <v>0</v>
      </c>
      <c r="E74" s="781">
        <v>0</v>
      </c>
      <c r="F74" s="781">
        <v>31</v>
      </c>
      <c r="G74" s="787">
        <v>0</v>
      </c>
    </row>
    <row r="75" spans="1:7">
      <c r="A75" s="343" t="s">
        <v>1555</v>
      </c>
      <c r="B75" s="781">
        <v>134</v>
      </c>
      <c r="C75" s="781">
        <v>134</v>
      </c>
      <c r="D75" s="781">
        <v>0</v>
      </c>
      <c r="E75" s="781">
        <v>0</v>
      </c>
      <c r="F75" s="781">
        <v>134</v>
      </c>
      <c r="G75" s="787">
        <v>0</v>
      </c>
    </row>
    <row r="76" spans="1:7">
      <c r="A76" s="343" t="s">
        <v>1243</v>
      </c>
      <c r="B76" s="781">
        <v>11</v>
      </c>
      <c r="C76" s="781">
        <v>11</v>
      </c>
      <c r="D76" s="781">
        <v>0</v>
      </c>
      <c r="E76" s="781">
        <v>0</v>
      </c>
      <c r="F76" s="781">
        <v>0</v>
      </c>
      <c r="G76" s="787">
        <v>11</v>
      </c>
    </row>
    <row r="77" spans="1:7">
      <c r="A77" s="343" t="s">
        <v>1518</v>
      </c>
      <c r="B77" s="781">
        <v>6</v>
      </c>
      <c r="C77" s="781">
        <v>6</v>
      </c>
      <c r="D77" s="781">
        <v>0</v>
      </c>
      <c r="E77" s="781">
        <v>0</v>
      </c>
      <c r="F77" s="781">
        <v>0</v>
      </c>
      <c r="G77" s="787">
        <v>6</v>
      </c>
    </row>
    <row r="78" spans="1:7">
      <c r="A78" s="343" t="s">
        <v>1556</v>
      </c>
      <c r="B78" s="781">
        <v>153</v>
      </c>
      <c r="C78" s="781">
        <v>153</v>
      </c>
      <c r="D78" s="781">
        <v>0</v>
      </c>
      <c r="E78" s="781">
        <v>0</v>
      </c>
      <c r="F78" s="781">
        <v>0</v>
      </c>
      <c r="G78" s="787">
        <v>153</v>
      </c>
    </row>
    <row r="79" spans="1:7">
      <c r="A79" s="343" t="s">
        <v>1557</v>
      </c>
      <c r="B79" s="781">
        <v>23</v>
      </c>
      <c r="C79" s="781">
        <v>23</v>
      </c>
      <c r="D79" s="781">
        <v>0</v>
      </c>
      <c r="E79" s="781">
        <v>0</v>
      </c>
      <c r="F79" s="781">
        <v>23</v>
      </c>
      <c r="G79" s="787">
        <v>0</v>
      </c>
    </row>
    <row r="80" spans="1:7">
      <c r="A80" s="343" t="s">
        <v>1529</v>
      </c>
      <c r="B80" s="781">
        <v>10.4</v>
      </c>
      <c r="C80" s="781">
        <v>4</v>
      </c>
      <c r="D80" s="781">
        <v>0</v>
      </c>
      <c r="E80" s="781">
        <v>0</v>
      </c>
      <c r="F80" s="781">
        <v>4</v>
      </c>
      <c r="G80" s="787">
        <v>0</v>
      </c>
    </row>
    <row r="81" spans="1:7">
      <c r="A81" s="343" t="s">
        <v>1536</v>
      </c>
      <c r="B81" s="781">
        <v>60.8</v>
      </c>
      <c r="C81" s="781">
        <v>60</v>
      </c>
      <c r="D81" s="781">
        <v>10</v>
      </c>
      <c r="E81" s="781">
        <v>0</v>
      </c>
      <c r="F81" s="781">
        <v>4</v>
      </c>
      <c r="G81" s="787">
        <v>46</v>
      </c>
    </row>
    <row r="82" spans="1:7">
      <c r="A82" s="343" t="s">
        <v>1558</v>
      </c>
      <c r="B82" s="781">
        <v>101</v>
      </c>
      <c r="C82" s="781">
        <v>101</v>
      </c>
      <c r="D82" s="781">
        <v>0</v>
      </c>
      <c r="E82" s="781">
        <v>0</v>
      </c>
      <c r="F82" s="781">
        <v>101</v>
      </c>
      <c r="G82" s="787">
        <v>0</v>
      </c>
    </row>
    <row r="83" spans="1:7">
      <c r="A83" s="343" t="s">
        <v>1559</v>
      </c>
      <c r="B83" s="781">
        <v>16</v>
      </c>
      <c r="C83" s="781">
        <v>16</v>
      </c>
      <c r="D83" s="781">
        <v>0</v>
      </c>
      <c r="E83" s="781">
        <v>0</v>
      </c>
      <c r="F83" s="781">
        <v>16</v>
      </c>
      <c r="G83" s="787">
        <v>0</v>
      </c>
    </row>
    <row r="84" spans="1:7">
      <c r="A84" s="343" t="s">
        <v>1560</v>
      </c>
      <c r="B84" s="781">
        <v>81</v>
      </c>
      <c r="C84" s="781">
        <v>81</v>
      </c>
      <c r="D84" s="781">
        <v>0</v>
      </c>
      <c r="E84" s="781">
        <v>0</v>
      </c>
      <c r="F84" s="781">
        <v>21</v>
      </c>
      <c r="G84" s="787">
        <v>60</v>
      </c>
    </row>
    <row r="85" spans="1:7">
      <c r="A85" s="343" t="s">
        <v>1521</v>
      </c>
      <c r="B85" s="781">
        <v>20</v>
      </c>
      <c r="C85" s="781">
        <v>20</v>
      </c>
      <c r="D85" s="781">
        <v>0</v>
      </c>
      <c r="E85" s="781">
        <v>0</v>
      </c>
      <c r="F85" s="781">
        <v>20</v>
      </c>
      <c r="G85" s="787">
        <v>0</v>
      </c>
    </row>
    <row r="86" spans="1:7">
      <c r="A86" s="343" t="s">
        <v>1561</v>
      </c>
      <c r="B86" s="781">
        <v>118</v>
      </c>
      <c r="C86" s="781">
        <v>118</v>
      </c>
      <c r="D86" s="781">
        <v>12</v>
      </c>
      <c r="E86" s="781">
        <v>0</v>
      </c>
      <c r="F86" s="781">
        <v>0</v>
      </c>
      <c r="G86" s="787">
        <v>106</v>
      </c>
    </row>
    <row r="87" spans="1:7">
      <c r="A87" s="343" t="s">
        <v>1537</v>
      </c>
      <c r="B87" s="781">
        <v>1</v>
      </c>
      <c r="C87" s="781">
        <v>0</v>
      </c>
      <c r="D87" s="781">
        <v>0</v>
      </c>
      <c r="E87" s="781">
        <v>0</v>
      </c>
      <c r="F87" s="781">
        <v>0</v>
      </c>
      <c r="G87" s="787">
        <v>0</v>
      </c>
    </row>
    <row r="88" spans="1:7">
      <c r="A88" s="343" t="s">
        <v>1562</v>
      </c>
      <c r="B88" s="781">
        <v>164</v>
      </c>
      <c r="C88" s="781">
        <v>164</v>
      </c>
      <c r="D88" s="781">
        <v>11</v>
      </c>
      <c r="E88" s="781">
        <v>0</v>
      </c>
      <c r="F88" s="781">
        <v>153</v>
      </c>
      <c r="G88" s="787">
        <v>0</v>
      </c>
    </row>
    <row r="89" spans="1:7">
      <c r="A89" s="343" t="s">
        <v>1563</v>
      </c>
      <c r="B89" s="781">
        <v>35</v>
      </c>
      <c r="C89" s="781">
        <v>35</v>
      </c>
      <c r="D89" s="781">
        <v>0</v>
      </c>
      <c r="E89" s="781">
        <v>0</v>
      </c>
      <c r="F89" s="781">
        <v>35</v>
      </c>
      <c r="G89" s="787">
        <v>0</v>
      </c>
    </row>
    <row r="90" spans="1:7">
      <c r="A90" s="343" t="s">
        <v>1538</v>
      </c>
      <c r="B90" s="781">
        <v>131.6</v>
      </c>
      <c r="C90" s="781">
        <v>128</v>
      </c>
      <c r="D90" s="781">
        <v>0</v>
      </c>
      <c r="E90" s="781">
        <v>0</v>
      </c>
      <c r="F90" s="781">
        <v>6</v>
      </c>
      <c r="G90" s="787">
        <v>122</v>
      </c>
    </row>
    <row r="91" spans="1:7">
      <c r="A91" s="343" t="s">
        <v>1564</v>
      </c>
      <c r="B91" s="781">
        <v>88</v>
      </c>
      <c r="C91" s="781">
        <v>88</v>
      </c>
      <c r="D91" s="781">
        <v>0</v>
      </c>
      <c r="E91" s="781">
        <v>0</v>
      </c>
      <c r="F91" s="781">
        <v>0</v>
      </c>
      <c r="G91" s="787">
        <v>88</v>
      </c>
    </row>
    <row r="92" spans="1:7">
      <c r="A92" s="343" t="s">
        <v>1544</v>
      </c>
      <c r="B92" s="781">
        <v>36</v>
      </c>
      <c r="C92" s="781">
        <v>36</v>
      </c>
      <c r="D92" s="781">
        <v>0</v>
      </c>
      <c r="E92" s="781">
        <v>0</v>
      </c>
      <c r="F92" s="781">
        <v>0</v>
      </c>
      <c r="G92" s="787">
        <v>36</v>
      </c>
    </row>
    <row r="93" spans="1:7">
      <c r="A93" s="343" t="s">
        <v>1524</v>
      </c>
      <c r="B93" s="781">
        <v>8</v>
      </c>
      <c r="C93" s="781">
        <v>8</v>
      </c>
      <c r="D93" s="781">
        <v>0</v>
      </c>
      <c r="E93" s="781">
        <v>0</v>
      </c>
      <c r="F93" s="781">
        <v>8</v>
      </c>
      <c r="G93" s="787">
        <v>0</v>
      </c>
    </row>
    <row r="94" spans="1:7">
      <c r="A94" s="343" t="s">
        <v>1530</v>
      </c>
      <c r="B94" s="781">
        <v>57</v>
      </c>
      <c r="C94" s="781">
        <v>57</v>
      </c>
      <c r="D94" s="781">
        <v>0</v>
      </c>
      <c r="E94" s="781">
        <v>0</v>
      </c>
      <c r="F94" s="781">
        <v>57</v>
      </c>
      <c r="G94" s="787">
        <v>0</v>
      </c>
    </row>
    <row r="95" spans="1:7">
      <c r="A95" s="343" t="s">
        <v>1565</v>
      </c>
      <c r="B95" s="781">
        <v>30</v>
      </c>
      <c r="C95" s="781">
        <v>30</v>
      </c>
      <c r="D95" s="781">
        <v>0</v>
      </c>
      <c r="E95" s="781">
        <v>0</v>
      </c>
      <c r="F95" s="781">
        <v>0</v>
      </c>
      <c r="G95" s="787">
        <v>30</v>
      </c>
    </row>
    <row r="96" spans="1:7">
      <c r="A96" s="343" t="s">
        <v>1241</v>
      </c>
      <c r="B96" s="781">
        <v>10</v>
      </c>
      <c r="C96" s="781">
        <v>10</v>
      </c>
      <c r="D96" s="781">
        <v>0</v>
      </c>
      <c r="E96" s="781">
        <v>0</v>
      </c>
      <c r="F96" s="781">
        <v>10</v>
      </c>
      <c r="G96" s="787">
        <v>0</v>
      </c>
    </row>
    <row r="97" spans="1:7">
      <c r="A97" s="343" t="s">
        <v>1566</v>
      </c>
      <c r="B97" s="781">
        <v>128</v>
      </c>
      <c r="C97" s="781">
        <v>128</v>
      </c>
      <c r="D97" s="781">
        <v>6</v>
      </c>
      <c r="E97" s="781">
        <v>0</v>
      </c>
      <c r="F97" s="781">
        <v>122</v>
      </c>
      <c r="G97" s="787">
        <v>0</v>
      </c>
    </row>
    <row r="98" spans="1:7">
      <c r="A98" s="343" t="s">
        <v>1567</v>
      </c>
      <c r="B98" s="781">
        <v>85</v>
      </c>
      <c r="C98" s="781">
        <v>85</v>
      </c>
      <c r="D98" s="781">
        <v>0</v>
      </c>
      <c r="E98" s="781">
        <v>0</v>
      </c>
      <c r="F98" s="781">
        <v>0</v>
      </c>
      <c r="G98" s="787">
        <v>85</v>
      </c>
    </row>
    <row r="99" spans="1:7">
      <c r="A99" s="343" t="s">
        <v>1531</v>
      </c>
      <c r="B99" s="781">
        <v>9</v>
      </c>
      <c r="C99" s="781">
        <v>9</v>
      </c>
      <c r="D99" s="781">
        <v>0</v>
      </c>
      <c r="E99" s="781">
        <v>0</v>
      </c>
      <c r="F99" s="781">
        <v>9</v>
      </c>
      <c r="G99" s="787">
        <v>0</v>
      </c>
    </row>
    <row r="100" spans="1:7">
      <c r="A100" s="343" t="s">
        <v>1568</v>
      </c>
      <c r="B100" s="781">
        <v>138</v>
      </c>
      <c r="C100" s="781">
        <v>138</v>
      </c>
      <c r="D100" s="781">
        <v>0</v>
      </c>
      <c r="E100" s="781">
        <v>0</v>
      </c>
      <c r="F100" s="781">
        <v>73</v>
      </c>
      <c r="G100" s="787">
        <v>65</v>
      </c>
    </row>
    <row r="101" spans="1:7">
      <c r="A101" s="343" t="s">
        <v>1569</v>
      </c>
      <c r="B101" s="781">
        <v>16</v>
      </c>
      <c r="C101" s="781">
        <v>16</v>
      </c>
      <c r="D101" s="781">
        <v>0</v>
      </c>
      <c r="E101" s="781">
        <v>0</v>
      </c>
      <c r="F101" s="781">
        <v>0</v>
      </c>
      <c r="G101" s="787">
        <v>16</v>
      </c>
    </row>
    <row r="102" spans="1:7">
      <c r="A102" s="343" t="s">
        <v>1570</v>
      </c>
      <c r="B102" s="781">
        <v>248</v>
      </c>
      <c r="C102" s="781">
        <v>248</v>
      </c>
      <c r="D102" s="781">
        <v>0</v>
      </c>
      <c r="E102" s="781">
        <v>0</v>
      </c>
      <c r="F102" s="781">
        <v>248</v>
      </c>
      <c r="G102" s="787">
        <v>0</v>
      </c>
    </row>
    <row r="103" spans="1:7">
      <c r="A103" s="343" t="s">
        <v>1526</v>
      </c>
      <c r="B103" s="781">
        <v>37</v>
      </c>
      <c r="C103" s="781">
        <v>37</v>
      </c>
      <c r="D103" s="781">
        <v>0</v>
      </c>
      <c r="E103" s="781">
        <v>0</v>
      </c>
      <c r="F103" s="781">
        <v>37</v>
      </c>
      <c r="G103" s="787">
        <v>0</v>
      </c>
    </row>
    <row r="104" spans="1:7">
      <c r="A104" s="343" t="s">
        <v>1265</v>
      </c>
      <c r="B104" s="781">
        <v>141</v>
      </c>
      <c r="C104" s="781">
        <v>141</v>
      </c>
      <c r="D104" s="781">
        <v>0</v>
      </c>
      <c r="E104" s="781">
        <v>0</v>
      </c>
      <c r="F104" s="781">
        <v>141</v>
      </c>
      <c r="G104" s="787">
        <v>0</v>
      </c>
    </row>
    <row r="105" spans="1:7">
      <c r="A105" s="343" t="s">
        <v>1539</v>
      </c>
      <c r="B105" s="781">
        <v>49</v>
      </c>
      <c r="C105" s="781">
        <v>49</v>
      </c>
      <c r="D105" s="781">
        <v>0</v>
      </c>
      <c r="E105" s="781">
        <v>0</v>
      </c>
      <c r="F105" s="781">
        <v>49</v>
      </c>
      <c r="G105" s="787">
        <v>0</v>
      </c>
    </row>
    <row r="106" spans="1:7">
      <c r="A106" s="343" t="s">
        <v>1571</v>
      </c>
      <c r="B106" s="781">
        <v>37</v>
      </c>
      <c r="C106" s="781">
        <v>37</v>
      </c>
      <c r="D106" s="781">
        <v>2</v>
      </c>
      <c r="E106" s="781">
        <v>3</v>
      </c>
      <c r="F106" s="781">
        <v>32</v>
      </c>
      <c r="G106" s="787">
        <v>0</v>
      </c>
    </row>
    <row r="107" spans="1:7">
      <c r="A107" s="343" t="s">
        <v>1540</v>
      </c>
      <c r="B107" s="781">
        <v>68</v>
      </c>
      <c r="C107" s="781">
        <v>68</v>
      </c>
      <c r="D107" s="781">
        <v>0</v>
      </c>
      <c r="E107" s="781">
        <v>0</v>
      </c>
      <c r="F107" s="781">
        <v>9</v>
      </c>
      <c r="G107" s="787">
        <v>59</v>
      </c>
    </row>
    <row r="108" spans="1:7">
      <c r="A108" s="343" t="s">
        <v>1541</v>
      </c>
      <c r="B108" s="781">
        <v>270</v>
      </c>
      <c r="C108" s="781">
        <v>269</v>
      </c>
      <c r="D108" s="781">
        <v>104</v>
      </c>
      <c r="E108" s="781">
        <v>0</v>
      </c>
      <c r="F108" s="781">
        <v>165</v>
      </c>
      <c r="G108" s="787">
        <v>0</v>
      </c>
    </row>
    <row r="109" spans="1:7" s="338" customFormat="1">
      <c r="A109" s="343" t="s">
        <v>1542</v>
      </c>
      <c r="B109" s="781">
        <v>146</v>
      </c>
      <c r="C109" s="781">
        <v>146</v>
      </c>
      <c r="D109" s="781">
        <v>0</v>
      </c>
      <c r="E109" s="781">
        <v>0</v>
      </c>
      <c r="F109" s="781">
        <v>146</v>
      </c>
      <c r="G109" s="787">
        <v>0</v>
      </c>
    </row>
    <row r="110" spans="1:7">
      <c r="A110" s="343" t="s">
        <v>1572</v>
      </c>
      <c r="B110" s="781">
        <v>48</v>
      </c>
      <c r="C110" s="781">
        <v>48</v>
      </c>
      <c r="D110" s="781">
        <v>0</v>
      </c>
      <c r="E110" s="781">
        <v>0</v>
      </c>
      <c r="F110" s="781">
        <v>7</v>
      </c>
      <c r="G110" s="787">
        <v>41</v>
      </c>
    </row>
    <row r="111" spans="1:7">
      <c r="A111" s="343" t="s">
        <v>1512</v>
      </c>
      <c r="B111" s="781">
        <v>80</v>
      </c>
      <c r="C111" s="781">
        <v>80</v>
      </c>
      <c r="D111" s="781">
        <v>0</v>
      </c>
      <c r="E111" s="781">
        <v>0</v>
      </c>
      <c r="F111" s="781">
        <v>80</v>
      </c>
      <c r="G111" s="787">
        <v>0</v>
      </c>
    </row>
    <row r="112" spans="1:7">
      <c r="A112" s="343" t="s">
        <v>1543</v>
      </c>
      <c r="B112" s="781">
        <v>135</v>
      </c>
      <c r="C112" s="781">
        <v>135</v>
      </c>
      <c r="D112" s="781">
        <v>0</v>
      </c>
      <c r="E112" s="781">
        <v>0</v>
      </c>
      <c r="F112" s="781">
        <v>15</v>
      </c>
      <c r="G112" s="787">
        <v>120</v>
      </c>
    </row>
    <row r="113" spans="1:7">
      <c r="A113" s="343" t="s">
        <v>1573</v>
      </c>
      <c r="B113" s="781">
        <v>201</v>
      </c>
      <c r="C113" s="781">
        <v>201</v>
      </c>
      <c r="D113" s="781">
        <v>0</v>
      </c>
      <c r="E113" s="781">
        <v>0</v>
      </c>
      <c r="F113" s="781">
        <v>158</v>
      </c>
      <c r="G113" s="787">
        <v>43</v>
      </c>
    </row>
    <row r="114" spans="1:7">
      <c r="A114" s="343" t="s">
        <v>1545</v>
      </c>
      <c r="B114" s="781">
        <v>200</v>
      </c>
      <c r="C114" s="781">
        <v>200</v>
      </c>
      <c r="D114" s="781">
        <v>0</v>
      </c>
      <c r="E114" s="781">
        <v>0</v>
      </c>
      <c r="F114" s="781">
        <v>11</v>
      </c>
      <c r="G114" s="787">
        <v>189</v>
      </c>
    </row>
    <row r="115" spans="1:7">
      <c r="A115" s="343" t="s">
        <v>1527</v>
      </c>
      <c r="B115" s="781">
        <v>74</v>
      </c>
      <c r="C115" s="781">
        <v>74</v>
      </c>
      <c r="D115" s="781">
        <v>0</v>
      </c>
      <c r="E115" s="781">
        <v>0</v>
      </c>
      <c r="F115" s="781">
        <v>74</v>
      </c>
      <c r="G115" s="787">
        <v>0</v>
      </c>
    </row>
    <row r="116" spans="1:7">
      <c r="A116" s="343" t="s">
        <v>1528</v>
      </c>
      <c r="B116" s="781">
        <v>3</v>
      </c>
      <c r="C116" s="781">
        <v>3</v>
      </c>
      <c r="D116" s="781">
        <v>0</v>
      </c>
      <c r="E116" s="781">
        <v>0</v>
      </c>
      <c r="F116" s="781">
        <v>3</v>
      </c>
      <c r="G116" s="787">
        <v>0</v>
      </c>
    </row>
    <row r="117" spans="1:7">
      <c r="A117" s="343" t="s">
        <v>1574</v>
      </c>
      <c r="B117" s="781">
        <v>125</v>
      </c>
      <c r="C117" s="781">
        <v>125</v>
      </c>
      <c r="D117" s="781">
        <v>0</v>
      </c>
      <c r="E117" s="781">
        <v>0</v>
      </c>
      <c r="F117" s="781">
        <v>125</v>
      </c>
      <c r="G117" s="787">
        <v>0</v>
      </c>
    </row>
    <row r="118" spans="1:7">
      <c r="A118" s="343" t="s">
        <v>1575</v>
      </c>
      <c r="B118" s="781">
        <v>16</v>
      </c>
      <c r="C118" s="781">
        <v>16</v>
      </c>
      <c r="D118" s="781">
        <v>0</v>
      </c>
      <c r="E118" s="781">
        <v>0</v>
      </c>
      <c r="F118" s="781">
        <v>16</v>
      </c>
      <c r="G118" s="787">
        <v>0</v>
      </c>
    </row>
    <row r="119" spans="1:7">
      <c r="A119" s="343" t="s">
        <v>1576</v>
      </c>
      <c r="B119" s="781">
        <v>30</v>
      </c>
      <c r="C119" s="781">
        <v>30</v>
      </c>
      <c r="D119" s="781">
        <v>0</v>
      </c>
      <c r="E119" s="781">
        <v>0</v>
      </c>
      <c r="F119" s="781">
        <v>30</v>
      </c>
      <c r="G119" s="787">
        <v>0</v>
      </c>
    </row>
    <row r="120" spans="1:7">
      <c r="A120" s="343" t="s">
        <v>1533</v>
      </c>
      <c r="B120" s="781">
        <v>19</v>
      </c>
      <c r="C120" s="781">
        <v>19</v>
      </c>
      <c r="D120" s="781">
        <v>0</v>
      </c>
      <c r="E120" s="781">
        <v>0</v>
      </c>
      <c r="F120" s="781">
        <v>6</v>
      </c>
      <c r="G120" s="787">
        <v>13</v>
      </c>
    </row>
    <row r="121" spans="1:7">
      <c r="A121" s="343" t="s">
        <v>1245</v>
      </c>
      <c r="B121" s="781">
        <v>22</v>
      </c>
      <c r="C121" s="781">
        <v>22</v>
      </c>
      <c r="D121" s="781">
        <v>0</v>
      </c>
      <c r="E121" s="781">
        <v>0</v>
      </c>
      <c r="F121" s="781">
        <v>0</v>
      </c>
      <c r="G121" s="787">
        <v>22</v>
      </c>
    </row>
    <row r="122" spans="1:7">
      <c r="A122" s="343" t="s">
        <v>1577</v>
      </c>
      <c r="B122" s="781">
        <v>7</v>
      </c>
      <c r="C122" s="781">
        <v>7</v>
      </c>
      <c r="D122" s="781">
        <v>0</v>
      </c>
      <c r="E122" s="781">
        <v>0</v>
      </c>
      <c r="F122" s="781">
        <v>7</v>
      </c>
      <c r="G122" s="787">
        <v>0</v>
      </c>
    </row>
    <row r="123" spans="1:7">
      <c r="A123" s="343" t="s">
        <v>1578</v>
      </c>
      <c r="B123" s="781">
        <v>31</v>
      </c>
      <c r="C123" s="781">
        <v>31</v>
      </c>
      <c r="D123" s="781">
        <v>0</v>
      </c>
      <c r="E123" s="781">
        <v>0</v>
      </c>
      <c r="F123" s="781">
        <v>31</v>
      </c>
      <c r="G123" s="787">
        <v>0</v>
      </c>
    </row>
    <row r="124" spans="1:7">
      <c r="A124" s="343" t="s">
        <v>1534</v>
      </c>
      <c r="B124" s="781">
        <v>50</v>
      </c>
      <c r="C124" s="781">
        <v>50</v>
      </c>
      <c r="D124" s="781">
        <v>0</v>
      </c>
      <c r="E124" s="781">
        <v>0</v>
      </c>
      <c r="F124" s="781">
        <v>50</v>
      </c>
      <c r="G124" s="787">
        <v>0</v>
      </c>
    </row>
    <row r="125" spans="1:7">
      <c r="A125" s="343" t="s">
        <v>1230</v>
      </c>
      <c r="B125" s="781">
        <v>412</v>
      </c>
      <c r="C125" s="781">
        <v>412</v>
      </c>
      <c r="D125" s="781">
        <v>0</v>
      </c>
      <c r="E125" s="781">
        <v>0</v>
      </c>
      <c r="F125" s="781">
        <v>64</v>
      </c>
      <c r="G125" s="787">
        <v>348</v>
      </c>
    </row>
    <row r="126" spans="1:7">
      <c r="A126" s="343" t="s">
        <v>1546</v>
      </c>
      <c r="B126" s="781">
        <v>61</v>
      </c>
      <c r="C126" s="781">
        <v>61</v>
      </c>
      <c r="D126" s="781">
        <v>0</v>
      </c>
      <c r="E126" s="781">
        <v>0</v>
      </c>
      <c r="F126" s="781">
        <v>27</v>
      </c>
      <c r="G126" s="787">
        <v>34</v>
      </c>
    </row>
    <row r="127" spans="1:7">
      <c r="A127" s="343" t="s">
        <v>1260</v>
      </c>
      <c r="B127" s="781">
        <v>5</v>
      </c>
      <c r="C127" s="781">
        <v>5</v>
      </c>
      <c r="D127" s="781">
        <v>0</v>
      </c>
      <c r="E127" s="781">
        <v>0</v>
      </c>
      <c r="F127" s="781">
        <v>5</v>
      </c>
      <c r="G127" s="787">
        <v>0</v>
      </c>
    </row>
    <row r="128" spans="1:7" ht="15" customHeight="1">
      <c r="A128" s="176" t="s">
        <v>1509</v>
      </c>
    </row>
  </sheetData>
  <mergeCells count="5">
    <mergeCell ref="A2:G2"/>
    <mergeCell ref="A3:A5"/>
    <mergeCell ref="B3:B4"/>
    <mergeCell ref="C3:G3"/>
    <mergeCell ref="B5:G5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3">
    <tabColor theme="9" tint="0.39997558519241921"/>
  </sheetPr>
  <dimension ref="A1:M62"/>
  <sheetViews>
    <sheetView showGridLines="0" workbookViewId="0"/>
  </sheetViews>
  <sheetFormatPr defaultRowHeight="15"/>
  <cols>
    <col min="1" max="1" width="23.140625" customWidth="1"/>
    <col min="2" max="2" width="6.7109375" customWidth="1"/>
    <col min="3" max="10" width="16.42578125" customWidth="1"/>
    <col min="11" max="11" width="9.140625" style="15"/>
  </cols>
  <sheetData>
    <row r="1" spans="1:13" ht="35.1" customHeight="1">
      <c r="A1" s="140"/>
      <c r="B1" s="140"/>
      <c r="C1" s="140"/>
      <c r="D1" s="81"/>
      <c r="E1" s="81"/>
      <c r="F1" s="81"/>
      <c r="G1" s="81"/>
      <c r="H1" s="81"/>
    </row>
    <row r="2" spans="1:13" ht="18" customHeight="1">
      <c r="A2" s="1829" t="s">
        <v>2369</v>
      </c>
      <c r="B2" s="1829"/>
      <c r="C2" s="1829"/>
      <c r="D2" s="1829"/>
      <c r="E2" s="1829"/>
      <c r="F2" s="1829"/>
      <c r="G2" s="1829"/>
      <c r="H2" s="1830"/>
      <c r="I2" s="1830"/>
      <c r="J2" s="1830"/>
      <c r="K2" s="1830"/>
      <c r="L2" s="1831"/>
      <c r="M2" s="1831"/>
    </row>
    <row r="3" spans="1:13">
      <c r="A3" s="1843" t="s">
        <v>36</v>
      </c>
      <c r="B3" s="1731"/>
      <c r="C3" s="1841" t="s">
        <v>204</v>
      </c>
      <c r="D3" s="1789" t="s">
        <v>262</v>
      </c>
      <c r="E3" s="1791"/>
      <c r="F3" s="1791"/>
      <c r="G3" s="1791"/>
      <c r="H3" s="1791"/>
      <c r="I3" s="1846" t="s">
        <v>263</v>
      </c>
      <c r="J3" s="1847"/>
    </row>
    <row r="4" spans="1:13" ht="48">
      <c r="A4" s="1844"/>
      <c r="B4" s="1732"/>
      <c r="C4" s="1842"/>
      <c r="D4" s="286" t="s">
        <v>212</v>
      </c>
      <c r="E4" s="286" t="s">
        <v>575</v>
      </c>
      <c r="F4" s="286" t="s">
        <v>1281</v>
      </c>
      <c r="G4" s="286" t="s">
        <v>576</v>
      </c>
      <c r="H4" s="287" t="s">
        <v>76</v>
      </c>
      <c r="I4" s="286" t="s">
        <v>212</v>
      </c>
      <c r="J4" s="287" t="s">
        <v>1579</v>
      </c>
    </row>
    <row r="5" spans="1:13" ht="15.75" thickBot="1">
      <c r="A5" s="1845"/>
      <c r="B5" s="1733"/>
      <c r="C5" s="1737" t="s">
        <v>544</v>
      </c>
      <c r="D5" s="1738"/>
      <c r="E5" s="1738"/>
      <c r="F5" s="1738"/>
      <c r="G5" s="1738"/>
      <c r="H5" s="1738"/>
      <c r="I5" s="1738"/>
      <c r="J5" s="1738"/>
    </row>
    <row r="6" spans="1:13" ht="15.75" thickTop="1">
      <c r="A6" s="766" t="s">
        <v>2859</v>
      </c>
      <c r="B6" s="747">
        <v>2012</v>
      </c>
      <c r="C6" s="779">
        <v>38082.300000000003</v>
      </c>
      <c r="D6" s="779">
        <v>37590</v>
      </c>
      <c r="E6" s="779">
        <v>735</v>
      </c>
      <c r="F6" s="779">
        <v>700</v>
      </c>
      <c r="G6" s="779">
        <v>10931</v>
      </c>
      <c r="H6" s="779">
        <v>25224</v>
      </c>
      <c r="I6" s="779">
        <v>492.3</v>
      </c>
      <c r="J6" s="798">
        <v>469.3</v>
      </c>
    </row>
    <row r="7" spans="1:13">
      <c r="A7" s="290"/>
      <c r="B7" s="747">
        <v>2013</v>
      </c>
      <c r="C7" s="779">
        <v>35481.699999999997</v>
      </c>
      <c r="D7" s="779">
        <v>35060</v>
      </c>
      <c r="E7" s="779">
        <v>701</v>
      </c>
      <c r="F7" s="779">
        <v>834</v>
      </c>
      <c r="G7" s="779">
        <v>11240</v>
      </c>
      <c r="H7" s="779">
        <v>22285</v>
      </c>
      <c r="I7" s="779">
        <v>421.7</v>
      </c>
      <c r="J7" s="798">
        <v>412.7</v>
      </c>
    </row>
    <row r="8" spans="1:13">
      <c r="A8" s="290"/>
      <c r="B8" s="748">
        <v>2014</v>
      </c>
      <c r="C8" s="803">
        <v>35182.9</v>
      </c>
      <c r="D8" s="803">
        <v>34749</v>
      </c>
      <c r="E8" s="803">
        <v>525</v>
      </c>
      <c r="F8" s="803">
        <v>861</v>
      </c>
      <c r="G8" s="803">
        <v>11106</v>
      </c>
      <c r="H8" s="803">
        <v>22257</v>
      </c>
      <c r="I8" s="803">
        <v>433.9</v>
      </c>
      <c r="J8" s="804">
        <v>423.9</v>
      </c>
    </row>
    <row r="9" spans="1:13">
      <c r="A9" s="741" t="s">
        <v>1272</v>
      </c>
      <c r="B9" s="749">
        <v>2012</v>
      </c>
      <c r="C9" s="781">
        <v>15676.2</v>
      </c>
      <c r="D9" s="781">
        <v>15651</v>
      </c>
      <c r="E9" s="781">
        <v>626</v>
      </c>
      <c r="F9" s="781">
        <v>20</v>
      </c>
      <c r="G9" s="781">
        <v>6193</v>
      </c>
      <c r="H9" s="781">
        <v>8812</v>
      </c>
      <c r="I9" s="781">
        <v>25.2</v>
      </c>
      <c r="J9" s="787">
        <v>19.2</v>
      </c>
    </row>
    <row r="10" spans="1:13">
      <c r="A10" s="730"/>
      <c r="B10" s="747">
        <v>2013</v>
      </c>
      <c r="C10" s="781">
        <v>15416.9</v>
      </c>
      <c r="D10" s="781">
        <v>15401</v>
      </c>
      <c r="E10" s="781">
        <v>603</v>
      </c>
      <c r="F10" s="781">
        <v>15</v>
      </c>
      <c r="G10" s="781">
        <v>6095</v>
      </c>
      <c r="H10" s="781">
        <v>8688</v>
      </c>
      <c r="I10" s="781">
        <v>15.9</v>
      </c>
      <c r="J10" s="787">
        <v>10.9</v>
      </c>
    </row>
    <row r="11" spans="1:13">
      <c r="A11" s="730"/>
      <c r="B11" s="750">
        <v>2014</v>
      </c>
      <c r="C11" s="779">
        <v>15409.3</v>
      </c>
      <c r="D11" s="779">
        <v>15395</v>
      </c>
      <c r="E11" s="779">
        <v>377</v>
      </c>
      <c r="F11" s="779">
        <v>3</v>
      </c>
      <c r="G11" s="779">
        <v>6098</v>
      </c>
      <c r="H11" s="779">
        <v>8917</v>
      </c>
      <c r="I11" s="779">
        <v>14.3</v>
      </c>
      <c r="J11" s="798">
        <v>8.3000000000000007</v>
      </c>
    </row>
    <row r="12" spans="1:13">
      <c r="A12" s="198" t="s">
        <v>306</v>
      </c>
      <c r="B12" s="748"/>
      <c r="C12" s="777"/>
      <c r="D12" s="777"/>
      <c r="E12" s="777"/>
      <c r="F12" s="777"/>
      <c r="G12" s="777"/>
      <c r="H12" s="812"/>
      <c r="I12" s="777"/>
      <c r="J12" s="813"/>
    </row>
    <row r="13" spans="1:13">
      <c r="A13" s="198" t="s">
        <v>1219</v>
      </c>
      <c r="B13" s="811">
        <v>2012</v>
      </c>
      <c r="C13" s="781">
        <v>4915.3999999999996</v>
      </c>
      <c r="D13" s="781">
        <v>4915</v>
      </c>
      <c r="E13" s="781">
        <v>0</v>
      </c>
      <c r="F13" s="781">
        <v>0</v>
      </c>
      <c r="G13" s="781">
        <v>2826</v>
      </c>
      <c r="H13" s="781">
        <v>2089</v>
      </c>
      <c r="I13" s="781">
        <v>0</v>
      </c>
      <c r="J13" s="787">
        <v>0</v>
      </c>
    </row>
    <row r="14" spans="1:13">
      <c r="A14" s="198"/>
      <c r="B14" s="811">
        <v>2013</v>
      </c>
      <c r="C14" s="781">
        <v>4666</v>
      </c>
      <c r="D14" s="781">
        <v>4666</v>
      </c>
      <c r="E14" s="781">
        <v>0</v>
      </c>
      <c r="F14" s="781">
        <v>0</v>
      </c>
      <c r="G14" s="781">
        <v>2657</v>
      </c>
      <c r="H14" s="781">
        <v>2009</v>
      </c>
      <c r="I14" s="781">
        <v>0</v>
      </c>
      <c r="J14" s="787">
        <v>0</v>
      </c>
    </row>
    <row r="15" spans="1:13">
      <c r="A15" s="198"/>
      <c r="B15" s="811">
        <v>2014</v>
      </c>
      <c r="C15" s="781">
        <v>4923</v>
      </c>
      <c r="D15" s="781">
        <v>4923</v>
      </c>
      <c r="E15" s="781">
        <v>0</v>
      </c>
      <c r="F15" s="781">
        <v>0</v>
      </c>
      <c r="G15" s="781">
        <v>2775</v>
      </c>
      <c r="H15" s="781">
        <v>2148</v>
      </c>
      <c r="I15" s="781">
        <v>0</v>
      </c>
      <c r="J15" s="787">
        <v>0</v>
      </c>
    </row>
    <row r="16" spans="1:13">
      <c r="A16" s="198" t="s">
        <v>1220</v>
      </c>
      <c r="B16" s="811">
        <v>2012</v>
      </c>
      <c r="C16" s="781">
        <v>1588.8</v>
      </c>
      <c r="D16" s="781">
        <v>1566</v>
      </c>
      <c r="E16" s="781">
        <v>8</v>
      </c>
      <c r="F16" s="781">
        <v>17</v>
      </c>
      <c r="G16" s="781">
        <v>272</v>
      </c>
      <c r="H16" s="781">
        <v>1269</v>
      </c>
      <c r="I16" s="781">
        <v>22.8</v>
      </c>
      <c r="J16" s="787">
        <v>18.8</v>
      </c>
    </row>
    <row r="17" spans="1:10">
      <c r="A17" s="198"/>
      <c r="B17" s="811">
        <v>2013</v>
      </c>
      <c r="C17" s="781">
        <v>1636.9</v>
      </c>
      <c r="D17" s="781">
        <v>1622</v>
      </c>
      <c r="E17" s="781">
        <v>8</v>
      </c>
      <c r="F17" s="781">
        <v>12</v>
      </c>
      <c r="G17" s="781">
        <v>256</v>
      </c>
      <c r="H17" s="781">
        <v>1346</v>
      </c>
      <c r="I17" s="781">
        <v>14.9</v>
      </c>
      <c r="J17" s="787">
        <v>10.9</v>
      </c>
    </row>
    <row r="18" spans="1:10">
      <c r="A18" s="198"/>
      <c r="B18" s="811">
        <v>2014</v>
      </c>
      <c r="C18" s="781">
        <v>1615.3</v>
      </c>
      <c r="D18" s="781">
        <v>1603</v>
      </c>
      <c r="E18" s="781">
        <v>6</v>
      </c>
      <c r="F18" s="781">
        <v>0</v>
      </c>
      <c r="G18" s="781">
        <v>257</v>
      </c>
      <c r="H18" s="781">
        <v>1340</v>
      </c>
      <c r="I18" s="781">
        <v>12.3</v>
      </c>
      <c r="J18" s="787">
        <v>8.3000000000000007</v>
      </c>
    </row>
    <row r="19" spans="1:10">
      <c r="A19" s="198" t="s">
        <v>1221</v>
      </c>
      <c r="B19" s="811">
        <v>2012</v>
      </c>
      <c r="C19" s="781">
        <v>1575</v>
      </c>
      <c r="D19" s="781">
        <v>1575</v>
      </c>
      <c r="E19" s="781">
        <v>0</v>
      </c>
      <c r="F19" s="781">
        <v>0</v>
      </c>
      <c r="G19" s="781">
        <v>1575</v>
      </c>
      <c r="H19" s="781">
        <v>0</v>
      </c>
      <c r="I19" s="781">
        <v>0</v>
      </c>
      <c r="J19" s="787">
        <v>0</v>
      </c>
    </row>
    <row r="20" spans="1:10">
      <c r="A20" s="198"/>
      <c r="B20" s="811">
        <v>2013</v>
      </c>
      <c r="C20" s="781">
        <v>1607</v>
      </c>
      <c r="D20" s="781">
        <v>1607</v>
      </c>
      <c r="E20" s="781">
        <v>0</v>
      </c>
      <c r="F20" s="781">
        <v>0</v>
      </c>
      <c r="G20" s="781">
        <v>1607</v>
      </c>
      <c r="H20" s="781">
        <v>0</v>
      </c>
      <c r="I20" s="781">
        <v>0</v>
      </c>
      <c r="J20" s="787">
        <v>0</v>
      </c>
    </row>
    <row r="21" spans="1:10">
      <c r="A21" s="198"/>
      <c r="B21" s="811">
        <v>2014</v>
      </c>
      <c r="C21" s="781">
        <v>1571</v>
      </c>
      <c r="D21" s="781">
        <v>1571</v>
      </c>
      <c r="E21" s="781">
        <v>0</v>
      </c>
      <c r="F21" s="781">
        <v>0</v>
      </c>
      <c r="G21" s="781">
        <v>1571</v>
      </c>
      <c r="H21" s="781">
        <v>0</v>
      </c>
      <c r="I21" s="781">
        <v>0</v>
      </c>
      <c r="J21" s="787">
        <v>0</v>
      </c>
    </row>
    <row r="22" spans="1:10">
      <c r="A22" s="198" t="s">
        <v>1222</v>
      </c>
      <c r="B22" s="811">
        <v>2012</v>
      </c>
      <c r="C22" s="781">
        <v>946</v>
      </c>
      <c r="D22" s="781">
        <v>946</v>
      </c>
      <c r="E22" s="781">
        <v>2</v>
      </c>
      <c r="F22" s="781">
        <v>3</v>
      </c>
      <c r="G22" s="781">
        <v>570</v>
      </c>
      <c r="H22" s="781">
        <v>371</v>
      </c>
      <c r="I22" s="781">
        <v>0</v>
      </c>
      <c r="J22" s="787">
        <v>0</v>
      </c>
    </row>
    <row r="23" spans="1:10">
      <c r="A23" s="198"/>
      <c r="B23" s="811">
        <v>2013</v>
      </c>
      <c r="C23" s="781">
        <v>986</v>
      </c>
      <c r="D23" s="781">
        <v>986</v>
      </c>
      <c r="E23" s="781">
        <v>2</v>
      </c>
      <c r="F23" s="781">
        <v>3</v>
      </c>
      <c r="G23" s="781">
        <v>604</v>
      </c>
      <c r="H23" s="781">
        <v>377</v>
      </c>
      <c r="I23" s="781">
        <v>0</v>
      </c>
      <c r="J23" s="787">
        <v>0</v>
      </c>
    </row>
    <row r="24" spans="1:10">
      <c r="A24" s="198"/>
      <c r="B24" s="811">
        <v>2014</v>
      </c>
      <c r="C24" s="781">
        <v>920</v>
      </c>
      <c r="D24" s="781">
        <v>920</v>
      </c>
      <c r="E24" s="781">
        <v>2</v>
      </c>
      <c r="F24" s="781">
        <v>3</v>
      </c>
      <c r="G24" s="781">
        <v>541</v>
      </c>
      <c r="H24" s="781">
        <v>374</v>
      </c>
      <c r="I24" s="781">
        <v>0</v>
      </c>
      <c r="J24" s="787">
        <v>0</v>
      </c>
    </row>
    <row r="25" spans="1:10">
      <c r="A25" s="198" t="s">
        <v>1223</v>
      </c>
      <c r="B25" s="811">
        <v>2012</v>
      </c>
      <c r="C25" s="781">
        <v>1095</v>
      </c>
      <c r="D25" s="781">
        <v>1095</v>
      </c>
      <c r="E25" s="781">
        <v>0</v>
      </c>
      <c r="F25" s="781">
        <v>0</v>
      </c>
      <c r="G25" s="781">
        <v>923</v>
      </c>
      <c r="H25" s="781">
        <v>172</v>
      </c>
      <c r="I25" s="781">
        <v>0</v>
      </c>
      <c r="J25" s="787">
        <v>0</v>
      </c>
    </row>
    <row r="26" spans="1:10">
      <c r="A26" s="198"/>
      <c r="B26" s="811">
        <v>2013</v>
      </c>
      <c r="C26" s="781">
        <v>1050</v>
      </c>
      <c r="D26" s="781">
        <v>1050</v>
      </c>
      <c r="E26" s="781">
        <v>0</v>
      </c>
      <c r="F26" s="781">
        <v>0</v>
      </c>
      <c r="G26" s="781">
        <v>944</v>
      </c>
      <c r="H26" s="781">
        <v>106</v>
      </c>
      <c r="I26" s="781">
        <v>0</v>
      </c>
      <c r="J26" s="787">
        <v>0</v>
      </c>
    </row>
    <row r="27" spans="1:10">
      <c r="A27" s="198"/>
      <c r="B27" s="811">
        <v>2014</v>
      </c>
      <c r="C27" s="781">
        <v>1036</v>
      </c>
      <c r="D27" s="781">
        <v>1036</v>
      </c>
      <c r="E27" s="781">
        <v>0</v>
      </c>
      <c r="F27" s="781">
        <v>0</v>
      </c>
      <c r="G27" s="781">
        <v>927</v>
      </c>
      <c r="H27" s="781">
        <v>109</v>
      </c>
      <c r="I27" s="781">
        <v>0</v>
      </c>
      <c r="J27" s="787">
        <v>0</v>
      </c>
    </row>
    <row r="28" spans="1:10" ht="15" customHeight="1">
      <c r="A28" s="250" t="s">
        <v>308</v>
      </c>
      <c r="B28" s="747"/>
      <c r="C28" s="777"/>
      <c r="D28" s="777"/>
      <c r="E28" s="777"/>
      <c r="F28" s="777"/>
      <c r="G28" s="777"/>
      <c r="H28" s="812"/>
      <c r="I28" s="777"/>
      <c r="J28" s="813"/>
    </row>
    <row r="29" spans="1:10">
      <c r="A29" s="198" t="s">
        <v>1231</v>
      </c>
      <c r="B29" s="811">
        <v>2012</v>
      </c>
      <c r="C29" s="781">
        <v>5556</v>
      </c>
      <c r="D29" s="781">
        <v>5554</v>
      </c>
      <c r="E29" s="781">
        <v>616</v>
      </c>
      <c r="F29" s="781">
        <v>0</v>
      </c>
      <c r="G29" s="781">
        <v>27</v>
      </c>
      <c r="H29" s="781">
        <v>4911</v>
      </c>
      <c r="I29" s="781">
        <v>2</v>
      </c>
      <c r="J29" s="787">
        <v>0</v>
      </c>
    </row>
    <row r="30" spans="1:10">
      <c r="A30" s="198"/>
      <c r="B30" s="811">
        <v>2013</v>
      </c>
      <c r="C30" s="781">
        <v>5471</v>
      </c>
      <c r="D30" s="781">
        <v>5470</v>
      </c>
      <c r="E30" s="781">
        <v>593</v>
      </c>
      <c r="F30" s="781">
        <v>0</v>
      </c>
      <c r="G30" s="781">
        <v>27</v>
      </c>
      <c r="H30" s="781">
        <v>4850</v>
      </c>
      <c r="I30" s="781">
        <v>1</v>
      </c>
      <c r="J30" s="787">
        <v>0</v>
      </c>
    </row>
    <row r="31" spans="1:10">
      <c r="A31" s="198"/>
      <c r="B31" s="811">
        <v>2014</v>
      </c>
      <c r="C31" s="781">
        <v>5344</v>
      </c>
      <c r="D31" s="781">
        <v>5342</v>
      </c>
      <c r="E31" s="781">
        <v>369</v>
      </c>
      <c r="F31" s="781">
        <v>0</v>
      </c>
      <c r="G31" s="781">
        <v>27</v>
      </c>
      <c r="H31" s="781">
        <v>4946</v>
      </c>
      <c r="I31" s="781">
        <v>2</v>
      </c>
      <c r="J31" s="787">
        <v>0</v>
      </c>
    </row>
    <row r="32" spans="1:10">
      <c r="A32" s="741" t="s">
        <v>1273</v>
      </c>
      <c r="B32" s="749">
        <v>2012</v>
      </c>
      <c r="C32" s="781">
        <v>22406.1</v>
      </c>
      <c r="D32" s="781">
        <v>21939</v>
      </c>
      <c r="E32" s="781">
        <v>109</v>
      </c>
      <c r="F32" s="781">
        <v>680</v>
      </c>
      <c r="G32" s="781">
        <v>4738</v>
      </c>
      <c r="H32" s="781">
        <v>16412</v>
      </c>
      <c r="I32" s="781">
        <v>467.1</v>
      </c>
      <c r="J32" s="787">
        <v>450.1</v>
      </c>
    </row>
    <row r="33" spans="1:10">
      <c r="A33" s="730"/>
      <c r="B33" s="747">
        <v>2013</v>
      </c>
      <c r="C33" s="781">
        <v>20064.8</v>
      </c>
      <c r="D33" s="781">
        <v>19659</v>
      </c>
      <c r="E33" s="781">
        <v>98</v>
      </c>
      <c r="F33" s="781">
        <v>819</v>
      </c>
      <c r="G33" s="781">
        <v>5145</v>
      </c>
      <c r="H33" s="781">
        <v>13597</v>
      </c>
      <c r="I33" s="781">
        <v>405.8</v>
      </c>
      <c r="J33" s="787">
        <v>401.8</v>
      </c>
    </row>
    <row r="34" spans="1:10">
      <c r="A34" s="730"/>
      <c r="B34" s="750">
        <v>2014</v>
      </c>
      <c r="C34" s="779">
        <v>19773.599999999999</v>
      </c>
      <c r="D34" s="779">
        <v>19354</v>
      </c>
      <c r="E34" s="779">
        <v>148</v>
      </c>
      <c r="F34" s="779">
        <v>858</v>
      </c>
      <c r="G34" s="779">
        <v>5008</v>
      </c>
      <c r="H34" s="779">
        <v>13340</v>
      </c>
      <c r="I34" s="779">
        <v>419.6</v>
      </c>
      <c r="J34" s="798">
        <v>415.6</v>
      </c>
    </row>
    <row r="35" spans="1:10">
      <c r="A35" s="752" t="s">
        <v>306</v>
      </c>
      <c r="B35" s="276"/>
      <c r="C35" s="777"/>
      <c r="D35" s="777"/>
      <c r="E35" s="777"/>
      <c r="F35" s="777"/>
      <c r="G35" s="777"/>
      <c r="H35" s="812"/>
      <c r="I35" s="777"/>
      <c r="J35" s="813"/>
    </row>
    <row r="36" spans="1:10">
      <c r="A36" s="198" t="s">
        <v>2237</v>
      </c>
      <c r="B36" s="811">
        <v>2012</v>
      </c>
      <c r="C36" s="781">
        <v>1383</v>
      </c>
      <c r="D36" s="781">
        <v>1381</v>
      </c>
      <c r="E36" s="781">
        <v>7</v>
      </c>
      <c r="F36" s="781">
        <v>0</v>
      </c>
      <c r="G36" s="781">
        <v>140</v>
      </c>
      <c r="H36" s="781">
        <v>1234</v>
      </c>
      <c r="I36" s="781">
        <v>2</v>
      </c>
      <c r="J36" s="787">
        <v>2</v>
      </c>
    </row>
    <row r="37" spans="1:10">
      <c r="A37" s="198"/>
      <c r="B37" s="811">
        <v>2013</v>
      </c>
      <c r="C37" s="781">
        <v>1378.8</v>
      </c>
      <c r="D37" s="781">
        <v>1378</v>
      </c>
      <c r="E37" s="781">
        <v>8</v>
      </c>
      <c r="F37" s="781">
        <v>0</v>
      </c>
      <c r="G37" s="781">
        <v>133</v>
      </c>
      <c r="H37" s="781">
        <v>1237</v>
      </c>
      <c r="I37" s="781">
        <v>0.8</v>
      </c>
      <c r="J37" s="787">
        <v>0.8</v>
      </c>
    </row>
    <row r="38" spans="1:10">
      <c r="A38" s="198"/>
      <c r="B38" s="811">
        <v>2014</v>
      </c>
      <c r="C38" s="781">
        <v>1420</v>
      </c>
      <c r="D38" s="781">
        <v>1417</v>
      </c>
      <c r="E38" s="781">
        <v>10</v>
      </c>
      <c r="F38" s="781">
        <v>0</v>
      </c>
      <c r="G38" s="781">
        <v>152</v>
      </c>
      <c r="H38" s="781">
        <v>1255</v>
      </c>
      <c r="I38" s="781">
        <v>3</v>
      </c>
      <c r="J38" s="787">
        <v>3</v>
      </c>
    </row>
    <row r="39" spans="1:10">
      <c r="A39" s="198" t="s">
        <v>1224</v>
      </c>
      <c r="B39" s="811">
        <v>2012</v>
      </c>
      <c r="C39" s="781">
        <v>1982</v>
      </c>
      <c r="D39" s="781">
        <v>1976</v>
      </c>
      <c r="E39" s="781">
        <v>8</v>
      </c>
      <c r="F39" s="781">
        <v>0</v>
      </c>
      <c r="G39" s="781">
        <v>218</v>
      </c>
      <c r="H39" s="781">
        <v>1750</v>
      </c>
      <c r="I39" s="781">
        <v>6</v>
      </c>
      <c r="J39" s="787">
        <v>6</v>
      </c>
    </row>
    <row r="40" spans="1:10">
      <c r="A40" s="198"/>
      <c r="B40" s="811">
        <v>2013</v>
      </c>
      <c r="C40" s="781">
        <v>2028.5</v>
      </c>
      <c r="D40" s="781">
        <v>2024</v>
      </c>
      <c r="E40" s="781">
        <v>10</v>
      </c>
      <c r="F40" s="781">
        <v>0</v>
      </c>
      <c r="G40" s="781">
        <v>225</v>
      </c>
      <c r="H40" s="781">
        <v>1789</v>
      </c>
      <c r="I40" s="781">
        <v>4.5</v>
      </c>
      <c r="J40" s="787">
        <v>4.5</v>
      </c>
    </row>
    <row r="41" spans="1:10">
      <c r="A41" s="198"/>
      <c r="B41" s="811">
        <v>2014</v>
      </c>
      <c r="C41" s="781">
        <v>2027.5</v>
      </c>
      <c r="D41" s="781">
        <v>2001</v>
      </c>
      <c r="E41" s="781">
        <v>11</v>
      </c>
      <c r="F41" s="781">
        <v>0</v>
      </c>
      <c r="G41" s="781">
        <v>234</v>
      </c>
      <c r="H41" s="781">
        <v>1756</v>
      </c>
      <c r="I41" s="781">
        <v>26.5</v>
      </c>
      <c r="J41" s="787">
        <v>26.5</v>
      </c>
    </row>
    <row r="42" spans="1:10">
      <c r="A42" s="198" t="s">
        <v>1225</v>
      </c>
      <c r="B42" s="811">
        <v>2012</v>
      </c>
      <c r="C42" s="781">
        <v>1808</v>
      </c>
      <c r="D42" s="781">
        <v>1806</v>
      </c>
      <c r="E42" s="781">
        <v>7</v>
      </c>
      <c r="F42" s="781">
        <v>0</v>
      </c>
      <c r="G42" s="781">
        <v>597</v>
      </c>
      <c r="H42" s="781">
        <v>1202</v>
      </c>
      <c r="I42" s="781">
        <v>2</v>
      </c>
      <c r="J42" s="787">
        <v>1</v>
      </c>
    </row>
    <row r="43" spans="1:10">
      <c r="A43" s="198"/>
      <c r="B43" s="811">
        <v>2013</v>
      </c>
      <c r="C43" s="781">
        <v>1824</v>
      </c>
      <c r="D43" s="781">
        <v>1824</v>
      </c>
      <c r="E43" s="781">
        <v>0</v>
      </c>
      <c r="F43" s="781">
        <v>0</v>
      </c>
      <c r="G43" s="781">
        <v>611</v>
      </c>
      <c r="H43" s="781">
        <v>1213</v>
      </c>
      <c r="I43" s="781">
        <v>0</v>
      </c>
      <c r="J43" s="787">
        <v>0</v>
      </c>
    </row>
    <row r="44" spans="1:10">
      <c r="A44" s="198"/>
      <c r="B44" s="811">
        <v>2014</v>
      </c>
      <c r="C44" s="781">
        <v>1843</v>
      </c>
      <c r="D44" s="781">
        <v>1843</v>
      </c>
      <c r="E44" s="781">
        <v>23</v>
      </c>
      <c r="F44" s="781">
        <v>0</v>
      </c>
      <c r="G44" s="781">
        <v>676</v>
      </c>
      <c r="H44" s="781">
        <v>1144</v>
      </c>
      <c r="I44" s="781">
        <v>0</v>
      </c>
      <c r="J44" s="787">
        <v>0</v>
      </c>
    </row>
    <row r="45" spans="1:10">
      <c r="A45" s="198" t="s">
        <v>1226</v>
      </c>
      <c r="B45" s="811">
        <v>2012</v>
      </c>
      <c r="C45" s="781">
        <v>1122</v>
      </c>
      <c r="D45" s="781">
        <v>1122</v>
      </c>
      <c r="E45" s="781">
        <v>0</v>
      </c>
      <c r="F45" s="781">
        <v>0</v>
      </c>
      <c r="G45" s="781">
        <v>665</v>
      </c>
      <c r="H45" s="781">
        <v>457</v>
      </c>
      <c r="I45" s="781">
        <v>0</v>
      </c>
      <c r="J45" s="787">
        <v>0</v>
      </c>
    </row>
    <row r="46" spans="1:10">
      <c r="A46" s="198"/>
      <c r="B46" s="811">
        <v>2013</v>
      </c>
      <c r="C46" s="781">
        <v>1370</v>
      </c>
      <c r="D46" s="781">
        <v>1370</v>
      </c>
      <c r="E46" s="781">
        <v>0</v>
      </c>
      <c r="F46" s="781">
        <v>0</v>
      </c>
      <c r="G46" s="781">
        <v>681</v>
      </c>
      <c r="H46" s="781">
        <v>689</v>
      </c>
      <c r="I46" s="781">
        <v>0</v>
      </c>
      <c r="J46" s="787">
        <v>0</v>
      </c>
    </row>
    <row r="47" spans="1:10">
      <c r="A47" s="198"/>
      <c r="B47" s="811">
        <v>2014</v>
      </c>
      <c r="C47" s="781">
        <v>1248</v>
      </c>
      <c r="D47" s="781">
        <v>1248</v>
      </c>
      <c r="E47" s="781">
        <v>0</v>
      </c>
      <c r="F47" s="781">
        <v>0</v>
      </c>
      <c r="G47" s="781">
        <v>747</v>
      </c>
      <c r="H47" s="781">
        <v>501</v>
      </c>
      <c r="I47" s="781">
        <v>0</v>
      </c>
      <c r="J47" s="787">
        <v>0</v>
      </c>
    </row>
    <row r="48" spans="1:10">
      <c r="A48" s="198" t="s">
        <v>1227</v>
      </c>
      <c r="B48" s="811">
        <v>2012</v>
      </c>
      <c r="C48" s="781">
        <v>3062</v>
      </c>
      <c r="D48" s="781">
        <v>3061</v>
      </c>
      <c r="E48" s="781">
        <v>87</v>
      </c>
      <c r="F48" s="781">
        <v>0</v>
      </c>
      <c r="G48" s="781">
        <v>1868</v>
      </c>
      <c r="H48" s="781">
        <v>1106</v>
      </c>
      <c r="I48" s="781">
        <v>1</v>
      </c>
      <c r="J48" s="787">
        <v>0</v>
      </c>
    </row>
    <row r="49" spans="1:10">
      <c r="A49" s="198"/>
      <c r="B49" s="811">
        <v>2013</v>
      </c>
      <c r="C49" s="781">
        <v>2818</v>
      </c>
      <c r="D49" s="781">
        <v>2817</v>
      </c>
      <c r="E49" s="781">
        <v>80</v>
      </c>
      <c r="F49" s="781">
        <v>0</v>
      </c>
      <c r="G49" s="781">
        <v>1809</v>
      </c>
      <c r="H49" s="781">
        <v>928</v>
      </c>
      <c r="I49" s="781">
        <v>1</v>
      </c>
      <c r="J49" s="787">
        <v>0</v>
      </c>
    </row>
    <row r="50" spans="1:10">
      <c r="A50" s="198"/>
      <c r="B50" s="811">
        <v>2014</v>
      </c>
      <c r="C50" s="781">
        <v>2609</v>
      </c>
      <c r="D50" s="781">
        <v>2608</v>
      </c>
      <c r="E50" s="781">
        <v>104</v>
      </c>
      <c r="F50" s="781">
        <v>0</v>
      </c>
      <c r="G50" s="781">
        <v>1608</v>
      </c>
      <c r="H50" s="781">
        <v>896</v>
      </c>
      <c r="I50" s="781">
        <v>1</v>
      </c>
      <c r="J50" s="787">
        <v>0</v>
      </c>
    </row>
    <row r="51" spans="1:10">
      <c r="A51" s="198" t="s">
        <v>1228</v>
      </c>
      <c r="B51" s="811">
        <v>2012</v>
      </c>
      <c r="C51" s="781">
        <v>1831</v>
      </c>
      <c r="D51" s="781">
        <v>1404</v>
      </c>
      <c r="E51" s="781">
        <v>0</v>
      </c>
      <c r="F51" s="781">
        <v>0</v>
      </c>
      <c r="G51" s="781">
        <v>148</v>
      </c>
      <c r="H51" s="781">
        <v>1256</v>
      </c>
      <c r="I51" s="781">
        <v>427</v>
      </c>
      <c r="J51" s="787">
        <v>413</v>
      </c>
    </row>
    <row r="52" spans="1:10">
      <c r="A52" s="198"/>
      <c r="B52" s="811">
        <v>2013</v>
      </c>
      <c r="C52" s="781">
        <v>1839</v>
      </c>
      <c r="D52" s="781">
        <v>1462</v>
      </c>
      <c r="E52" s="781">
        <v>0</v>
      </c>
      <c r="F52" s="781">
        <v>0</v>
      </c>
      <c r="G52" s="781">
        <v>200</v>
      </c>
      <c r="H52" s="781">
        <v>1262</v>
      </c>
      <c r="I52" s="781">
        <v>377</v>
      </c>
      <c r="J52" s="787">
        <v>375</v>
      </c>
    </row>
    <row r="53" spans="1:10">
      <c r="A53" s="198"/>
      <c r="B53" s="811">
        <v>2014</v>
      </c>
      <c r="C53" s="781">
        <v>1805.9</v>
      </c>
      <c r="D53" s="781">
        <v>1442</v>
      </c>
      <c r="E53" s="781">
        <v>0</v>
      </c>
      <c r="F53" s="781">
        <v>0</v>
      </c>
      <c r="G53" s="781">
        <v>174</v>
      </c>
      <c r="H53" s="781">
        <v>1268</v>
      </c>
      <c r="I53" s="781">
        <v>363.9</v>
      </c>
      <c r="J53" s="787">
        <v>361.9</v>
      </c>
    </row>
    <row r="54" spans="1:10">
      <c r="A54" s="198" t="s">
        <v>1229</v>
      </c>
      <c r="B54" s="811">
        <v>2012</v>
      </c>
      <c r="C54" s="781">
        <v>3056.1</v>
      </c>
      <c r="D54" s="781">
        <v>3027</v>
      </c>
      <c r="E54" s="781">
        <v>0</v>
      </c>
      <c r="F54" s="781">
        <v>680</v>
      </c>
      <c r="G54" s="781">
        <v>1102</v>
      </c>
      <c r="H54" s="781">
        <v>1245</v>
      </c>
      <c r="I54" s="781">
        <v>29.1</v>
      </c>
      <c r="J54" s="787">
        <v>28.1</v>
      </c>
    </row>
    <row r="55" spans="1:10">
      <c r="A55" s="198"/>
      <c r="B55" s="811">
        <v>2013</v>
      </c>
      <c r="C55" s="781">
        <v>3562.5</v>
      </c>
      <c r="D55" s="781">
        <v>3540</v>
      </c>
      <c r="E55" s="781">
        <v>0</v>
      </c>
      <c r="F55" s="781">
        <v>819</v>
      </c>
      <c r="G55" s="781">
        <v>1486</v>
      </c>
      <c r="H55" s="781">
        <v>1235</v>
      </c>
      <c r="I55" s="781">
        <v>22.5</v>
      </c>
      <c r="J55" s="787">
        <v>21.5</v>
      </c>
    </row>
    <row r="56" spans="1:10">
      <c r="A56" s="198"/>
      <c r="B56" s="811">
        <v>2014</v>
      </c>
      <c r="C56" s="781">
        <v>3529.2</v>
      </c>
      <c r="D56" s="781">
        <v>3504</v>
      </c>
      <c r="E56" s="781">
        <v>0</v>
      </c>
      <c r="F56" s="781">
        <v>858</v>
      </c>
      <c r="G56" s="781">
        <v>1417</v>
      </c>
      <c r="H56" s="781">
        <v>1229</v>
      </c>
      <c r="I56" s="781">
        <v>25.2</v>
      </c>
      <c r="J56" s="787">
        <v>24.2</v>
      </c>
    </row>
    <row r="57" spans="1:10">
      <c r="A57" s="250" t="s">
        <v>308</v>
      </c>
      <c r="B57" s="811"/>
      <c r="C57" s="793"/>
      <c r="D57" s="793"/>
      <c r="E57" s="793"/>
      <c r="F57" s="793"/>
      <c r="G57" s="793"/>
      <c r="H57" s="812"/>
      <c r="I57" s="793"/>
      <c r="J57" s="814"/>
    </row>
    <row r="58" spans="1:10">
      <c r="A58" s="198"/>
      <c r="B58" s="811"/>
      <c r="C58" s="793"/>
      <c r="D58" s="793"/>
      <c r="E58" s="793"/>
      <c r="F58" s="793"/>
      <c r="G58" s="793"/>
      <c r="H58" s="812"/>
      <c r="I58" s="793"/>
      <c r="J58" s="814"/>
    </row>
    <row r="59" spans="1:10">
      <c r="A59" s="198" t="s">
        <v>1230</v>
      </c>
      <c r="B59" s="811">
        <v>2012</v>
      </c>
      <c r="C59" s="781">
        <v>8162</v>
      </c>
      <c r="D59" s="781">
        <v>8162</v>
      </c>
      <c r="E59" s="781">
        <v>0</v>
      </c>
      <c r="F59" s="781">
        <v>0</v>
      </c>
      <c r="G59" s="781">
        <v>0</v>
      </c>
      <c r="H59" s="781">
        <v>8162</v>
      </c>
      <c r="I59" s="781">
        <v>0</v>
      </c>
      <c r="J59" s="787">
        <v>0</v>
      </c>
    </row>
    <row r="60" spans="1:10">
      <c r="B60" s="811">
        <v>2013</v>
      </c>
      <c r="C60" s="781">
        <v>5244</v>
      </c>
      <c r="D60" s="781">
        <v>5244</v>
      </c>
      <c r="E60" s="781">
        <v>0</v>
      </c>
      <c r="F60" s="781">
        <v>0</v>
      </c>
      <c r="G60" s="781">
        <v>0</v>
      </c>
      <c r="H60" s="781">
        <v>5244</v>
      </c>
      <c r="I60" s="781">
        <v>0</v>
      </c>
      <c r="J60" s="787">
        <v>0</v>
      </c>
    </row>
    <row r="61" spans="1:10">
      <c r="B61" s="811">
        <v>2014</v>
      </c>
      <c r="C61" s="781">
        <v>5291</v>
      </c>
      <c r="D61" s="781">
        <v>5291</v>
      </c>
      <c r="E61" s="781">
        <v>0</v>
      </c>
      <c r="F61" s="781">
        <v>0</v>
      </c>
      <c r="G61" s="781">
        <v>0</v>
      </c>
      <c r="H61" s="781">
        <v>5291</v>
      </c>
      <c r="I61" s="781">
        <v>0</v>
      </c>
      <c r="J61" s="787">
        <v>0</v>
      </c>
    </row>
    <row r="62" spans="1:10">
      <c r="A62" s="94" t="s">
        <v>585</v>
      </c>
    </row>
  </sheetData>
  <mergeCells count="6">
    <mergeCell ref="A2:M2"/>
    <mergeCell ref="A3:B5"/>
    <mergeCell ref="C3:C4"/>
    <mergeCell ref="D3:H3"/>
    <mergeCell ref="I3:J3"/>
    <mergeCell ref="C5:J5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4">
    <tabColor theme="9" tint="0.39997558519241921"/>
  </sheetPr>
  <dimension ref="A1:H14"/>
  <sheetViews>
    <sheetView showGridLines="0" workbookViewId="0"/>
  </sheetViews>
  <sheetFormatPr defaultRowHeight="15"/>
  <cols>
    <col min="1" max="1" width="34.7109375" customWidth="1"/>
    <col min="2" max="7" width="12.7109375" customWidth="1"/>
  </cols>
  <sheetData>
    <row r="1" spans="1:8" ht="35.1" customHeight="1">
      <c r="A1" s="140"/>
      <c r="B1" s="81"/>
      <c r="C1" s="81"/>
      <c r="D1" s="81"/>
      <c r="E1" s="81"/>
      <c r="F1" s="81"/>
    </row>
    <row r="2" spans="1:8">
      <c r="A2" s="1574" t="s">
        <v>2370</v>
      </c>
      <c r="B2" s="1729"/>
      <c r="C2" s="1729"/>
      <c r="D2" s="1729"/>
      <c r="E2" s="1729"/>
      <c r="F2" s="1562"/>
      <c r="G2" s="1562"/>
    </row>
    <row r="3" spans="1:8">
      <c r="A3" s="1731" t="s">
        <v>36</v>
      </c>
      <c r="B3" s="1741">
        <v>2012</v>
      </c>
      <c r="C3" s="1742"/>
      <c r="D3" s="1741">
        <v>2013</v>
      </c>
      <c r="E3" s="1742"/>
      <c r="F3" s="1741">
        <v>2014</v>
      </c>
      <c r="G3" s="1743"/>
    </row>
    <row r="4" spans="1:8" ht="15.75" thickBot="1">
      <c r="A4" s="1733"/>
      <c r="B4" s="284" t="s">
        <v>252</v>
      </c>
      <c r="C4" s="295" t="s">
        <v>277</v>
      </c>
      <c r="D4" s="284" t="s">
        <v>252</v>
      </c>
      <c r="E4" s="295" t="s">
        <v>277</v>
      </c>
      <c r="F4" s="284" t="s">
        <v>252</v>
      </c>
      <c r="G4" s="295" t="s">
        <v>277</v>
      </c>
    </row>
    <row r="5" spans="1:8" ht="20.100000000000001" customHeight="1" thickTop="1">
      <c r="A5" s="206" t="s">
        <v>586</v>
      </c>
      <c r="B5" s="297">
        <v>33.4</v>
      </c>
      <c r="C5" s="297">
        <v>100</v>
      </c>
      <c r="D5" s="297">
        <v>30.9</v>
      </c>
      <c r="E5" s="297">
        <v>100</v>
      </c>
      <c r="F5" s="297">
        <v>30.6</v>
      </c>
      <c r="G5" s="299">
        <v>100</v>
      </c>
    </row>
    <row r="6" spans="1:8" ht="18">
      <c r="A6" s="130" t="s">
        <v>1581</v>
      </c>
      <c r="B6" s="316">
        <v>32.9</v>
      </c>
      <c r="C6" s="316">
        <v>98.6</v>
      </c>
      <c r="D6" s="316">
        <v>30.5</v>
      </c>
      <c r="E6" s="316">
        <v>98.7</v>
      </c>
      <c r="F6" s="316">
        <v>30.2</v>
      </c>
      <c r="G6" s="308">
        <v>98.6</v>
      </c>
    </row>
    <row r="7" spans="1:8">
      <c r="A7" s="155" t="s">
        <v>73</v>
      </c>
      <c r="B7" s="352">
        <v>0</v>
      </c>
      <c r="C7" s="352">
        <v>0</v>
      </c>
      <c r="D7" s="352">
        <v>0</v>
      </c>
      <c r="E7" s="316">
        <v>0</v>
      </c>
      <c r="F7" s="316">
        <v>0</v>
      </c>
      <c r="G7" s="308">
        <v>0</v>
      </c>
    </row>
    <row r="8" spans="1:8">
      <c r="A8" s="155" t="s">
        <v>75</v>
      </c>
      <c r="B8" s="316">
        <v>7.7</v>
      </c>
      <c r="C8" s="316">
        <v>23.1</v>
      </c>
      <c r="D8" s="316">
        <v>8.1999999999999993</v>
      </c>
      <c r="E8" s="316">
        <v>26.5</v>
      </c>
      <c r="F8" s="316">
        <v>7.9</v>
      </c>
      <c r="G8" s="308">
        <v>25.9</v>
      </c>
    </row>
    <row r="9" spans="1:8" ht="15.75" customHeight="1">
      <c r="A9" s="155" t="s">
        <v>60</v>
      </c>
      <c r="B9" s="316">
        <v>25.2</v>
      </c>
      <c r="C9" s="316">
        <v>75.5</v>
      </c>
      <c r="D9" s="316">
        <v>22.3</v>
      </c>
      <c r="E9" s="316">
        <v>72.2</v>
      </c>
      <c r="F9" s="316">
        <v>22.3</v>
      </c>
      <c r="G9" s="308">
        <v>72.7</v>
      </c>
    </row>
    <row r="10" spans="1:8">
      <c r="A10" s="130" t="s">
        <v>77</v>
      </c>
      <c r="B10" s="316">
        <v>0.5</v>
      </c>
      <c r="C10" s="316">
        <v>1.4</v>
      </c>
      <c r="D10" s="316">
        <v>0.4</v>
      </c>
      <c r="E10" s="316">
        <v>1.3</v>
      </c>
      <c r="F10" s="316">
        <v>0.4</v>
      </c>
      <c r="G10" s="308">
        <v>1.4</v>
      </c>
    </row>
    <row r="11" spans="1:8">
      <c r="A11" s="1817" t="s">
        <v>1582</v>
      </c>
      <c r="B11" s="1818"/>
      <c r="C11" s="1818"/>
      <c r="D11" s="1818"/>
      <c r="E11" s="1818"/>
      <c r="F11" s="1818"/>
      <c r="G11" s="1818"/>
    </row>
    <row r="14" spans="1:8">
      <c r="H14" s="48"/>
    </row>
  </sheetData>
  <mergeCells count="6">
    <mergeCell ref="A11:G11"/>
    <mergeCell ref="A2:G2"/>
    <mergeCell ref="A3:A4"/>
    <mergeCell ref="B3:C3"/>
    <mergeCell ref="D3:E3"/>
    <mergeCell ref="F3:G3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5">
    <tabColor theme="9" tint="0.39997558519241921"/>
  </sheetPr>
  <dimension ref="A1:J16"/>
  <sheetViews>
    <sheetView showGridLines="0" workbookViewId="0">
      <pane ySplit="5" topLeftCell="A6" activePane="bottomLeft" state="frozen"/>
      <selection activeCell="I24" sqref="I24"/>
      <selection pane="bottomLeft"/>
    </sheetView>
  </sheetViews>
  <sheetFormatPr defaultRowHeight="15"/>
  <cols>
    <col min="1" max="1" width="20.7109375" customWidth="1"/>
    <col min="2" max="2" width="5.7109375" customWidth="1"/>
    <col min="3" max="9" width="14.85546875" customWidth="1"/>
    <col min="10" max="10" width="9.140625" style="15"/>
  </cols>
  <sheetData>
    <row r="1" spans="1:9" ht="35.1" customHeight="1">
      <c r="A1" s="140"/>
      <c r="B1" s="140"/>
      <c r="C1" s="140"/>
      <c r="D1" s="81"/>
      <c r="E1" s="81"/>
      <c r="F1" s="81"/>
      <c r="G1" s="81"/>
      <c r="H1" s="81"/>
      <c r="I1" s="81"/>
    </row>
    <row r="2" spans="1:9" ht="15" customHeight="1">
      <c r="A2" s="1848" t="s">
        <v>2371</v>
      </c>
      <c r="B2" s="1658"/>
      <c r="C2" s="1658"/>
      <c r="D2" s="1658"/>
      <c r="E2" s="1658"/>
      <c r="F2" s="1658"/>
      <c r="G2" s="1658"/>
      <c r="H2" s="1658"/>
      <c r="I2" s="1659"/>
    </row>
    <row r="3" spans="1:9" ht="15" customHeight="1">
      <c r="A3" s="1815" t="s">
        <v>2420</v>
      </c>
      <c r="B3" s="1802"/>
      <c r="C3" s="1807" t="s">
        <v>2419</v>
      </c>
      <c r="D3" s="1808"/>
      <c r="E3" s="1808"/>
      <c r="F3" s="1808"/>
      <c r="G3" s="1808"/>
      <c r="H3" s="1808"/>
      <c r="I3" s="1808"/>
    </row>
    <row r="4" spans="1:9" ht="15" customHeight="1">
      <c r="A4" s="1849"/>
      <c r="B4" s="1812"/>
      <c r="C4" s="1810" t="s">
        <v>244</v>
      </c>
      <c r="D4" s="1815" t="s">
        <v>573</v>
      </c>
      <c r="E4" s="1801"/>
      <c r="F4" s="1801"/>
      <c r="G4" s="1802"/>
      <c r="H4" s="1808" t="s">
        <v>574</v>
      </c>
      <c r="I4" s="1808"/>
    </row>
    <row r="5" spans="1:9" ht="70.5" customHeight="1" thickBot="1">
      <c r="A5" s="1850"/>
      <c r="B5" s="1813"/>
      <c r="C5" s="1851"/>
      <c r="D5" s="353" t="s">
        <v>212</v>
      </c>
      <c r="E5" s="354" t="s">
        <v>575</v>
      </c>
      <c r="F5" s="354" t="s">
        <v>576</v>
      </c>
      <c r="G5" s="354" t="s">
        <v>1584</v>
      </c>
      <c r="H5" s="819" t="s">
        <v>212</v>
      </c>
      <c r="I5" s="818" t="s">
        <v>1585</v>
      </c>
    </row>
    <row r="6" spans="1:9" ht="24" customHeight="1" thickTop="1">
      <c r="A6" s="355" t="s">
        <v>1231</v>
      </c>
      <c r="B6" s="276">
        <v>2012</v>
      </c>
      <c r="C6" s="781">
        <v>5556</v>
      </c>
      <c r="D6" s="781">
        <v>5554</v>
      </c>
      <c r="E6" s="781">
        <v>616</v>
      </c>
      <c r="F6" s="781">
        <v>27</v>
      </c>
      <c r="G6" s="781">
        <v>4911</v>
      </c>
      <c r="H6" s="781">
        <v>2</v>
      </c>
      <c r="I6" s="787">
        <v>2</v>
      </c>
    </row>
    <row r="7" spans="1:9">
      <c r="A7" s="357"/>
      <c r="B7" s="276">
        <v>2013</v>
      </c>
      <c r="C7" s="781">
        <v>5471</v>
      </c>
      <c r="D7" s="781">
        <v>5470</v>
      </c>
      <c r="E7" s="781">
        <v>593</v>
      </c>
      <c r="F7" s="781">
        <v>27</v>
      </c>
      <c r="G7" s="781">
        <v>4850</v>
      </c>
      <c r="H7" s="781">
        <v>1</v>
      </c>
      <c r="I7" s="787">
        <v>1</v>
      </c>
    </row>
    <row r="8" spans="1:9">
      <c r="A8" s="357"/>
      <c r="B8" s="294">
        <v>2014</v>
      </c>
      <c r="C8" s="779">
        <v>5344</v>
      </c>
      <c r="D8" s="779">
        <v>5342</v>
      </c>
      <c r="E8" s="779">
        <v>369</v>
      </c>
      <c r="F8" s="779">
        <v>27</v>
      </c>
      <c r="G8" s="779">
        <v>4946</v>
      </c>
      <c r="H8" s="779">
        <v>2</v>
      </c>
      <c r="I8" s="798">
        <v>2</v>
      </c>
    </row>
    <row r="9" spans="1:9">
      <c r="A9" s="355" t="s">
        <v>1262</v>
      </c>
      <c r="B9" s="276">
        <v>2012</v>
      </c>
      <c r="C9" s="781">
        <v>4080</v>
      </c>
      <c r="D9" s="781">
        <v>4080</v>
      </c>
      <c r="E9" s="781">
        <v>0</v>
      </c>
      <c r="F9" s="781">
        <v>2733</v>
      </c>
      <c r="G9" s="781">
        <v>1347</v>
      </c>
      <c r="H9" s="781">
        <v>0</v>
      </c>
      <c r="I9" s="787">
        <v>0</v>
      </c>
    </row>
    <row r="10" spans="1:9">
      <c r="A10" s="361"/>
      <c r="B10" s="276">
        <v>2013</v>
      </c>
      <c r="C10" s="781">
        <v>3877</v>
      </c>
      <c r="D10" s="781">
        <v>3877</v>
      </c>
      <c r="E10" s="781">
        <v>0</v>
      </c>
      <c r="F10" s="781">
        <v>2515</v>
      </c>
      <c r="G10" s="781">
        <v>1362</v>
      </c>
      <c r="H10" s="781">
        <v>0</v>
      </c>
      <c r="I10" s="787">
        <v>0</v>
      </c>
    </row>
    <row r="11" spans="1:9">
      <c r="A11" s="362"/>
      <c r="B11" s="294">
        <v>2014</v>
      </c>
      <c r="C11" s="779">
        <v>4112</v>
      </c>
      <c r="D11" s="779">
        <v>4112</v>
      </c>
      <c r="E11" s="779">
        <v>0</v>
      </c>
      <c r="F11" s="779">
        <v>2609</v>
      </c>
      <c r="G11" s="779">
        <v>1503</v>
      </c>
      <c r="H11" s="779">
        <v>0</v>
      </c>
      <c r="I11" s="798">
        <v>0</v>
      </c>
    </row>
    <row r="12" spans="1:9">
      <c r="A12" s="355" t="s">
        <v>1230</v>
      </c>
      <c r="B12" s="276">
        <v>2012</v>
      </c>
      <c r="C12" s="781">
        <v>8162</v>
      </c>
      <c r="D12" s="781">
        <v>8162</v>
      </c>
      <c r="E12" s="781">
        <v>0</v>
      </c>
      <c r="F12" s="781">
        <v>0</v>
      </c>
      <c r="G12" s="781">
        <v>8162</v>
      </c>
      <c r="H12" s="781">
        <v>0</v>
      </c>
      <c r="I12" s="787">
        <v>0</v>
      </c>
    </row>
    <row r="13" spans="1:9">
      <c r="A13" s="361"/>
      <c r="B13" s="276">
        <v>2013</v>
      </c>
      <c r="C13" s="781">
        <v>5244</v>
      </c>
      <c r="D13" s="781">
        <v>5244</v>
      </c>
      <c r="E13" s="781">
        <v>0</v>
      </c>
      <c r="F13" s="781">
        <v>0</v>
      </c>
      <c r="G13" s="781">
        <v>5244</v>
      </c>
      <c r="H13" s="781">
        <v>0</v>
      </c>
      <c r="I13" s="787">
        <v>0</v>
      </c>
    </row>
    <row r="14" spans="1:9">
      <c r="A14" s="362"/>
      <c r="B14" s="294">
        <v>2014</v>
      </c>
      <c r="C14" s="779">
        <v>5291</v>
      </c>
      <c r="D14" s="779">
        <v>5291</v>
      </c>
      <c r="E14" s="779">
        <v>0</v>
      </c>
      <c r="F14" s="779">
        <v>0</v>
      </c>
      <c r="G14" s="779">
        <v>5291</v>
      </c>
      <c r="H14" s="779">
        <v>0</v>
      </c>
      <c r="I14" s="798">
        <v>0</v>
      </c>
    </row>
    <row r="15" spans="1:9">
      <c r="A15" s="815"/>
      <c r="B15" s="816"/>
      <c r="C15" s="816"/>
      <c r="D15" s="816"/>
      <c r="E15" s="816"/>
      <c r="F15" s="816"/>
      <c r="G15" s="816"/>
      <c r="H15" s="816"/>
      <c r="I15" s="816"/>
    </row>
    <row r="16" spans="1:9">
      <c r="A16" s="815"/>
      <c r="B16" s="816"/>
      <c r="C16" s="816"/>
      <c r="D16" s="816"/>
      <c r="E16" s="816"/>
      <c r="F16" s="816"/>
      <c r="G16" s="816"/>
      <c r="H16" s="816"/>
      <c r="I16" s="816"/>
    </row>
  </sheetData>
  <mergeCells count="6">
    <mergeCell ref="A2:I2"/>
    <mergeCell ref="A3:B5"/>
    <mergeCell ref="C3:I3"/>
    <mergeCell ref="C4:C5"/>
    <mergeCell ref="D4:G4"/>
    <mergeCell ref="H4:I4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6">
    <tabColor theme="9" tint="0.39997558519241921"/>
  </sheetPr>
  <dimension ref="A1:H170"/>
  <sheetViews>
    <sheetView showGridLines="0" zoomScaleNormal="100" workbookViewId="0">
      <pane ySplit="6" topLeftCell="A7" activePane="bottomLeft" state="frozen"/>
      <selection activeCell="I24" sqref="I24"/>
      <selection pane="bottomLeft"/>
    </sheetView>
  </sheetViews>
  <sheetFormatPr defaultRowHeight="12"/>
  <cols>
    <col min="1" max="1" width="26.5703125" style="338" customWidth="1"/>
    <col min="2" max="6" width="16.140625" style="338" customWidth="1"/>
    <col min="7" max="16384" width="9.140625" style="338"/>
  </cols>
  <sheetData>
    <row r="1" spans="1:8" customFormat="1" ht="35.1" customHeight="1">
      <c r="A1" s="140"/>
      <c r="B1" s="140"/>
      <c r="C1" s="140"/>
      <c r="D1" s="81"/>
      <c r="E1" s="81"/>
      <c r="F1" s="81"/>
    </row>
    <row r="2" spans="1:8" ht="15" customHeight="1">
      <c r="A2" s="1673" t="s">
        <v>2372</v>
      </c>
      <c r="B2" s="1674"/>
      <c r="C2" s="1674"/>
      <c r="D2" s="1674"/>
      <c r="E2" s="1840"/>
      <c r="F2" s="1840"/>
    </row>
    <row r="3" spans="1:8" ht="12.75">
      <c r="A3" s="1731" t="s">
        <v>36</v>
      </c>
      <c r="B3" s="1771" t="s">
        <v>587</v>
      </c>
      <c r="C3" s="1789" t="s">
        <v>1617</v>
      </c>
      <c r="D3" s="1791"/>
      <c r="E3" s="1791"/>
      <c r="F3" s="1791"/>
    </row>
    <row r="4" spans="1:8" ht="15" customHeight="1">
      <c r="A4" s="1732"/>
      <c r="B4" s="1779"/>
      <c r="C4" s="1771" t="s">
        <v>212</v>
      </c>
      <c r="D4" s="1771" t="s">
        <v>575</v>
      </c>
      <c r="E4" s="1771" t="s">
        <v>576</v>
      </c>
      <c r="F4" s="1781" t="s">
        <v>76</v>
      </c>
    </row>
    <row r="5" spans="1:8" ht="36" customHeight="1">
      <c r="A5" s="1732"/>
      <c r="B5" s="1780"/>
      <c r="C5" s="1780"/>
      <c r="D5" s="1780"/>
      <c r="E5" s="1780"/>
      <c r="F5" s="1783"/>
    </row>
    <row r="6" spans="1:8" ht="12.75" thickBot="1">
      <c r="A6" s="1733"/>
      <c r="B6" s="1738" t="s">
        <v>544</v>
      </c>
      <c r="C6" s="1738"/>
      <c r="D6" s="1738"/>
      <c r="E6" s="1738"/>
      <c r="F6" s="1738"/>
    </row>
    <row r="7" spans="1:8" ht="21.75" customHeight="1" thickTop="1">
      <c r="A7" s="276" t="s">
        <v>1611</v>
      </c>
      <c r="B7" s="846">
        <v>33410.300000000003</v>
      </c>
      <c r="C7" s="846">
        <v>32941</v>
      </c>
      <c r="D7" s="846">
        <v>14</v>
      </c>
      <c r="E7" s="846">
        <v>7706</v>
      </c>
      <c r="F7" s="847">
        <v>25221</v>
      </c>
      <c r="H7" s="1529"/>
    </row>
    <row r="8" spans="1:8">
      <c r="A8" s="301">
        <v>2013</v>
      </c>
      <c r="B8" s="781">
        <v>30878.7</v>
      </c>
      <c r="C8" s="781">
        <v>30466</v>
      </c>
      <c r="D8" s="781">
        <v>6</v>
      </c>
      <c r="E8" s="781">
        <v>8175</v>
      </c>
      <c r="F8" s="787">
        <v>22285</v>
      </c>
      <c r="H8" s="1529"/>
    </row>
    <row r="9" spans="1:8">
      <c r="A9" s="302">
        <v>2014</v>
      </c>
      <c r="B9" s="803">
        <v>30616.9</v>
      </c>
      <c r="C9" s="803">
        <v>30193</v>
      </c>
      <c r="D9" s="803">
        <v>5</v>
      </c>
      <c r="E9" s="803">
        <v>7931</v>
      </c>
      <c r="F9" s="804">
        <v>22257</v>
      </c>
      <c r="H9" s="1529"/>
    </row>
    <row r="10" spans="1:8" s="363" customFormat="1">
      <c r="A10" s="324" t="s">
        <v>1187</v>
      </c>
      <c r="B10" s="841">
        <v>12159.3</v>
      </c>
      <c r="C10" s="841">
        <v>12151</v>
      </c>
      <c r="D10" s="841">
        <v>5</v>
      </c>
      <c r="E10" s="841">
        <v>3229</v>
      </c>
      <c r="F10" s="842">
        <v>8917</v>
      </c>
      <c r="G10" s="762"/>
    </row>
    <row r="11" spans="1:8">
      <c r="A11" s="154" t="s">
        <v>545</v>
      </c>
      <c r="B11" s="784"/>
      <c r="C11" s="784"/>
      <c r="D11" s="784"/>
      <c r="E11" s="784"/>
      <c r="F11" s="760"/>
      <c r="G11" s="337"/>
    </row>
    <row r="12" spans="1:8">
      <c r="A12" s="756" t="s">
        <v>1378</v>
      </c>
      <c r="B12" s="781">
        <v>2207</v>
      </c>
      <c r="C12" s="781">
        <v>2207</v>
      </c>
      <c r="D12" s="781">
        <v>0</v>
      </c>
      <c r="E12" s="781">
        <v>59</v>
      </c>
      <c r="F12" s="787">
        <v>2148</v>
      </c>
      <c r="G12" s="337"/>
    </row>
    <row r="13" spans="1:8">
      <c r="A13" s="756" t="s">
        <v>1379</v>
      </c>
      <c r="B13" s="784"/>
      <c r="C13" s="784"/>
      <c r="D13" s="784"/>
      <c r="E13" s="784"/>
      <c r="F13" s="760"/>
      <c r="G13" s="337"/>
    </row>
    <row r="14" spans="1:8">
      <c r="A14" s="757" t="s">
        <v>1380</v>
      </c>
      <c r="B14" s="781">
        <v>1503</v>
      </c>
      <c r="C14" s="781">
        <v>1503</v>
      </c>
      <c r="D14" s="781">
        <v>0</v>
      </c>
      <c r="E14" s="781">
        <v>0</v>
      </c>
      <c r="F14" s="787">
        <v>1503</v>
      </c>
      <c r="G14" s="337"/>
    </row>
    <row r="15" spans="1:8">
      <c r="A15" s="756" t="s">
        <v>1381</v>
      </c>
      <c r="B15" s="784"/>
      <c r="C15" s="784"/>
      <c r="D15" s="784"/>
      <c r="E15" s="784"/>
      <c r="F15" s="760"/>
      <c r="G15" s="337"/>
    </row>
    <row r="16" spans="1:8">
      <c r="A16" s="757" t="s">
        <v>1382</v>
      </c>
      <c r="B16" s="793">
        <v>265</v>
      </c>
      <c r="C16" s="793">
        <v>265</v>
      </c>
      <c r="D16" s="793">
        <v>0</v>
      </c>
      <c r="E16" s="793">
        <v>6</v>
      </c>
      <c r="F16" s="813">
        <v>259</v>
      </c>
      <c r="G16" s="337"/>
    </row>
    <row r="17" spans="1:7">
      <c r="A17" s="758" t="s">
        <v>1383</v>
      </c>
      <c r="B17" s="781">
        <v>246</v>
      </c>
      <c r="C17" s="781">
        <v>246</v>
      </c>
      <c r="D17" s="781">
        <v>0</v>
      </c>
      <c r="E17" s="781">
        <v>0</v>
      </c>
      <c r="F17" s="787">
        <v>246</v>
      </c>
      <c r="G17" s="337"/>
    </row>
    <row r="18" spans="1:7">
      <c r="A18" s="756" t="s">
        <v>1384</v>
      </c>
      <c r="B18" s="784"/>
      <c r="C18" s="784"/>
      <c r="D18" s="784"/>
      <c r="E18" s="784"/>
      <c r="F18" s="760"/>
      <c r="G18" s="337"/>
    </row>
    <row r="19" spans="1:7">
      <c r="A19" s="757" t="s">
        <v>1385</v>
      </c>
      <c r="B19" s="781">
        <v>67</v>
      </c>
      <c r="C19" s="781">
        <v>67</v>
      </c>
      <c r="D19" s="781">
        <v>0</v>
      </c>
      <c r="E19" s="781">
        <v>0</v>
      </c>
      <c r="F19" s="787">
        <v>67</v>
      </c>
      <c r="G19" s="337"/>
    </row>
    <row r="20" spans="1:7">
      <c r="A20" s="757" t="s">
        <v>1386</v>
      </c>
      <c r="B20" s="781">
        <v>41</v>
      </c>
      <c r="C20" s="781">
        <v>41</v>
      </c>
      <c r="D20" s="781">
        <v>0</v>
      </c>
      <c r="E20" s="781">
        <v>0</v>
      </c>
      <c r="F20" s="787">
        <v>41</v>
      </c>
      <c r="G20" s="337"/>
    </row>
    <row r="21" spans="1:7">
      <c r="A21" s="757" t="s">
        <v>1387</v>
      </c>
      <c r="B21" s="781">
        <v>153</v>
      </c>
      <c r="C21" s="781">
        <v>153</v>
      </c>
      <c r="D21" s="781">
        <v>0</v>
      </c>
      <c r="E21" s="781">
        <v>0</v>
      </c>
      <c r="F21" s="787">
        <v>153</v>
      </c>
      <c r="G21" s="337"/>
    </row>
    <row r="22" spans="1:7">
      <c r="A22" s="757" t="s">
        <v>1388</v>
      </c>
      <c r="B22" s="781">
        <v>81</v>
      </c>
      <c r="C22" s="781">
        <v>81</v>
      </c>
      <c r="D22" s="781">
        <v>0</v>
      </c>
      <c r="E22" s="781">
        <v>21</v>
      </c>
      <c r="F22" s="787">
        <v>60</v>
      </c>
      <c r="G22" s="337"/>
    </row>
    <row r="23" spans="1:7">
      <c r="A23" s="757" t="s">
        <v>1389</v>
      </c>
      <c r="B23" s="781">
        <v>97</v>
      </c>
      <c r="C23" s="781">
        <v>97</v>
      </c>
      <c r="D23" s="781">
        <v>0</v>
      </c>
      <c r="E23" s="781">
        <v>32</v>
      </c>
      <c r="F23" s="787">
        <v>65</v>
      </c>
      <c r="G23" s="337"/>
    </row>
    <row r="24" spans="1:7">
      <c r="A24" s="756" t="s">
        <v>1390</v>
      </c>
      <c r="B24" s="781">
        <v>1610.3</v>
      </c>
      <c r="C24" s="781">
        <v>1602</v>
      </c>
      <c r="D24" s="781">
        <v>5</v>
      </c>
      <c r="E24" s="781">
        <v>257</v>
      </c>
      <c r="F24" s="787">
        <v>1340</v>
      </c>
      <c r="G24" s="337"/>
    </row>
    <row r="25" spans="1:7">
      <c r="A25" s="756" t="s">
        <v>1391</v>
      </c>
      <c r="B25" s="784"/>
      <c r="C25" s="784"/>
      <c r="D25" s="784"/>
      <c r="E25" s="784"/>
      <c r="F25" s="760"/>
      <c r="G25" s="337"/>
    </row>
    <row r="26" spans="1:7">
      <c r="A26" s="757" t="s">
        <v>1392</v>
      </c>
      <c r="B26" s="838">
        <v>891.30000000000007</v>
      </c>
      <c r="C26" s="838">
        <v>883</v>
      </c>
      <c r="D26" s="838">
        <v>0</v>
      </c>
      <c r="E26" s="838">
        <v>6</v>
      </c>
      <c r="F26" s="840">
        <v>877</v>
      </c>
      <c r="G26" s="337"/>
    </row>
    <row r="27" spans="1:7">
      <c r="A27" s="758" t="s">
        <v>1383</v>
      </c>
      <c r="B27" s="781">
        <v>759.7</v>
      </c>
      <c r="C27" s="781">
        <v>755</v>
      </c>
      <c r="D27" s="781">
        <v>0</v>
      </c>
      <c r="E27" s="781">
        <v>0</v>
      </c>
      <c r="F27" s="787">
        <v>755</v>
      </c>
      <c r="G27" s="337"/>
    </row>
    <row r="28" spans="1:7">
      <c r="A28" s="757" t="s">
        <v>1393</v>
      </c>
      <c r="B28" s="838">
        <v>378</v>
      </c>
      <c r="C28" s="838">
        <v>378</v>
      </c>
      <c r="D28" s="838">
        <v>0</v>
      </c>
      <c r="E28" s="838">
        <v>0</v>
      </c>
      <c r="F28" s="840">
        <v>378</v>
      </c>
      <c r="G28" s="337"/>
    </row>
    <row r="29" spans="1:7">
      <c r="A29" s="758" t="s">
        <v>1383</v>
      </c>
      <c r="B29" s="781">
        <v>378</v>
      </c>
      <c r="C29" s="781">
        <v>378</v>
      </c>
      <c r="D29" s="781">
        <v>0</v>
      </c>
      <c r="E29" s="781">
        <v>0</v>
      </c>
      <c r="F29" s="787">
        <v>378</v>
      </c>
      <c r="G29" s="337"/>
    </row>
    <row r="30" spans="1:7">
      <c r="A30" s="757" t="s">
        <v>1394</v>
      </c>
      <c r="B30" s="838">
        <v>98</v>
      </c>
      <c r="C30" s="838">
        <v>98</v>
      </c>
      <c r="D30" s="838">
        <v>0</v>
      </c>
      <c r="E30" s="838">
        <v>98</v>
      </c>
      <c r="F30" s="840">
        <v>0</v>
      </c>
      <c r="G30" s="337"/>
    </row>
    <row r="31" spans="1:7">
      <c r="A31" s="758" t="s">
        <v>1383</v>
      </c>
      <c r="B31" s="781">
        <v>3</v>
      </c>
      <c r="C31" s="781">
        <v>3</v>
      </c>
      <c r="D31" s="781">
        <v>0</v>
      </c>
      <c r="E31" s="781">
        <v>3</v>
      </c>
      <c r="F31" s="787">
        <v>0</v>
      </c>
      <c r="G31" s="337"/>
    </row>
    <row r="32" spans="1:7">
      <c r="A32" s="756" t="s">
        <v>1384</v>
      </c>
      <c r="B32" s="784"/>
      <c r="C32" s="784"/>
      <c r="D32" s="784"/>
      <c r="E32" s="784"/>
      <c r="F32" s="760"/>
      <c r="G32" s="337"/>
    </row>
    <row r="33" spans="1:7">
      <c r="A33" s="757" t="s">
        <v>1395</v>
      </c>
      <c r="B33" s="781">
        <v>31</v>
      </c>
      <c r="C33" s="781">
        <v>31</v>
      </c>
      <c r="D33" s="781">
        <v>0</v>
      </c>
      <c r="E33" s="781">
        <v>31</v>
      </c>
      <c r="F33" s="787">
        <v>0</v>
      </c>
      <c r="G33" s="337"/>
    </row>
    <row r="34" spans="1:7">
      <c r="A34" s="757" t="s">
        <v>1396</v>
      </c>
      <c r="B34" s="781">
        <v>127</v>
      </c>
      <c r="C34" s="781">
        <v>127</v>
      </c>
      <c r="D34" s="781">
        <v>5</v>
      </c>
      <c r="E34" s="781">
        <v>122</v>
      </c>
      <c r="F34" s="787">
        <v>0</v>
      </c>
      <c r="G34" s="337"/>
    </row>
    <row r="35" spans="1:7">
      <c r="A35" s="757" t="s">
        <v>1397</v>
      </c>
      <c r="B35" s="781">
        <v>85</v>
      </c>
      <c r="C35" s="781">
        <v>85</v>
      </c>
      <c r="D35" s="781">
        <v>0</v>
      </c>
      <c r="E35" s="781">
        <v>0</v>
      </c>
      <c r="F35" s="787">
        <v>85</v>
      </c>
      <c r="G35" s="337"/>
    </row>
    <row r="36" spans="1:7">
      <c r="A36" s="756" t="s">
        <v>1398</v>
      </c>
      <c r="B36" s="781">
        <v>1457</v>
      </c>
      <c r="C36" s="781">
        <v>1457</v>
      </c>
      <c r="D36" s="781">
        <v>0</v>
      </c>
      <c r="E36" s="781">
        <v>1457</v>
      </c>
      <c r="F36" s="787">
        <v>0</v>
      </c>
      <c r="G36" s="337"/>
    </row>
    <row r="37" spans="1:7">
      <c r="A37" s="756" t="s">
        <v>1391</v>
      </c>
      <c r="B37" s="784"/>
      <c r="C37" s="784"/>
      <c r="D37" s="784"/>
      <c r="E37" s="784"/>
      <c r="F37" s="760"/>
      <c r="G37" s="337"/>
    </row>
    <row r="38" spans="1:7">
      <c r="A38" s="757" t="s">
        <v>1399</v>
      </c>
      <c r="B38" s="838">
        <v>104</v>
      </c>
      <c r="C38" s="838">
        <v>104</v>
      </c>
      <c r="D38" s="838">
        <v>0</v>
      </c>
      <c r="E38" s="838">
        <v>104</v>
      </c>
      <c r="F38" s="840">
        <v>0</v>
      </c>
      <c r="G38" s="337"/>
    </row>
    <row r="39" spans="1:7">
      <c r="A39" s="758" t="s">
        <v>1383</v>
      </c>
      <c r="B39" s="838">
        <v>81</v>
      </c>
      <c r="C39" s="838">
        <v>81</v>
      </c>
      <c r="D39" s="838">
        <v>0</v>
      </c>
      <c r="E39" s="838">
        <v>81</v>
      </c>
      <c r="F39" s="840">
        <v>0</v>
      </c>
      <c r="G39" s="337"/>
    </row>
    <row r="40" spans="1:7">
      <c r="A40" s="757" t="s">
        <v>1400</v>
      </c>
      <c r="B40" s="838">
        <v>138</v>
      </c>
      <c r="C40" s="838">
        <v>138</v>
      </c>
      <c r="D40" s="838">
        <v>0</v>
      </c>
      <c r="E40" s="838">
        <v>138</v>
      </c>
      <c r="F40" s="840">
        <v>0</v>
      </c>
      <c r="G40" s="337"/>
    </row>
    <row r="41" spans="1:7">
      <c r="A41" s="758" t="s">
        <v>1383</v>
      </c>
      <c r="B41" s="838">
        <v>138</v>
      </c>
      <c r="C41" s="838">
        <v>138</v>
      </c>
      <c r="D41" s="838">
        <v>0</v>
      </c>
      <c r="E41" s="838">
        <v>138</v>
      </c>
      <c r="F41" s="840">
        <v>0</v>
      </c>
      <c r="G41" s="337"/>
    </row>
    <row r="42" spans="1:7">
      <c r="A42" s="757" t="s">
        <v>1401</v>
      </c>
      <c r="B42" s="838">
        <v>271</v>
      </c>
      <c r="C42" s="838">
        <v>271</v>
      </c>
      <c r="D42" s="838">
        <v>0</v>
      </c>
      <c r="E42" s="838">
        <v>271</v>
      </c>
      <c r="F42" s="840">
        <v>0</v>
      </c>
      <c r="G42" s="337"/>
    </row>
    <row r="43" spans="1:7">
      <c r="A43" s="758" t="s">
        <v>1383</v>
      </c>
      <c r="B43" s="838">
        <v>262</v>
      </c>
      <c r="C43" s="838">
        <v>262</v>
      </c>
      <c r="D43" s="838">
        <v>0</v>
      </c>
      <c r="E43" s="838">
        <v>262</v>
      </c>
      <c r="F43" s="840">
        <v>0</v>
      </c>
      <c r="G43" s="337"/>
    </row>
    <row r="44" spans="1:7">
      <c r="A44" s="757" t="s">
        <v>1402</v>
      </c>
      <c r="B44" s="838">
        <v>810</v>
      </c>
      <c r="C44" s="838">
        <v>810</v>
      </c>
      <c r="D44" s="838">
        <v>0</v>
      </c>
      <c r="E44" s="838">
        <v>810</v>
      </c>
      <c r="F44" s="840">
        <v>0</v>
      </c>
      <c r="G44" s="337"/>
    </row>
    <row r="45" spans="1:7">
      <c r="A45" s="758" t="s">
        <v>546</v>
      </c>
      <c r="B45" s="838">
        <v>761</v>
      </c>
      <c r="C45" s="838">
        <v>761</v>
      </c>
      <c r="D45" s="838">
        <v>0</v>
      </c>
      <c r="E45" s="838">
        <v>761</v>
      </c>
      <c r="F45" s="840">
        <v>0</v>
      </c>
      <c r="G45" s="337"/>
    </row>
    <row r="46" spans="1:7">
      <c r="A46" s="756" t="s">
        <v>1403</v>
      </c>
      <c r="B46" s="784"/>
      <c r="C46" s="784"/>
      <c r="D46" s="784"/>
      <c r="E46" s="784"/>
      <c r="F46" s="760"/>
      <c r="G46" s="337"/>
    </row>
    <row r="47" spans="1:7">
      <c r="A47" s="757" t="s">
        <v>1404</v>
      </c>
      <c r="B47" s="781">
        <v>134</v>
      </c>
      <c r="C47" s="781">
        <v>134</v>
      </c>
      <c r="D47" s="781">
        <v>0</v>
      </c>
      <c r="E47" s="781">
        <v>134</v>
      </c>
      <c r="F47" s="787">
        <v>0</v>
      </c>
      <c r="G47" s="337"/>
    </row>
    <row r="48" spans="1:7">
      <c r="A48" s="756" t="s">
        <v>1477</v>
      </c>
      <c r="B48" s="781">
        <v>897</v>
      </c>
      <c r="C48" s="781">
        <v>897</v>
      </c>
      <c r="D48" s="781">
        <v>0</v>
      </c>
      <c r="E48" s="781">
        <v>523</v>
      </c>
      <c r="F48" s="787">
        <v>374</v>
      </c>
      <c r="G48" s="337"/>
    </row>
    <row r="49" spans="1:7">
      <c r="A49" s="756" t="s">
        <v>1391</v>
      </c>
      <c r="B49" s="784"/>
      <c r="C49" s="784"/>
      <c r="D49" s="784"/>
      <c r="E49" s="784"/>
      <c r="F49" s="760"/>
      <c r="G49" s="337"/>
    </row>
    <row r="50" spans="1:7">
      <c r="A50" s="757" t="s">
        <v>1405</v>
      </c>
      <c r="B50" s="838">
        <v>150</v>
      </c>
      <c r="C50" s="838">
        <v>150</v>
      </c>
      <c r="D50" s="838">
        <v>0</v>
      </c>
      <c r="E50" s="838">
        <v>150</v>
      </c>
      <c r="F50" s="840">
        <v>0</v>
      </c>
      <c r="G50" s="337"/>
    </row>
    <row r="51" spans="1:7">
      <c r="A51" s="758" t="s">
        <v>1383</v>
      </c>
      <c r="B51" s="838">
        <v>94</v>
      </c>
      <c r="C51" s="838">
        <v>94</v>
      </c>
      <c r="D51" s="838">
        <v>0</v>
      </c>
      <c r="E51" s="838">
        <v>94</v>
      </c>
      <c r="F51" s="840">
        <v>0</v>
      </c>
      <c r="G51" s="337"/>
    </row>
    <row r="52" spans="1:7">
      <c r="A52" s="757" t="s">
        <v>1406</v>
      </c>
      <c r="B52" s="838">
        <v>332</v>
      </c>
      <c r="C52" s="838">
        <v>332</v>
      </c>
      <c r="D52" s="838">
        <v>0</v>
      </c>
      <c r="E52" s="838">
        <v>332</v>
      </c>
      <c r="F52" s="840">
        <v>0</v>
      </c>
      <c r="G52" s="337"/>
    </row>
    <row r="53" spans="1:7">
      <c r="A53" s="758" t="s">
        <v>1383</v>
      </c>
      <c r="B53" s="838">
        <v>319</v>
      </c>
      <c r="C53" s="838">
        <v>319</v>
      </c>
      <c r="D53" s="838">
        <v>0</v>
      </c>
      <c r="E53" s="838">
        <v>319</v>
      </c>
      <c r="F53" s="840">
        <v>0</v>
      </c>
      <c r="G53" s="337"/>
    </row>
    <row r="54" spans="1:7">
      <c r="A54" s="757" t="s">
        <v>1407</v>
      </c>
      <c r="B54" s="838">
        <v>383</v>
      </c>
      <c r="C54" s="838">
        <v>383</v>
      </c>
      <c r="D54" s="838">
        <v>0</v>
      </c>
      <c r="E54" s="838">
        <v>9</v>
      </c>
      <c r="F54" s="840">
        <v>374</v>
      </c>
      <c r="G54" s="337"/>
    </row>
    <row r="55" spans="1:7">
      <c r="A55" s="758" t="s">
        <v>1383</v>
      </c>
      <c r="B55" s="838">
        <v>315</v>
      </c>
      <c r="C55" s="838">
        <v>315</v>
      </c>
      <c r="D55" s="838">
        <v>0</v>
      </c>
      <c r="E55" s="838">
        <v>0</v>
      </c>
      <c r="F55" s="840">
        <v>315</v>
      </c>
      <c r="G55" s="337"/>
    </row>
    <row r="56" spans="1:7">
      <c r="A56" s="756" t="s">
        <v>1384</v>
      </c>
      <c r="B56" s="784"/>
      <c r="C56" s="784"/>
      <c r="D56" s="784"/>
      <c r="E56" s="784"/>
      <c r="F56" s="760"/>
      <c r="G56" s="337"/>
    </row>
    <row r="57" spans="1:7">
      <c r="A57" s="757" t="s">
        <v>1408</v>
      </c>
      <c r="B57" s="781">
        <v>32</v>
      </c>
      <c r="C57" s="781">
        <v>32</v>
      </c>
      <c r="D57" s="781">
        <v>0</v>
      </c>
      <c r="E57" s="781">
        <v>32</v>
      </c>
      <c r="F57" s="787">
        <v>0</v>
      </c>
      <c r="G57" s="337"/>
    </row>
    <row r="58" spans="1:7">
      <c r="A58" s="756" t="s">
        <v>1410</v>
      </c>
      <c r="B58" s="781">
        <v>1016</v>
      </c>
      <c r="C58" s="781">
        <v>1016</v>
      </c>
      <c r="D58" s="781">
        <v>0</v>
      </c>
      <c r="E58" s="781">
        <v>907</v>
      </c>
      <c r="F58" s="787">
        <v>109</v>
      </c>
      <c r="G58" s="337"/>
    </row>
    <row r="59" spans="1:7">
      <c r="A59" s="756" t="s">
        <v>1391</v>
      </c>
      <c r="B59" s="784"/>
      <c r="C59" s="784"/>
      <c r="D59" s="784"/>
      <c r="E59" s="784"/>
      <c r="F59" s="760"/>
      <c r="G59" s="337"/>
    </row>
    <row r="60" spans="1:7">
      <c r="A60" s="757" t="s">
        <v>1411</v>
      </c>
      <c r="B60" s="838">
        <v>109</v>
      </c>
      <c r="C60" s="838">
        <v>109</v>
      </c>
      <c r="D60" s="838">
        <v>0</v>
      </c>
      <c r="E60" s="838">
        <v>109</v>
      </c>
      <c r="F60" s="840">
        <v>0</v>
      </c>
      <c r="G60" s="337"/>
    </row>
    <row r="61" spans="1:7">
      <c r="A61" s="758" t="s">
        <v>1383</v>
      </c>
      <c r="B61" s="838">
        <v>89</v>
      </c>
      <c r="C61" s="838">
        <v>89</v>
      </c>
      <c r="D61" s="838">
        <v>0</v>
      </c>
      <c r="E61" s="838">
        <v>89</v>
      </c>
      <c r="F61" s="840">
        <v>0</v>
      </c>
      <c r="G61" s="337"/>
    </row>
    <row r="62" spans="1:7">
      <c r="A62" s="757" t="s">
        <v>1412</v>
      </c>
      <c r="B62" s="838">
        <v>482</v>
      </c>
      <c r="C62" s="838">
        <v>482</v>
      </c>
      <c r="D62" s="838">
        <v>0</v>
      </c>
      <c r="E62" s="838">
        <v>482</v>
      </c>
      <c r="F62" s="840">
        <v>0</v>
      </c>
      <c r="G62" s="337"/>
    </row>
    <row r="63" spans="1:7">
      <c r="A63" s="758" t="s">
        <v>1383</v>
      </c>
      <c r="B63" s="838">
        <v>356</v>
      </c>
      <c r="C63" s="838">
        <v>356</v>
      </c>
      <c r="D63" s="838">
        <v>0</v>
      </c>
      <c r="E63" s="838">
        <v>356</v>
      </c>
      <c r="F63" s="840">
        <v>0</v>
      </c>
      <c r="G63" s="337"/>
    </row>
    <row r="64" spans="1:7">
      <c r="A64" s="757" t="s">
        <v>1413</v>
      </c>
      <c r="B64" s="838">
        <v>183</v>
      </c>
      <c r="C64" s="838">
        <v>183</v>
      </c>
      <c r="D64" s="838">
        <v>0</v>
      </c>
      <c r="E64" s="838">
        <v>74</v>
      </c>
      <c r="F64" s="840">
        <v>109</v>
      </c>
      <c r="G64" s="337"/>
    </row>
    <row r="65" spans="1:7">
      <c r="A65" s="758" t="s">
        <v>1383</v>
      </c>
      <c r="B65" s="838">
        <v>109</v>
      </c>
      <c r="C65" s="838">
        <v>109</v>
      </c>
      <c r="D65" s="838">
        <v>0</v>
      </c>
      <c r="E65" s="838">
        <v>0</v>
      </c>
      <c r="F65" s="840">
        <v>109</v>
      </c>
      <c r="G65" s="337"/>
    </row>
    <row r="66" spans="1:7">
      <c r="A66" s="756" t="s">
        <v>1384</v>
      </c>
      <c r="B66" s="784"/>
      <c r="C66" s="784"/>
      <c r="D66" s="784"/>
      <c r="E66" s="784"/>
      <c r="F66" s="760"/>
      <c r="G66" s="337"/>
    </row>
    <row r="67" spans="1:7">
      <c r="A67" s="757" t="s">
        <v>1414</v>
      </c>
      <c r="B67" s="781">
        <v>101</v>
      </c>
      <c r="C67" s="781">
        <v>101</v>
      </c>
      <c r="D67" s="781">
        <v>0</v>
      </c>
      <c r="E67" s="781">
        <v>101</v>
      </c>
      <c r="F67" s="787">
        <v>0</v>
      </c>
      <c r="G67" s="337"/>
    </row>
    <row r="68" spans="1:7">
      <c r="A68" s="757" t="s">
        <v>1415</v>
      </c>
      <c r="B68" s="781">
        <v>141</v>
      </c>
      <c r="C68" s="781">
        <v>141</v>
      </c>
      <c r="D68" s="781">
        <v>0</v>
      </c>
      <c r="E68" s="781">
        <v>141</v>
      </c>
      <c r="F68" s="787">
        <v>0</v>
      </c>
      <c r="G68" s="337"/>
    </row>
    <row r="69" spans="1:7">
      <c r="A69" s="756" t="s">
        <v>1416</v>
      </c>
      <c r="B69" s="784"/>
      <c r="C69" s="784"/>
      <c r="D69" s="784"/>
      <c r="E69" s="784"/>
      <c r="F69" s="760"/>
      <c r="G69" s="337"/>
    </row>
    <row r="70" spans="1:7">
      <c r="A70" s="757" t="s">
        <v>1417</v>
      </c>
      <c r="B70" s="781">
        <v>4972</v>
      </c>
      <c r="C70" s="781">
        <v>4972</v>
      </c>
      <c r="D70" s="781">
        <v>0</v>
      </c>
      <c r="E70" s="781">
        <v>26</v>
      </c>
      <c r="F70" s="787">
        <v>4946</v>
      </c>
      <c r="G70" s="337"/>
    </row>
    <row r="71" spans="1:7">
      <c r="A71" s="759" t="s">
        <v>1476</v>
      </c>
      <c r="B71" s="841">
        <v>18457.599999999999</v>
      </c>
      <c r="C71" s="841">
        <v>18042</v>
      </c>
      <c r="D71" s="841">
        <v>0</v>
      </c>
      <c r="E71" s="841">
        <v>4702</v>
      </c>
      <c r="F71" s="842">
        <v>13340</v>
      </c>
      <c r="G71" s="337"/>
    </row>
    <row r="72" spans="1:7">
      <c r="A72" s="756" t="s">
        <v>1418</v>
      </c>
      <c r="B72" s="784"/>
      <c r="C72" s="784"/>
      <c r="D72" s="784"/>
      <c r="E72" s="784"/>
      <c r="F72" s="760"/>
      <c r="G72" s="337"/>
    </row>
    <row r="73" spans="1:7">
      <c r="A73" s="756" t="s">
        <v>1419</v>
      </c>
      <c r="B73" s="793">
        <v>1400</v>
      </c>
      <c r="C73" s="793">
        <v>1397</v>
      </c>
      <c r="D73" s="793">
        <v>0</v>
      </c>
      <c r="E73" s="793">
        <v>142</v>
      </c>
      <c r="F73" s="813">
        <v>1255</v>
      </c>
      <c r="G73" s="337"/>
    </row>
    <row r="74" spans="1:7">
      <c r="A74" s="756" t="s">
        <v>1379</v>
      </c>
      <c r="B74" s="793">
        <v>754</v>
      </c>
      <c r="C74" s="793">
        <v>754</v>
      </c>
      <c r="D74" s="793">
        <v>0</v>
      </c>
      <c r="E74" s="793">
        <v>0</v>
      </c>
      <c r="F74" s="813">
        <v>754</v>
      </c>
      <c r="G74" s="337"/>
    </row>
    <row r="75" spans="1:7">
      <c r="A75" s="757" t="s">
        <v>1420</v>
      </c>
      <c r="B75" s="839"/>
      <c r="C75" s="839"/>
      <c r="D75" s="839"/>
      <c r="E75" s="839"/>
      <c r="F75" s="821"/>
      <c r="G75" s="337"/>
    </row>
    <row r="76" spans="1:7">
      <c r="A76" s="756" t="s">
        <v>1381</v>
      </c>
      <c r="B76" s="839"/>
      <c r="C76" s="839"/>
      <c r="D76" s="839"/>
      <c r="E76" s="839"/>
      <c r="F76" s="821"/>
      <c r="G76" s="337"/>
    </row>
    <row r="77" spans="1:7">
      <c r="A77" s="757" t="s">
        <v>1421</v>
      </c>
      <c r="B77" s="793">
        <v>463.1</v>
      </c>
      <c r="C77" s="793">
        <v>461</v>
      </c>
      <c r="D77" s="793">
        <v>0</v>
      </c>
      <c r="E77" s="793">
        <v>4</v>
      </c>
      <c r="F77" s="813">
        <v>457</v>
      </c>
      <c r="G77" s="337"/>
    </row>
    <row r="78" spans="1:7">
      <c r="A78" s="758" t="s">
        <v>1383</v>
      </c>
      <c r="B78" s="793">
        <v>412.3</v>
      </c>
      <c r="C78" s="793">
        <v>411</v>
      </c>
      <c r="D78" s="793">
        <v>0</v>
      </c>
      <c r="E78" s="793">
        <v>0</v>
      </c>
      <c r="F78" s="813">
        <v>411</v>
      </c>
      <c r="G78" s="337"/>
    </row>
    <row r="79" spans="1:7">
      <c r="A79" s="756" t="s">
        <v>1384</v>
      </c>
      <c r="B79" s="784"/>
      <c r="C79" s="784"/>
      <c r="D79" s="784"/>
      <c r="E79" s="784"/>
      <c r="F79" s="760"/>
      <c r="G79" s="337"/>
    </row>
    <row r="80" spans="1:7">
      <c r="A80" s="757" t="s">
        <v>1422</v>
      </c>
      <c r="B80" s="793">
        <v>78</v>
      </c>
      <c r="C80" s="793">
        <v>78</v>
      </c>
      <c r="D80" s="793">
        <v>0</v>
      </c>
      <c r="E80" s="793">
        <v>78</v>
      </c>
      <c r="F80" s="813">
        <v>0</v>
      </c>
      <c r="G80" s="337"/>
    </row>
    <row r="81" spans="1:7">
      <c r="A81" s="757" t="s">
        <v>1423</v>
      </c>
      <c r="B81" s="793">
        <v>33.9</v>
      </c>
      <c r="C81" s="793">
        <v>33</v>
      </c>
      <c r="D81" s="793">
        <v>0</v>
      </c>
      <c r="E81" s="793">
        <v>0</v>
      </c>
      <c r="F81" s="813">
        <v>33</v>
      </c>
      <c r="G81" s="337"/>
    </row>
    <row r="82" spans="1:7">
      <c r="A82" s="757" t="s">
        <v>1424</v>
      </c>
      <c r="B82" s="793">
        <v>25</v>
      </c>
      <c r="C82" s="793">
        <v>25</v>
      </c>
      <c r="D82" s="793">
        <v>0</v>
      </c>
      <c r="E82" s="793">
        <v>25</v>
      </c>
      <c r="F82" s="813">
        <v>0</v>
      </c>
      <c r="G82" s="337"/>
    </row>
    <row r="83" spans="1:7">
      <c r="A83" s="757" t="s">
        <v>1420</v>
      </c>
      <c r="B83" s="793">
        <v>11</v>
      </c>
      <c r="C83" s="793">
        <v>11</v>
      </c>
      <c r="D83" s="793">
        <v>0</v>
      </c>
      <c r="E83" s="793">
        <v>0</v>
      </c>
      <c r="F83" s="813">
        <v>11</v>
      </c>
      <c r="G83" s="337"/>
    </row>
    <row r="84" spans="1:7">
      <c r="A84" s="757" t="s">
        <v>1425</v>
      </c>
      <c r="B84" s="793">
        <v>35</v>
      </c>
      <c r="C84" s="793">
        <v>35</v>
      </c>
      <c r="D84" s="793">
        <v>0</v>
      </c>
      <c r="E84" s="793">
        <v>35</v>
      </c>
      <c r="F84" s="813">
        <v>0</v>
      </c>
      <c r="G84" s="337"/>
    </row>
    <row r="85" spans="1:7">
      <c r="A85" s="756" t="s">
        <v>1426</v>
      </c>
      <c r="B85" s="793">
        <v>2016.5</v>
      </c>
      <c r="C85" s="793">
        <v>1990</v>
      </c>
      <c r="D85" s="793">
        <v>0</v>
      </c>
      <c r="E85" s="793">
        <v>234</v>
      </c>
      <c r="F85" s="813">
        <v>1756</v>
      </c>
      <c r="G85" s="337"/>
    </row>
    <row r="86" spans="1:7">
      <c r="A86" s="756" t="s">
        <v>1379</v>
      </c>
      <c r="B86" s="784"/>
      <c r="C86" s="784"/>
      <c r="D86" s="784"/>
      <c r="E86" s="784"/>
      <c r="F86" s="760"/>
      <c r="G86" s="337"/>
    </row>
    <row r="87" spans="1:7">
      <c r="A87" s="757" t="s">
        <v>1427</v>
      </c>
      <c r="B87" s="793">
        <v>1414</v>
      </c>
      <c r="C87" s="793">
        <v>1414</v>
      </c>
      <c r="D87" s="793">
        <v>0</v>
      </c>
      <c r="E87" s="793">
        <v>0</v>
      </c>
      <c r="F87" s="813">
        <v>1414</v>
      </c>
      <c r="G87" s="337"/>
    </row>
    <row r="88" spans="1:7">
      <c r="A88" s="756" t="s">
        <v>1391</v>
      </c>
      <c r="B88" s="784"/>
      <c r="C88" s="784"/>
      <c r="D88" s="784"/>
      <c r="E88" s="784"/>
      <c r="F88" s="760"/>
      <c r="G88" s="337"/>
    </row>
    <row r="89" spans="1:7">
      <c r="A89" s="757" t="s">
        <v>1428</v>
      </c>
      <c r="B89" s="793">
        <v>126</v>
      </c>
      <c r="C89" s="793">
        <v>126</v>
      </c>
      <c r="D89" s="793">
        <v>0</v>
      </c>
      <c r="E89" s="793">
        <v>126</v>
      </c>
      <c r="F89" s="813">
        <v>0</v>
      </c>
      <c r="G89" s="337"/>
    </row>
    <row r="90" spans="1:7">
      <c r="A90" s="758" t="s">
        <v>1383</v>
      </c>
      <c r="B90" s="793">
        <v>124</v>
      </c>
      <c r="C90" s="793">
        <v>124</v>
      </c>
      <c r="D90" s="793">
        <v>0</v>
      </c>
      <c r="E90" s="793">
        <v>124</v>
      </c>
      <c r="F90" s="813">
        <v>0</v>
      </c>
      <c r="G90" s="337"/>
    </row>
    <row r="91" spans="1:7">
      <c r="A91" s="757" t="s">
        <v>1429</v>
      </c>
      <c r="B91" s="793">
        <v>290.5</v>
      </c>
      <c r="C91" s="793">
        <v>264</v>
      </c>
      <c r="D91" s="793">
        <v>0</v>
      </c>
      <c r="E91" s="793">
        <v>4</v>
      </c>
      <c r="F91" s="813">
        <v>260</v>
      </c>
      <c r="G91" s="337"/>
    </row>
    <row r="92" spans="1:7">
      <c r="A92" s="758" t="s">
        <v>1383</v>
      </c>
      <c r="B92" s="793">
        <v>280.10000000000002</v>
      </c>
      <c r="C92" s="793">
        <v>260</v>
      </c>
      <c r="D92" s="793">
        <v>0</v>
      </c>
      <c r="E92" s="793">
        <v>0</v>
      </c>
      <c r="F92" s="813">
        <v>260</v>
      </c>
      <c r="G92" s="337"/>
    </row>
    <row r="93" spans="1:7">
      <c r="A93" s="757" t="s">
        <v>1430</v>
      </c>
      <c r="B93" s="793">
        <v>81</v>
      </c>
      <c r="C93" s="793">
        <v>81</v>
      </c>
      <c r="D93" s="793">
        <v>0</v>
      </c>
      <c r="E93" s="793">
        <v>81</v>
      </c>
      <c r="F93" s="813">
        <v>0</v>
      </c>
      <c r="G93" s="337"/>
    </row>
    <row r="94" spans="1:7">
      <c r="A94" s="758" t="s">
        <v>1383</v>
      </c>
      <c r="B94" s="793">
        <v>73</v>
      </c>
      <c r="C94" s="793">
        <v>73</v>
      </c>
      <c r="D94" s="793">
        <v>0</v>
      </c>
      <c r="E94" s="793">
        <v>73</v>
      </c>
      <c r="F94" s="813">
        <v>0</v>
      </c>
      <c r="G94" s="337"/>
    </row>
    <row r="95" spans="1:7">
      <c r="A95" s="756" t="s">
        <v>1384</v>
      </c>
      <c r="B95" s="784"/>
      <c r="C95" s="784"/>
      <c r="D95" s="784"/>
      <c r="E95" s="784"/>
      <c r="F95" s="760"/>
      <c r="G95" s="337"/>
    </row>
    <row r="96" spans="1:7">
      <c r="A96" s="757" t="s">
        <v>1431</v>
      </c>
      <c r="B96" s="793">
        <v>23</v>
      </c>
      <c r="C96" s="793">
        <v>23</v>
      </c>
      <c r="D96" s="793">
        <v>0</v>
      </c>
      <c r="E96" s="793">
        <v>23</v>
      </c>
      <c r="F96" s="813">
        <v>0</v>
      </c>
      <c r="G96" s="337"/>
    </row>
    <row r="97" spans="1:7">
      <c r="A97" s="757" t="s">
        <v>1427</v>
      </c>
      <c r="B97" s="793">
        <v>36</v>
      </c>
      <c r="C97" s="793">
        <v>36</v>
      </c>
      <c r="D97" s="793">
        <v>0</v>
      </c>
      <c r="E97" s="793">
        <v>0</v>
      </c>
      <c r="F97" s="813">
        <v>36</v>
      </c>
      <c r="G97" s="337"/>
    </row>
    <row r="98" spans="1:7">
      <c r="A98" s="757" t="s">
        <v>1432</v>
      </c>
      <c r="B98" s="793">
        <v>30</v>
      </c>
      <c r="C98" s="793">
        <v>30</v>
      </c>
      <c r="D98" s="793">
        <v>0</v>
      </c>
      <c r="E98" s="793">
        <v>0</v>
      </c>
      <c r="F98" s="813">
        <v>30</v>
      </c>
      <c r="G98" s="337"/>
    </row>
    <row r="99" spans="1:7">
      <c r="A99" s="757" t="s">
        <v>1433</v>
      </c>
      <c r="B99" s="793">
        <v>16</v>
      </c>
      <c r="C99" s="793">
        <v>16</v>
      </c>
      <c r="D99" s="793">
        <v>0</v>
      </c>
      <c r="E99" s="793">
        <v>0</v>
      </c>
      <c r="F99" s="813">
        <v>16</v>
      </c>
      <c r="G99" s="337"/>
    </row>
    <row r="100" spans="1:7">
      <c r="A100" s="756" t="s">
        <v>1434</v>
      </c>
      <c r="B100" s="793">
        <v>1726</v>
      </c>
      <c r="C100" s="793">
        <v>1726</v>
      </c>
      <c r="D100" s="793">
        <v>0</v>
      </c>
      <c r="E100" s="793">
        <v>582</v>
      </c>
      <c r="F100" s="813">
        <v>1144</v>
      </c>
      <c r="G100" s="337"/>
    </row>
    <row r="101" spans="1:7">
      <c r="A101" s="756" t="s">
        <v>1391</v>
      </c>
      <c r="B101" s="784"/>
      <c r="C101" s="784"/>
      <c r="D101" s="784"/>
      <c r="E101" s="784"/>
      <c r="F101" s="760"/>
      <c r="G101" s="337"/>
    </row>
    <row r="102" spans="1:7">
      <c r="A102" s="757" t="s">
        <v>1435</v>
      </c>
      <c r="B102" s="793">
        <v>1005</v>
      </c>
      <c r="C102" s="793">
        <v>1005</v>
      </c>
      <c r="D102" s="793">
        <v>0</v>
      </c>
      <c r="E102" s="793">
        <v>8</v>
      </c>
      <c r="F102" s="813">
        <v>997</v>
      </c>
      <c r="G102" s="337"/>
    </row>
    <row r="103" spans="1:7" s="363" customFormat="1">
      <c r="A103" s="758" t="s">
        <v>1383</v>
      </c>
      <c r="B103" s="793">
        <v>808</v>
      </c>
      <c r="C103" s="793">
        <v>808</v>
      </c>
      <c r="D103" s="793">
        <v>0</v>
      </c>
      <c r="E103" s="793">
        <v>0</v>
      </c>
      <c r="F103" s="813">
        <v>808</v>
      </c>
      <c r="G103" s="762"/>
    </row>
    <row r="104" spans="1:7">
      <c r="A104" s="757" t="s">
        <v>1436</v>
      </c>
      <c r="B104" s="793">
        <v>257</v>
      </c>
      <c r="C104" s="793">
        <v>257</v>
      </c>
      <c r="D104" s="793">
        <v>0</v>
      </c>
      <c r="E104" s="793">
        <v>257</v>
      </c>
      <c r="F104" s="813">
        <v>0</v>
      </c>
      <c r="G104" s="337"/>
    </row>
    <row r="105" spans="1:7">
      <c r="A105" s="758" t="s">
        <v>1383</v>
      </c>
      <c r="B105" s="793">
        <v>207</v>
      </c>
      <c r="C105" s="793">
        <v>207</v>
      </c>
      <c r="D105" s="793">
        <v>0</v>
      </c>
      <c r="E105" s="793">
        <v>207</v>
      </c>
      <c r="F105" s="813">
        <v>0</v>
      </c>
      <c r="G105" s="337"/>
    </row>
    <row r="106" spans="1:7">
      <c r="A106" s="756" t="s">
        <v>1384</v>
      </c>
      <c r="B106" s="784"/>
      <c r="C106" s="784"/>
      <c r="D106" s="784"/>
      <c r="E106" s="784"/>
      <c r="F106" s="760"/>
      <c r="G106" s="337"/>
    </row>
    <row r="107" spans="1:7">
      <c r="A107" s="757" t="s">
        <v>1437</v>
      </c>
      <c r="B107" s="793">
        <v>106</v>
      </c>
      <c r="C107" s="793">
        <v>106</v>
      </c>
      <c r="D107" s="793">
        <v>0</v>
      </c>
      <c r="E107" s="793">
        <v>0</v>
      </c>
      <c r="F107" s="813">
        <v>106</v>
      </c>
      <c r="G107" s="337"/>
    </row>
    <row r="108" spans="1:7">
      <c r="A108" s="757" t="s">
        <v>1438</v>
      </c>
      <c r="B108" s="793">
        <v>153</v>
      </c>
      <c r="C108" s="793">
        <v>153</v>
      </c>
      <c r="D108" s="793">
        <v>0</v>
      </c>
      <c r="E108" s="793">
        <v>153</v>
      </c>
      <c r="F108" s="813">
        <v>0</v>
      </c>
      <c r="G108" s="337"/>
    </row>
    <row r="109" spans="1:7">
      <c r="A109" s="757" t="s">
        <v>1439</v>
      </c>
      <c r="B109" s="793">
        <v>157</v>
      </c>
      <c r="C109" s="793">
        <v>157</v>
      </c>
      <c r="D109" s="793">
        <v>0</v>
      </c>
      <c r="E109" s="793">
        <v>157</v>
      </c>
      <c r="F109" s="813">
        <v>0</v>
      </c>
      <c r="G109" s="337"/>
    </row>
    <row r="110" spans="1:7">
      <c r="A110" s="757" t="s">
        <v>1440</v>
      </c>
      <c r="B110" s="793">
        <v>48</v>
      </c>
      <c r="C110" s="793">
        <v>48</v>
      </c>
      <c r="D110" s="793">
        <v>0</v>
      </c>
      <c r="E110" s="793">
        <v>7</v>
      </c>
      <c r="F110" s="813">
        <v>41</v>
      </c>
      <c r="G110" s="337"/>
    </row>
    <row r="111" spans="1:7">
      <c r="A111" s="756" t="s">
        <v>1441</v>
      </c>
      <c r="B111" s="793">
        <v>1227</v>
      </c>
      <c r="C111" s="793">
        <v>1227</v>
      </c>
      <c r="D111" s="793">
        <v>0</v>
      </c>
      <c r="E111" s="793">
        <v>726</v>
      </c>
      <c r="F111" s="813">
        <v>501</v>
      </c>
      <c r="G111" s="337"/>
    </row>
    <row r="112" spans="1:7">
      <c r="A112" s="756" t="s">
        <v>1391</v>
      </c>
      <c r="B112" s="784"/>
      <c r="C112" s="784"/>
      <c r="D112" s="784"/>
      <c r="E112" s="784"/>
      <c r="F112" s="760"/>
      <c r="G112" s="337"/>
    </row>
    <row r="113" spans="1:7">
      <c r="A113" s="757" t="s">
        <v>1442</v>
      </c>
      <c r="B113" s="793">
        <v>611</v>
      </c>
      <c r="C113" s="793">
        <v>611</v>
      </c>
      <c r="D113" s="793">
        <v>0</v>
      </c>
      <c r="E113" s="793">
        <v>611</v>
      </c>
      <c r="F113" s="813">
        <v>0</v>
      </c>
      <c r="G113" s="337"/>
    </row>
    <row r="114" spans="1:7">
      <c r="A114" s="758" t="s">
        <v>1383</v>
      </c>
      <c r="B114" s="793">
        <v>595</v>
      </c>
      <c r="C114" s="793">
        <v>595</v>
      </c>
      <c r="D114" s="793">
        <v>0</v>
      </c>
      <c r="E114" s="793">
        <v>595</v>
      </c>
      <c r="F114" s="813">
        <v>0</v>
      </c>
      <c r="G114" s="337"/>
    </row>
    <row r="115" spans="1:7">
      <c r="A115" s="757" t="s">
        <v>1443</v>
      </c>
      <c r="B115" s="793">
        <v>115</v>
      </c>
      <c r="C115" s="793">
        <v>115</v>
      </c>
      <c r="D115" s="793">
        <v>0</v>
      </c>
      <c r="E115" s="793">
        <v>115</v>
      </c>
      <c r="F115" s="813">
        <v>0</v>
      </c>
      <c r="G115" s="337"/>
    </row>
    <row r="116" spans="1:7">
      <c r="A116" s="758" t="s">
        <v>1383</v>
      </c>
      <c r="B116" s="793">
        <v>35</v>
      </c>
      <c r="C116" s="793">
        <v>35</v>
      </c>
      <c r="D116" s="793">
        <v>0</v>
      </c>
      <c r="E116" s="793">
        <v>35</v>
      </c>
      <c r="F116" s="813">
        <v>0</v>
      </c>
      <c r="G116" s="337"/>
    </row>
    <row r="117" spans="1:7">
      <c r="A117" s="757" t="s">
        <v>1444</v>
      </c>
      <c r="B117" s="793">
        <v>501</v>
      </c>
      <c r="C117" s="793">
        <v>501</v>
      </c>
      <c r="D117" s="793">
        <v>0</v>
      </c>
      <c r="E117" s="793">
        <v>0</v>
      </c>
      <c r="F117" s="813">
        <v>501</v>
      </c>
      <c r="G117" s="337"/>
    </row>
    <row r="118" spans="1:7">
      <c r="A118" s="758" t="s">
        <v>1383</v>
      </c>
      <c r="B118" s="793">
        <v>479</v>
      </c>
      <c r="C118" s="793">
        <v>479</v>
      </c>
      <c r="D118" s="793">
        <v>0</v>
      </c>
      <c r="E118" s="793">
        <v>0</v>
      </c>
      <c r="F118" s="813">
        <v>479</v>
      </c>
      <c r="G118" s="337"/>
    </row>
    <row r="119" spans="1:7">
      <c r="A119" s="756" t="s">
        <v>1445</v>
      </c>
      <c r="B119" s="793">
        <v>2486</v>
      </c>
      <c r="C119" s="793">
        <v>2486</v>
      </c>
      <c r="D119" s="793">
        <v>0</v>
      </c>
      <c r="E119" s="793">
        <v>1590</v>
      </c>
      <c r="F119" s="813">
        <v>896</v>
      </c>
      <c r="G119" s="337"/>
    </row>
    <row r="120" spans="1:7">
      <c r="A120" s="756" t="s">
        <v>1391</v>
      </c>
      <c r="B120" s="784"/>
      <c r="C120" s="784"/>
      <c r="D120" s="784"/>
      <c r="E120" s="784"/>
      <c r="F120" s="760"/>
      <c r="G120" s="337"/>
    </row>
    <row r="121" spans="1:7">
      <c r="A121" s="757" t="s">
        <v>1446</v>
      </c>
      <c r="B121" s="793">
        <v>223</v>
      </c>
      <c r="C121" s="793">
        <v>223</v>
      </c>
      <c r="D121" s="793">
        <v>0</v>
      </c>
      <c r="E121" s="793">
        <v>223</v>
      </c>
      <c r="F121" s="813">
        <v>0</v>
      </c>
      <c r="G121" s="337"/>
    </row>
    <row r="122" spans="1:7">
      <c r="A122" s="758" t="s">
        <v>1383</v>
      </c>
      <c r="B122" s="793">
        <v>175</v>
      </c>
      <c r="C122" s="793">
        <v>175</v>
      </c>
      <c r="D122" s="793">
        <v>0</v>
      </c>
      <c r="E122" s="793">
        <v>175</v>
      </c>
      <c r="F122" s="813">
        <v>0</v>
      </c>
      <c r="G122" s="337"/>
    </row>
    <row r="123" spans="1:7">
      <c r="A123" s="757" t="s">
        <v>1447</v>
      </c>
      <c r="B123" s="793">
        <v>269</v>
      </c>
      <c r="C123" s="793">
        <v>269</v>
      </c>
      <c r="D123" s="793">
        <v>0</v>
      </c>
      <c r="E123" s="793">
        <v>0</v>
      </c>
      <c r="F123" s="813">
        <v>269</v>
      </c>
      <c r="G123" s="337"/>
    </row>
    <row r="124" spans="1:7">
      <c r="A124" s="758" t="s">
        <v>1383</v>
      </c>
      <c r="B124" s="793">
        <v>145</v>
      </c>
      <c r="C124" s="793">
        <v>145</v>
      </c>
      <c r="D124" s="793">
        <v>0</v>
      </c>
      <c r="E124" s="793">
        <v>0</v>
      </c>
      <c r="F124" s="813">
        <v>145</v>
      </c>
      <c r="G124" s="337"/>
    </row>
    <row r="125" spans="1:7">
      <c r="A125" s="757" t="s">
        <v>1448</v>
      </c>
      <c r="B125" s="793">
        <v>236</v>
      </c>
      <c r="C125" s="793">
        <v>236</v>
      </c>
      <c r="D125" s="793">
        <v>0</v>
      </c>
      <c r="E125" s="793">
        <v>0</v>
      </c>
      <c r="F125" s="813">
        <v>236</v>
      </c>
      <c r="G125" s="337"/>
    </row>
    <row r="126" spans="1:7">
      <c r="A126" s="758" t="s">
        <v>1383</v>
      </c>
      <c r="B126" s="793">
        <v>236</v>
      </c>
      <c r="C126" s="793">
        <v>236</v>
      </c>
      <c r="D126" s="793">
        <v>0</v>
      </c>
      <c r="E126" s="793">
        <v>0</v>
      </c>
      <c r="F126" s="813">
        <v>236</v>
      </c>
      <c r="G126" s="337"/>
    </row>
    <row r="127" spans="1:7">
      <c r="A127" s="757" t="s">
        <v>1449</v>
      </c>
      <c r="B127" s="793">
        <v>186</v>
      </c>
      <c r="C127" s="793">
        <v>186</v>
      </c>
      <c r="D127" s="793">
        <v>0</v>
      </c>
      <c r="E127" s="793">
        <v>186</v>
      </c>
      <c r="F127" s="813">
        <v>0</v>
      </c>
      <c r="G127" s="337"/>
    </row>
    <row r="128" spans="1:7">
      <c r="A128" s="758" t="s">
        <v>546</v>
      </c>
      <c r="B128" s="793">
        <v>129</v>
      </c>
      <c r="C128" s="793">
        <v>129</v>
      </c>
      <c r="D128" s="793">
        <v>0</v>
      </c>
      <c r="E128" s="793">
        <v>129</v>
      </c>
      <c r="F128" s="813">
        <v>0</v>
      </c>
      <c r="G128" s="337"/>
    </row>
    <row r="129" spans="1:7">
      <c r="A129" s="757" t="s">
        <v>1450</v>
      </c>
      <c r="B129" s="793">
        <v>779</v>
      </c>
      <c r="C129" s="793">
        <v>779</v>
      </c>
      <c r="D129" s="793">
        <v>0</v>
      </c>
      <c r="E129" s="793">
        <v>779</v>
      </c>
      <c r="F129" s="813">
        <v>0</v>
      </c>
      <c r="G129" s="337"/>
    </row>
    <row r="130" spans="1:7">
      <c r="A130" s="758" t="s">
        <v>546</v>
      </c>
      <c r="B130" s="793">
        <v>632</v>
      </c>
      <c r="C130" s="793">
        <v>632</v>
      </c>
      <c r="D130" s="793">
        <v>0</v>
      </c>
      <c r="E130" s="793">
        <v>632</v>
      </c>
      <c r="F130" s="813">
        <v>0</v>
      </c>
      <c r="G130" s="337"/>
    </row>
    <row r="131" spans="1:7">
      <c r="A131" s="756" t="s">
        <v>1384</v>
      </c>
      <c r="B131" s="784"/>
      <c r="C131" s="784"/>
      <c r="D131" s="784"/>
      <c r="E131" s="784"/>
      <c r="F131" s="760"/>
      <c r="G131" s="337"/>
    </row>
    <row r="132" spans="1:7">
      <c r="A132" s="757" t="s">
        <v>1451</v>
      </c>
      <c r="B132" s="793">
        <v>24</v>
      </c>
      <c r="C132" s="793">
        <v>24</v>
      </c>
      <c r="D132" s="793">
        <v>0</v>
      </c>
      <c r="E132" s="793">
        <v>24</v>
      </c>
      <c r="F132" s="813">
        <v>0</v>
      </c>
      <c r="G132" s="337"/>
    </row>
    <row r="133" spans="1:7">
      <c r="A133" s="757" t="s">
        <v>1452</v>
      </c>
      <c r="B133" s="793">
        <v>201</v>
      </c>
      <c r="C133" s="793">
        <v>201</v>
      </c>
      <c r="D133" s="793">
        <v>0</v>
      </c>
      <c r="E133" s="793">
        <v>158</v>
      </c>
      <c r="F133" s="813">
        <v>43</v>
      </c>
      <c r="G133" s="337"/>
    </row>
    <row r="134" spans="1:7">
      <c r="A134" s="757" t="s">
        <v>1453</v>
      </c>
      <c r="B134" s="793">
        <v>125</v>
      </c>
      <c r="C134" s="793">
        <v>125</v>
      </c>
      <c r="D134" s="793">
        <v>0</v>
      </c>
      <c r="E134" s="793">
        <v>125</v>
      </c>
      <c r="F134" s="813">
        <v>0</v>
      </c>
      <c r="G134" s="337"/>
    </row>
    <row r="135" spans="1:7">
      <c r="A135" s="757" t="s">
        <v>1454</v>
      </c>
      <c r="B135" s="793">
        <v>31</v>
      </c>
      <c r="C135" s="793">
        <v>31</v>
      </c>
      <c r="D135" s="793">
        <v>0</v>
      </c>
      <c r="E135" s="793">
        <v>31</v>
      </c>
      <c r="F135" s="813">
        <v>0</v>
      </c>
      <c r="G135" s="337"/>
    </row>
    <row r="136" spans="1:7">
      <c r="A136" s="757" t="s">
        <v>1455</v>
      </c>
      <c r="B136" s="793">
        <v>412</v>
      </c>
      <c r="C136" s="793">
        <v>412</v>
      </c>
      <c r="D136" s="793">
        <v>0</v>
      </c>
      <c r="E136" s="793">
        <v>64</v>
      </c>
      <c r="F136" s="813">
        <v>348</v>
      </c>
      <c r="G136" s="337"/>
    </row>
    <row r="137" spans="1:7">
      <c r="A137" s="756" t="s">
        <v>1456</v>
      </c>
      <c r="B137" s="793">
        <v>1782.9</v>
      </c>
      <c r="C137" s="793">
        <v>1421</v>
      </c>
      <c r="D137" s="793">
        <v>0</v>
      </c>
      <c r="E137" s="793">
        <v>153</v>
      </c>
      <c r="F137" s="813">
        <v>1268</v>
      </c>
      <c r="G137" s="337"/>
    </row>
    <row r="138" spans="1:7">
      <c r="A138" s="756" t="s">
        <v>1457</v>
      </c>
      <c r="B138" s="784"/>
      <c r="C138" s="784"/>
      <c r="D138" s="784"/>
      <c r="E138" s="784"/>
      <c r="F138" s="760"/>
      <c r="G138" s="337"/>
    </row>
    <row r="139" spans="1:7">
      <c r="A139" s="757" t="s">
        <v>1458</v>
      </c>
      <c r="B139" s="793">
        <v>79.2</v>
      </c>
      <c r="C139" s="793">
        <v>28</v>
      </c>
      <c r="D139" s="793">
        <v>0</v>
      </c>
      <c r="E139" s="793">
        <v>28</v>
      </c>
      <c r="F139" s="813">
        <v>0</v>
      </c>
      <c r="G139" s="337"/>
    </row>
    <row r="140" spans="1:7">
      <c r="A140" s="757" t="s">
        <v>1459</v>
      </c>
      <c r="B140" s="793">
        <v>896</v>
      </c>
      <c r="C140" s="793">
        <v>896</v>
      </c>
      <c r="D140" s="793">
        <v>0</v>
      </c>
      <c r="E140" s="793">
        <v>0</v>
      </c>
      <c r="F140" s="813">
        <v>896</v>
      </c>
      <c r="G140" s="337"/>
    </row>
    <row r="141" spans="1:7">
      <c r="A141" s="756" t="s">
        <v>1391</v>
      </c>
      <c r="B141" s="784"/>
      <c r="C141" s="784"/>
      <c r="D141" s="784"/>
      <c r="E141" s="784"/>
      <c r="F141" s="760"/>
      <c r="G141" s="337"/>
    </row>
    <row r="142" spans="1:7">
      <c r="A142" s="757" t="s">
        <v>1460</v>
      </c>
      <c r="B142" s="793">
        <v>130</v>
      </c>
      <c r="C142" s="793">
        <v>130</v>
      </c>
      <c r="D142" s="793">
        <v>0</v>
      </c>
      <c r="E142" s="793">
        <v>0</v>
      </c>
      <c r="F142" s="813">
        <v>130</v>
      </c>
      <c r="G142" s="337"/>
    </row>
    <row r="143" spans="1:7">
      <c r="A143" s="758" t="s">
        <v>1383</v>
      </c>
      <c r="B143" s="793">
        <v>124</v>
      </c>
      <c r="C143" s="793">
        <v>124</v>
      </c>
      <c r="D143" s="793">
        <v>0</v>
      </c>
      <c r="E143" s="793">
        <v>0</v>
      </c>
      <c r="F143" s="813">
        <v>124</v>
      </c>
      <c r="G143" s="337"/>
    </row>
    <row r="144" spans="1:7">
      <c r="A144" s="757" t="s">
        <v>1461</v>
      </c>
      <c r="B144" s="793">
        <v>81</v>
      </c>
      <c r="C144" s="793">
        <v>81</v>
      </c>
      <c r="D144" s="793">
        <v>0</v>
      </c>
      <c r="E144" s="793">
        <v>81</v>
      </c>
      <c r="F144" s="813">
        <v>0</v>
      </c>
      <c r="G144" s="337"/>
    </row>
    <row r="145" spans="1:7">
      <c r="A145" s="758" t="s">
        <v>1383</v>
      </c>
      <c r="B145" s="793">
        <v>81</v>
      </c>
      <c r="C145" s="793">
        <v>81</v>
      </c>
      <c r="D145" s="793">
        <v>0</v>
      </c>
      <c r="E145" s="793">
        <v>81</v>
      </c>
      <c r="F145" s="813">
        <v>0</v>
      </c>
      <c r="G145" s="337"/>
    </row>
    <row r="146" spans="1:7">
      <c r="A146" s="757" t="s">
        <v>1462</v>
      </c>
      <c r="B146" s="793">
        <v>430.7</v>
      </c>
      <c r="C146" s="793">
        <v>120</v>
      </c>
      <c r="D146" s="793">
        <v>0</v>
      </c>
      <c r="E146" s="793">
        <v>0</v>
      </c>
      <c r="F146" s="813">
        <v>120</v>
      </c>
      <c r="G146" s="337"/>
    </row>
    <row r="147" spans="1:7">
      <c r="A147" s="758" t="s">
        <v>1383</v>
      </c>
      <c r="B147" s="793">
        <v>310.7</v>
      </c>
      <c r="C147" s="793">
        <v>0</v>
      </c>
      <c r="D147" s="793">
        <v>0</v>
      </c>
      <c r="E147" s="793">
        <v>0</v>
      </c>
      <c r="F147" s="813">
        <v>0</v>
      </c>
      <c r="G147" s="337"/>
    </row>
    <row r="148" spans="1:7">
      <c r="A148" s="756" t="s">
        <v>1384</v>
      </c>
      <c r="B148" s="784"/>
      <c r="C148" s="784"/>
      <c r="D148" s="784"/>
      <c r="E148" s="784"/>
      <c r="F148" s="760"/>
      <c r="G148" s="337"/>
    </row>
    <row r="149" spans="1:7">
      <c r="A149" s="757" t="s">
        <v>1463</v>
      </c>
      <c r="B149" s="793">
        <v>16</v>
      </c>
      <c r="C149" s="793">
        <v>16</v>
      </c>
      <c r="D149" s="793">
        <v>0</v>
      </c>
      <c r="E149" s="793">
        <v>16</v>
      </c>
      <c r="F149" s="813">
        <v>0</v>
      </c>
      <c r="G149" s="337"/>
    </row>
    <row r="150" spans="1:7">
      <c r="A150" s="757" t="s">
        <v>1464</v>
      </c>
      <c r="B150" s="793">
        <v>88</v>
      </c>
      <c r="C150" s="793">
        <v>88</v>
      </c>
      <c r="D150" s="793">
        <v>0</v>
      </c>
      <c r="E150" s="793">
        <v>0</v>
      </c>
      <c r="F150" s="813">
        <v>88</v>
      </c>
      <c r="G150" s="337"/>
    </row>
    <row r="151" spans="1:7">
      <c r="A151" s="757" t="s">
        <v>1465</v>
      </c>
      <c r="B151" s="793">
        <v>7</v>
      </c>
      <c r="C151" s="793">
        <v>7</v>
      </c>
      <c r="D151" s="793">
        <v>0</v>
      </c>
      <c r="E151" s="793">
        <v>7</v>
      </c>
      <c r="F151" s="813">
        <v>0</v>
      </c>
      <c r="G151" s="337"/>
    </row>
    <row r="152" spans="1:7">
      <c r="A152" s="757" t="s">
        <v>1459</v>
      </c>
      <c r="B152" s="793">
        <v>55</v>
      </c>
      <c r="C152" s="793">
        <v>55</v>
      </c>
      <c r="D152" s="793">
        <v>0</v>
      </c>
      <c r="E152" s="793">
        <v>21</v>
      </c>
      <c r="F152" s="813">
        <v>34</v>
      </c>
      <c r="G152" s="337"/>
    </row>
    <row r="153" spans="1:7">
      <c r="A153" s="756" t="s">
        <v>1466</v>
      </c>
      <c r="B153" s="793">
        <v>2528.1999999999998</v>
      </c>
      <c r="C153" s="793">
        <v>2504</v>
      </c>
      <c r="D153" s="793">
        <v>0</v>
      </c>
      <c r="E153" s="793">
        <v>1275</v>
      </c>
      <c r="F153" s="813">
        <v>1229</v>
      </c>
      <c r="G153" s="337"/>
    </row>
    <row r="154" spans="1:7">
      <c r="A154" s="756" t="s">
        <v>1457</v>
      </c>
      <c r="B154" s="784"/>
      <c r="C154" s="784"/>
      <c r="D154" s="784"/>
      <c r="E154" s="784"/>
      <c r="F154" s="760"/>
      <c r="G154" s="337"/>
    </row>
    <row r="155" spans="1:7">
      <c r="A155" s="757" t="s">
        <v>1467</v>
      </c>
      <c r="B155" s="793">
        <v>92</v>
      </c>
      <c r="C155" s="793">
        <v>92</v>
      </c>
      <c r="D155" s="793">
        <v>0</v>
      </c>
      <c r="E155" s="793">
        <v>92</v>
      </c>
      <c r="F155" s="813">
        <v>0</v>
      </c>
      <c r="G155" s="337"/>
    </row>
    <row r="156" spans="1:7">
      <c r="A156" s="757" t="s">
        <v>1468</v>
      </c>
      <c r="B156" s="793">
        <v>1252</v>
      </c>
      <c r="C156" s="793">
        <v>1252</v>
      </c>
      <c r="D156" s="793">
        <v>0</v>
      </c>
      <c r="E156" s="793">
        <v>23</v>
      </c>
      <c r="F156" s="813">
        <v>1229</v>
      </c>
      <c r="G156" s="337"/>
    </row>
    <row r="157" spans="1:7">
      <c r="A157" s="756" t="s">
        <v>1391</v>
      </c>
      <c r="B157" s="784"/>
      <c r="C157" s="784"/>
      <c r="D157" s="784"/>
      <c r="E157" s="784"/>
      <c r="F157" s="760"/>
      <c r="G157" s="337"/>
    </row>
    <row r="158" spans="1:7" s="363" customFormat="1">
      <c r="A158" s="757" t="s">
        <v>1469</v>
      </c>
      <c r="B158" s="793">
        <v>76.2</v>
      </c>
      <c r="C158" s="793">
        <v>52</v>
      </c>
      <c r="D158" s="793">
        <v>0</v>
      </c>
      <c r="E158" s="793">
        <v>52</v>
      </c>
      <c r="F158" s="813">
        <v>0</v>
      </c>
      <c r="G158" s="762"/>
    </row>
    <row r="159" spans="1:7">
      <c r="A159" s="758" t="s">
        <v>1383</v>
      </c>
      <c r="B159" s="793">
        <v>76.2</v>
      </c>
      <c r="C159" s="793">
        <v>52</v>
      </c>
      <c r="D159" s="793">
        <v>0</v>
      </c>
      <c r="E159" s="793">
        <v>52</v>
      </c>
      <c r="F159" s="813">
        <v>0</v>
      </c>
      <c r="G159" s="337"/>
    </row>
    <row r="160" spans="1:7">
      <c r="A160" s="757" t="s">
        <v>1470</v>
      </c>
      <c r="B160" s="793">
        <v>1010</v>
      </c>
      <c r="C160" s="793">
        <v>1010</v>
      </c>
      <c r="D160" s="793">
        <v>0</v>
      </c>
      <c r="E160" s="793">
        <v>1010</v>
      </c>
      <c r="F160" s="813">
        <v>0</v>
      </c>
      <c r="G160" s="337"/>
    </row>
    <row r="161" spans="1:7">
      <c r="A161" s="758" t="s">
        <v>1383</v>
      </c>
      <c r="B161" s="793">
        <v>1010</v>
      </c>
      <c r="C161" s="793">
        <v>1010</v>
      </c>
      <c r="D161" s="793">
        <v>0</v>
      </c>
      <c r="E161" s="793">
        <v>1010</v>
      </c>
      <c r="F161" s="813">
        <v>0</v>
      </c>
      <c r="G161" s="337"/>
    </row>
    <row r="162" spans="1:7">
      <c r="A162" s="756" t="s">
        <v>1384</v>
      </c>
      <c r="B162" s="784"/>
      <c r="C162" s="784"/>
      <c r="D162" s="784"/>
      <c r="E162" s="784"/>
      <c r="F162" s="760"/>
      <c r="G162" s="337"/>
    </row>
    <row r="163" spans="1:7">
      <c r="A163" s="757" t="s">
        <v>1471</v>
      </c>
      <c r="B163" s="793">
        <v>26</v>
      </c>
      <c r="C163" s="793">
        <v>26</v>
      </c>
      <c r="D163" s="793">
        <v>0</v>
      </c>
      <c r="E163" s="793">
        <v>26</v>
      </c>
      <c r="F163" s="813">
        <v>0</v>
      </c>
      <c r="G163" s="337"/>
    </row>
    <row r="164" spans="1:7">
      <c r="A164" s="757" t="s">
        <v>1472</v>
      </c>
      <c r="B164" s="793">
        <v>16</v>
      </c>
      <c r="C164" s="793">
        <v>16</v>
      </c>
      <c r="D164" s="793">
        <v>0</v>
      </c>
      <c r="E164" s="793">
        <v>16</v>
      </c>
      <c r="F164" s="813">
        <v>0</v>
      </c>
      <c r="G164" s="337"/>
    </row>
    <row r="165" spans="1:7">
      <c r="A165" s="757" t="s">
        <v>1473</v>
      </c>
      <c r="B165" s="793">
        <v>10</v>
      </c>
      <c r="C165" s="793">
        <v>10</v>
      </c>
      <c r="D165" s="793">
        <v>0</v>
      </c>
      <c r="E165" s="793">
        <v>10</v>
      </c>
      <c r="F165" s="813">
        <v>0</v>
      </c>
      <c r="G165" s="337"/>
    </row>
    <row r="166" spans="1:7">
      <c r="A166" s="757" t="s">
        <v>1474</v>
      </c>
      <c r="B166" s="793">
        <v>16</v>
      </c>
      <c r="C166" s="793">
        <v>16</v>
      </c>
      <c r="D166" s="793">
        <v>0</v>
      </c>
      <c r="E166" s="793">
        <v>16</v>
      </c>
      <c r="F166" s="813">
        <v>0</v>
      </c>
      <c r="G166" s="337"/>
    </row>
    <row r="167" spans="1:7">
      <c r="A167" s="757" t="s">
        <v>1475</v>
      </c>
      <c r="B167" s="793">
        <v>30</v>
      </c>
      <c r="C167" s="793">
        <v>30</v>
      </c>
      <c r="D167" s="793">
        <v>0</v>
      </c>
      <c r="E167" s="793">
        <v>30</v>
      </c>
      <c r="F167" s="813">
        <v>0</v>
      </c>
      <c r="G167" s="337"/>
    </row>
    <row r="168" spans="1:7">
      <c r="A168" s="756" t="s">
        <v>1416</v>
      </c>
      <c r="B168" s="784"/>
      <c r="C168" s="784"/>
      <c r="D168" s="784"/>
      <c r="E168" s="784"/>
      <c r="F168" s="760"/>
      <c r="G168" s="337"/>
    </row>
    <row r="169" spans="1:7">
      <c r="A169" s="757" t="s">
        <v>1455</v>
      </c>
      <c r="B169" s="793">
        <v>5291</v>
      </c>
      <c r="C169" s="793">
        <v>5291</v>
      </c>
      <c r="D169" s="793">
        <v>0</v>
      </c>
      <c r="E169" s="793">
        <v>0</v>
      </c>
      <c r="F169" s="813">
        <v>5291</v>
      </c>
      <c r="G169" s="337"/>
    </row>
    <row r="170" spans="1:7" ht="18" customHeight="1">
      <c r="A170" s="176" t="s">
        <v>1618</v>
      </c>
    </row>
  </sheetData>
  <mergeCells count="9">
    <mergeCell ref="A2:F2"/>
    <mergeCell ref="A3:A6"/>
    <mergeCell ref="B3:B5"/>
    <mergeCell ref="C3:F3"/>
    <mergeCell ref="C4:C5"/>
    <mergeCell ref="D4:D5"/>
    <mergeCell ref="E4:E5"/>
    <mergeCell ref="F4:F5"/>
    <mergeCell ref="B6:F6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7">
    <tabColor theme="9" tint="0.39997558519241921"/>
  </sheetPr>
  <dimension ref="A1:G167"/>
  <sheetViews>
    <sheetView showGridLines="0" workbookViewId="0">
      <pane ySplit="4" topLeftCell="A5" activePane="bottomLeft" state="frozen"/>
      <selection activeCell="I24" sqref="I24"/>
      <selection pane="bottomLeft"/>
    </sheetView>
  </sheetViews>
  <sheetFormatPr defaultRowHeight="15"/>
  <cols>
    <col min="1" max="1" width="25.7109375" customWidth="1"/>
    <col min="2" max="6" width="16.5703125" customWidth="1"/>
  </cols>
  <sheetData>
    <row r="1" spans="1:7" ht="35.1" customHeight="1">
      <c r="A1" s="140"/>
      <c r="B1" s="140"/>
      <c r="C1" s="140"/>
      <c r="D1" s="81"/>
      <c r="E1" s="81"/>
      <c r="F1" s="81"/>
      <c r="G1" s="81"/>
    </row>
    <row r="2" spans="1:7" ht="15" customHeight="1">
      <c r="A2" s="1848" t="s">
        <v>2373</v>
      </c>
      <c r="B2" s="1848"/>
      <c r="C2" s="1848"/>
      <c r="D2" s="1848"/>
      <c r="E2" s="1852"/>
      <c r="F2" s="1852"/>
    </row>
    <row r="3" spans="1:7">
      <c r="A3" s="1731" t="s">
        <v>36</v>
      </c>
      <c r="B3" s="1771" t="s">
        <v>204</v>
      </c>
      <c r="C3" s="1810" t="s">
        <v>588</v>
      </c>
      <c r="D3" s="1854" t="s">
        <v>589</v>
      </c>
      <c r="E3" s="1855"/>
      <c r="F3" s="1855"/>
    </row>
    <row r="4" spans="1:7" ht="36.75" thickBot="1">
      <c r="A4" s="1733"/>
      <c r="B4" s="1772"/>
      <c r="C4" s="1853"/>
      <c r="D4" s="284" t="s">
        <v>590</v>
      </c>
      <c r="E4" s="284" t="s">
        <v>591</v>
      </c>
      <c r="F4" s="289" t="s">
        <v>76</v>
      </c>
    </row>
    <row r="5" spans="1:7" ht="25.5" thickTop="1">
      <c r="A5" s="276" t="s">
        <v>1483</v>
      </c>
      <c r="B5" s="862">
        <v>719195</v>
      </c>
      <c r="C5" s="863">
        <v>70.3</v>
      </c>
      <c r="D5" s="863">
        <v>1.5699999999999999E-2</v>
      </c>
      <c r="E5" s="863">
        <v>18.5</v>
      </c>
      <c r="F5" s="864">
        <v>51.8</v>
      </c>
    </row>
    <row r="6" spans="1:7">
      <c r="A6" s="301">
        <v>2013</v>
      </c>
      <c r="B6" s="862">
        <v>729000</v>
      </c>
      <c r="C6" s="863">
        <v>71.367699999999999</v>
      </c>
      <c r="D6" s="863">
        <v>1.5699999999999999E-2</v>
      </c>
      <c r="E6" s="863">
        <v>19.005800000000001</v>
      </c>
      <c r="F6" s="864">
        <v>52.346200000000003</v>
      </c>
    </row>
    <row r="7" spans="1:7">
      <c r="A7" s="302">
        <v>2014</v>
      </c>
      <c r="B7" s="848">
        <v>738718</v>
      </c>
      <c r="C7" s="849">
        <v>72.401499999999999</v>
      </c>
      <c r="D7" s="849">
        <v>1.5699999999999999E-2</v>
      </c>
      <c r="E7" s="849">
        <v>19.223099999999999</v>
      </c>
      <c r="F7" s="850">
        <v>53.162700000000001</v>
      </c>
    </row>
    <row r="8" spans="1:7" s="264" customFormat="1">
      <c r="A8" s="324" t="s">
        <v>1187</v>
      </c>
      <c r="B8" s="841">
        <v>298432</v>
      </c>
      <c r="C8" s="856">
        <v>77.148700000000005</v>
      </c>
      <c r="D8" s="856">
        <v>4.1399999999999999E-2</v>
      </c>
      <c r="E8" s="856">
        <v>22.629000000000001</v>
      </c>
      <c r="F8" s="857">
        <v>54.478400000000001</v>
      </c>
    </row>
    <row r="9" spans="1:7">
      <c r="A9" s="154" t="s">
        <v>545</v>
      </c>
      <c r="B9" s="42"/>
      <c r="C9" s="854"/>
      <c r="D9" s="42"/>
      <c r="E9" s="42"/>
      <c r="F9" s="760"/>
    </row>
    <row r="10" spans="1:7">
      <c r="A10" s="756" t="s">
        <v>1378</v>
      </c>
      <c r="B10" s="781">
        <v>39561</v>
      </c>
      <c r="C10" s="853">
        <v>55.8842</v>
      </c>
      <c r="D10" s="851">
        <v>0</v>
      </c>
      <c r="E10" s="851">
        <v>3.9</v>
      </c>
      <c r="F10" s="852">
        <v>52</v>
      </c>
    </row>
    <row r="11" spans="1:7">
      <c r="A11" s="756" t="s">
        <v>1379</v>
      </c>
      <c r="B11" s="42"/>
      <c r="C11" s="854"/>
      <c r="D11" s="42"/>
      <c r="E11" s="42"/>
      <c r="F11" s="760"/>
    </row>
    <row r="12" spans="1:7">
      <c r="A12" s="757" t="s">
        <v>1380</v>
      </c>
      <c r="B12" s="781">
        <v>17780</v>
      </c>
      <c r="C12" s="853">
        <v>97.9345</v>
      </c>
      <c r="D12" s="851">
        <v>0</v>
      </c>
      <c r="E12" s="851">
        <v>0</v>
      </c>
      <c r="F12" s="852">
        <v>97.9</v>
      </c>
    </row>
    <row r="13" spans="1:7">
      <c r="A13" s="756" t="s">
        <v>1381</v>
      </c>
      <c r="B13" s="42"/>
      <c r="C13" s="854"/>
      <c r="D13" s="42"/>
      <c r="E13" s="42"/>
      <c r="F13" s="760"/>
    </row>
    <row r="14" spans="1:7">
      <c r="A14" s="757" t="s">
        <v>1382</v>
      </c>
      <c r="B14" s="781">
        <v>7841</v>
      </c>
      <c r="C14" s="855">
        <v>59.9</v>
      </c>
      <c r="D14" s="851">
        <v>0</v>
      </c>
      <c r="E14" s="851">
        <v>4.4000000000000004</v>
      </c>
      <c r="F14" s="852">
        <v>55.5</v>
      </c>
    </row>
    <row r="15" spans="1:7">
      <c r="A15" s="758" t="s">
        <v>1383</v>
      </c>
      <c r="B15" s="781">
        <v>6875</v>
      </c>
      <c r="C15" s="853">
        <v>99.306700000000006</v>
      </c>
      <c r="D15" s="851">
        <v>0</v>
      </c>
      <c r="E15" s="851">
        <v>0</v>
      </c>
      <c r="F15" s="852">
        <v>99.3</v>
      </c>
    </row>
    <row r="16" spans="1:7">
      <c r="A16" s="756" t="s">
        <v>1384</v>
      </c>
      <c r="B16" s="781"/>
      <c r="C16" s="853"/>
      <c r="D16" s="851"/>
      <c r="E16" s="851"/>
      <c r="F16" s="852"/>
    </row>
    <row r="17" spans="1:6">
      <c r="A17" s="757" t="s">
        <v>1385</v>
      </c>
      <c r="B17" s="781">
        <v>2307</v>
      </c>
      <c r="C17" s="853">
        <v>32.424500000000002</v>
      </c>
      <c r="D17" s="851">
        <v>0</v>
      </c>
      <c r="E17" s="851">
        <v>0</v>
      </c>
      <c r="F17" s="852">
        <v>32.4</v>
      </c>
    </row>
    <row r="18" spans="1:6">
      <c r="A18" s="757" t="s">
        <v>1386</v>
      </c>
      <c r="B18" s="781">
        <v>1284</v>
      </c>
      <c r="C18" s="853">
        <v>14.0328</v>
      </c>
      <c r="D18" s="851">
        <v>0</v>
      </c>
      <c r="E18" s="851">
        <v>0</v>
      </c>
      <c r="F18" s="852">
        <v>14</v>
      </c>
    </row>
    <row r="19" spans="1:6">
      <c r="A19" s="757" t="s">
        <v>1387</v>
      </c>
      <c r="B19" s="781">
        <v>4605</v>
      </c>
      <c r="C19" s="853">
        <v>56.151699999999998</v>
      </c>
      <c r="D19" s="851">
        <v>0</v>
      </c>
      <c r="E19" s="851">
        <v>0</v>
      </c>
      <c r="F19" s="852">
        <v>56.2</v>
      </c>
    </row>
    <row r="20" spans="1:6">
      <c r="A20" s="757" t="s">
        <v>1388</v>
      </c>
      <c r="B20" s="781">
        <v>3414</v>
      </c>
      <c r="C20" s="853">
        <v>49.299599999999998</v>
      </c>
      <c r="D20" s="851">
        <v>0</v>
      </c>
      <c r="E20" s="851">
        <v>21.7</v>
      </c>
      <c r="F20" s="852">
        <v>27.6</v>
      </c>
    </row>
    <row r="21" spans="1:6">
      <c r="A21" s="757" t="s">
        <v>1389</v>
      </c>
      <c r="B21" s="781">
        <v>2330</v>
      </c>
      <c r="C21" s="853">
        <v>28.564399999999999</v>
      </c>
      <c r="D21" s="851">
        <v>0</v>
      </c>
      <c r="E21" s="851">
        <v>8.4</v>
      </c>
      <c r="F21" s="852">
        <v>20.2</v>
      </c>
    </row>
    <row r="22" spans="1:6">
      <c r="A22" s="756" t="s">
        <v>1390</v>
      </c>
      <c r="B22" s="781">
        <v>43009</v>
      </c>
      <c r="C22" s="853">
        <v>73.344099999999997</v>
      </c>
      <c r="D22" s="851">
        <v>0.3</v>
      </c>
      <c r="E22" s="851">
        <v>12.8</v>
      </c>
      <c r="F22" s="852">
        <v>60.2</v>
      </c>
    </row>
    <row r="23" spans="1:6">
      <c r="A23" s="756" t="s">
        <v>1391</v>
      </c>
      <c r="B23" s="42"/>
      <c r="C23" s="854"/>
      <c r="D23" s="42"/>
      <c r="E23" s="42"/>
      <c r="F23" s="760"/>
    </row>
    <row r="24" spans="1:6">
      <c r="A24" s="757" t="s">
        <v>1392</v>
      </c>
      <c r="B24" s="781">
        <v>22961</v>
      </c>
      <c r="C24" s="855">
        <v>91.4</v>
      </c>
      <c r="D24" s="851">
        <v>0</v>
      </c>
      <c r="E24" s="851">
        <v>1.6</v>
      </c>
      <c r="F24" s="852">
        <v>89.8</v>
      </c>
    </row>
    <row r="25" spans="1:6">
      <c r="A25" s="758" t="s">
        <v>1383</v>
      </c>
      <c r="B25" s="781">
        <v>17767</v>
      </c>
      <c r="C25" s="853">
        <v>96.251199999999997</v>
      </c>
      <c r="D25" s="851">
        <v>0</v>
      </c>
      <c r="E25" s="851">
        <v>0</v>
      </c>
      <c r="F25" s="852">
        <v>96.3</v>
      </c>
    </row>
    <row r="26" spans="1:6">
      <c r="A26" s="757" t="s">
        <v>1393</v>
      </c>
      <c r="B26" s="781">
        <v>9709</v>
      </c>
      <c r="C26" s="855">
        <v>78.3</v>
      </c>
      <c r="D26" s="851">
        <v>0</v>
      </c>
      <c r="E26" s="851">
        <v>0</v>
      </c>
      <c r="F26" s="852">
        <v>78.3</v>
      </c>
    </row>
    <row r="27" spans="1:6">
      <c r="A27" s="758" t="s">
        <v>1383</v>
      </c>
      <c r="B27" s="781">
        <v>9709</v>
      </c>
      <c r="C27" s="853">
        <v>99.020899999999997</v>
      </c>
      <c r="D27" s="851">
        <v>0</v>
      </c>
      <c r="E27" s="851">
        <v>0</v>
      </c>
      <c r="F27" s="852">
        <v>99</v>
      </c>
    </row>
    <row r="28" spans="1:6">
      <c r="A28" s="757" t="s">
        <v>1394</v>
      </c>
      <c r="B28" s="781">
        <v>2227</v>
      </c>
      <c r="C28" s="855">
        <v>33.9</v>
      </c>
      <c r="D28" s="851">
        <v>0</v>
      </c>
      <c r="E28" s="851">
        <v>33.9</v>
      </c>
      <c r="F28" s="852">
        <v>0</v>
      </c>
    </row>
    <row r="29" spans="1:6">
      <c r="A29" s="758" t="s">
        <v>1383</v>
      </c>
      <c r="B29" s="781">
        <v>2200</v>
      </c>
      <c r="C29" s="853">
        <v>87.964799999999997</v>
      </c>
      <c r="D29" s="851">
        <v>0</v>
      </c>
      <c r="E29" s="851">
        <v>88</v>
      </c>
      <c r="F29" s="852">
        <v>0</v>
      </c>
    </row>
    <row r="30" spans="1:6">
      <c r="A30" s="756" t="s">
        <v>1384</v>
      </c>
      <c r="B30" s="42"/>
      <c r="C30" s="854"/>
      <c r="D30" s="42"/>
      <c r="E30" s="42"/>
      <c r="F30" s="760"/>
    </row>
    <row r="31" spans="1:6">
      <c r="A31" s="757" t="s">
        <v>1395</v>
      </c>
      <c r="B31" s="781">
        <v>1310</v>
      </c>
      <c r="C31" s="853">
        <v>29.1435</v>
      </c>
      <c r="D31" s="851">
        <v>0</v>
      </c>
      <c r="E31" s="851">
        <v>29.1</v>
      </c>
      <c r="F31" s="852">
        <v>0</v>
      </c>
    </row>
    <row r="32" spans="1:6">
      <c r="A32" s="757" t="s">
        <v>1396</v>
      </c>
      <c r="B32" s="781">
        <v>3760</v>
      </c>
      <c r="C32" s="853">
        <v>65.631</v>
      </c>
      <c r="D32" s="851">
        <v>2.8</v>
      </c>
      <c r="E32" s="851">
        <v>62.8</v>
      </c>
      <c r="F32" s="852">
        <v>0</v>
      </c>
    </row>
    <row r="33" spans="1:6">
      <c r="A33" s="757" t="s">
        <v>1397</v>
      </c>
      <c r="B33" s="781">
        <v>3042</v>
      </c>
      <c r="C33" s="853">
        <v>70.694900000000004</v>
      </c>
      <c r="D33" s="851">
        <v>0</v>
      </c>
      <c r="E33" s="851">
        <v>0</v>
      </c>
      <c r="F33" s="852">
        <v>70.7</v>
      </c>
    </row>
    <row r="34" spans="1:6">
      <c r="A34" s="756" t="s">
        <v>1398</v>
      </c>
      <c r="B34" s="781">
        <v>35332</v>
      </c>
      <c r="C34" s="853">
        <v>74.732399999999998</v>
      </c>
      <c r="D34" s="851">
        <v>0</v>
      </c>
      <c r="E34" s="851">
        <v>74.7</v>
      </c>
      <c r="F34" s="852">
        <v>0</v>
      </c>
    </row>
    <row r="35" spans="1:6">
      <c r="A35" s="756" t="s">
        <v>1391</v>
      </c>
      <c r="B35" s="42"/>
      <c r="C35" s="854"/>
      <c r="D35" s="42"/>
      <c r="E35" s="42"/>
      <c r="F35" s="760"/>
    </row>
    <row r="36" spans="1:6">
      <c r="A36" s="757" t="s">
        <v>1399</v>
      </c>
      <c r="B36" s="781">
        <v>3330</v>
      </c>
      <c r="C36" s="855">
        <v>50.2</v>
      </c>
      <c r="D36" s="851">
        <v>0</v>
      </c>
      <c r="E36" s="851">
        <v>50.2</v>
      </c>
      <c r="F36" s="852">
        <v>0</v>
      </c>
    </row>
    <row r="37" spans="1:6">
      <c r="A37" s="758" t="s">
        <v>1383</v>
      </c>
      <c r="B37" s="781">
        <v>2778</v>
      </c>
      <c r="C37" s="853">
        <v>100</v>
      </c>
      <c r="D37" s="851">
        <v>0</v>
      </c>
      <c r="E37" s="851">
        <v>100</v>
      </c>
      <c r="F37" s="852">
        <v>0</v>
      </c>
    </row>
    <row r="38" spans="1:6">
      <c r="A38" s="757" t="s">
        <v>1400</v>
      </c>
      <c r="B38" s="781">
        <v>3832</v>
      </c>
      <c r="C38" s="855">
        <v>59.5</v>
      </c>
      <c r="D38" s="851">
        <v>0</v>
      </c>
      <c r="E38" s="851">
        <v>59.5</v>
      </c>
      <c r="F38" s="852">
        <v>0</v>
      </c>
    </row>
    <row r="39" spans="1:6">
      <c r="A39" s="758" t="s">
        <v>1383</v>
      </c>
      <c r="B39" s="781">
        <v>3832</v>
      </c>
      <c r="C39" s="853">
        <v>99.377600000000001</v>
      </c>
      <c r="D39" s="851">
        <v>0</v>
      </c>
      <c r="E39" s="851">
        <v>99.4</v>
      </c>
      <c r="F39" s="852">
        <v>0</v>
      </c>
    </row>
    <row r="40" spans="1:6">
      <c r="A40" s="757" t="s">
        <v>1401</v>
      </c>
      <c r="B40" s="781">
        <v>6950</v>
      </c>
      <c r="C40" s="855">
        <v>69.900000000000006</v>
      </c>
      <c r="D40" s="851">
        <v>0</v>
      </c>
      <c r="E40" s="851">
        <v>69.900000000000006</v>
      </c>
      <c r="F40" s="852">
        <v>0</v>
      </c>
    </row>
    <row r="41" spans="1:6">
      <c r="A41" s="758" t="s">
        <v>1383</v>
      </c>
      <c r="B41" s="781">
        <v>6400</v>
      </c>
      <c r="C41" s="853">
        <v>96.096100000000007</v>
      </c>
      <c r="D41" s="851">
        <v>0</v>
      </c>
      <c r="E41" s="851">
        <v>96.1</v>
      </c>
      <c r="F41" s="852">
        <v>0</v>
      </c>
    </row>
    <row r="42" spans="1:6">
      <c r="A42" s="757" t="s">
        <v>1402</v>
      </c>
      <c r="B42" s="781">
        <v>17381</v>
      </c>
      <c r="C42" s="855">
        <v>87</v>
      </c>
      <c r="D42" s="851">
        <v>0</v>
      </c>
      <c r="E42" s="851">
        <v>87</v>
      </c>
      <c r="F42" s="852">
        <v>0</v>
      </c>
    </row>
    <row r="43" spans="1:6">
      <c r="A43" s="758" t="s">
        <v>546</v>
      </c>
      <c r="B43" s="781">
        <v>16350</v>
      </c>
      <c r="C43" s="853">
        <v>96.665499999999994</v>
      </c>
      <c r="D43" s="851">
        <v>0</v>
      </c>
      <c r="E43" s="851">
        <v>96.7</v>
      </c>
      <c r="F43" s="852">
        <v>0</v>
      </c>
    </row>
    <row r="44" spans="1:6">
      <c r="A44" s="756" t="s">
        <v>1403</v>
      </c>
      <c r="B44" s="42"/>
      <c r="C44" s="854"/>
      <c r="D44" s="42"/>
      <c r="E44" s="42"/>
      <c r="F44" s="760"/>
    </row>
    <row r="45" spans="1:6">
      <c r="A45" s="757" t="s">
        <v>1404</v>
      </c>
      <c r="B45" s="781">
        <v>3839</v>
      </c>
      <c r="C45" s="853">
        <v>89.654399999999995</v>
      </c>
      <c r="D45" s="851">
        <v>0</v>
      </c>
      <c r="E45" s="851">
        <v>89.7</v>
      </c>
      <c r="F45" s="852">
        <v>0</v>
      </c>
    </row>
    <row r="46" spans="1:6">
      <c r="A46" s="756" t="s">
        <v>1477</v>
      </c>
      <c r="B46" s="781">
        <v>30369</v>
      </c>
      <c r="C46" s="853">
        <v>60.4816</v>
      </c>
      <c r="D46" s="851">
        <v>0</v>
      </c>
      <c r="E46" s="851">
        <v>35.799999999999997</v>
      </c>
      <c r="F46" s="852">
        <v>24.7</v>
      </c>
    </row>
    <row r="47" spans="1:6">
      <c r="A47" s="756" t="s">
        <v>1391</v>
      </c>
      <c r="B47" s="42"/>
      <c r="C47" s="854"/>
      <c r="D47" s="42"/>
      <c r="E47" s="42"/>
      <c r="F47" s="760"/>
    </row>
    <row r="48" spans="1:6">
      <c r="A48" s="757" t="s">
        <v>1405</v>
      </c>
      <c r="B48" s="781">
        <v>4852</v>
      </c>
      <c r="C48" s="855">
        <v>72.2</v>
      </c>
      <c r="D48" s="851">
        <v>0</v>
      </c>
      <c r="E48" s="851">
        <v>72.2</v>
      </c>
      <c r="F48" s="852">
        <v>0</v>
      </c>
    </row>
    <row r="49" spans="1:7">
      <c r="A49" s="758" t="s">
        <v>1383</v>
      </c>
      <c r="B49" s="781">
        <v>2987</v>
      </c>
      <c r="C49" s="853">
        <v>95.584000000000003</v>
      </c>
      <c r="D49" s="851">
        <v>0</v>
      </c>
      <c r="E49" s="851">
        <v>95.6</v>
      </c>
      <c r="F49" s="852">
        <v>0</v>
      </c>
    </row>
    <row r="50" spans="1:7">
      <c r="A50" s="757" t="s">
        <v>1406</v>
      </c>
      <c r="B50" s="781">
        <v>10649</v>
      </c>
      <c r="C50" s="855">
        <v>60.8</v>
      </c>
      <c r="D50" s="851">
        <v>0</v>
      </c>
      <c r="E50" s="851">
        <v>60.8</v>
      </c>
      <c r="F50" s="852">
        <v>0</v>
      </c>
    </row>
    <row r="51" spans="1:7">
      <c r="A51" s="758" t="s">
        <v>1383</v>
      </c>
      <c r="B51" s="781">
        <v>10206</v>
      </c>
      <c r="C51" s="853">
        <v>98.248000000000005</v>
      </c>
      <c r="D51" s="851">
        <v>0</v>
      </c>
      <c r="E51" s="851">
        <v>98.2</v>
      </c>
      <c r="F51" s="852">
        <v>0</v>
      </c>
    </row>
    <row r="52" spans="1:7">
      <c r="A52" s="757" t="s">
        <v>1407</v>
      </c>
      <c r="B52" s="781">
        <v>12408</v>
      </c>
      <c r="C52" s="855">
        <v>71.5</v>
      </c>
      <c r="D52" s="851">
        <v>0</v>
      </c>
      <c r="E52" s="851">
        <v>0</v>
      </c>
      <c r="F52" s="852">
        <v>71.5</v>
      </c>
    </row>
    <row r="53" spans="1:7">
      <c r="A53" s="758" t="s">
        <v>1383</v>
      </c>
      <c r="B53" s="781">
        <v>10118</v>
      </c>
      <c r="C53" s="853">
        <v>100</v>
      </c>
      <c r="D53" s="851">
        <v>0</v>
      </c>
      <c r="E53" s="851">
        <v>0</v>
      </c>
      <c r="F53" s="852">
        <v>100</v>
      </c>
    </row>
    <row r="54" spans="1:7">
      <c r="A54" s="756" t="s">
        <v>1384</v>
      </c>
      <c r="B54" s="42"/>
      <c r="C54" s="854"/>
      <c r="D54" s="42"/>
      <c r="E54" s="42"/>
      <c r="F54" s="760"/>
    </row>
    <row r="55" spans="1:7">
      <c r="A55" s="757" t="s">
        <v>1408</v>
      </c>
      <c r="B55" s="781">
        <v>2460</v>
      </c>
      <c r="C55" s="853">
        <v>58.795400000000001</v>
      </c>
      <c r="D55" s="851">
        <v>0</v>
      </c>
      <c r="E55" s="851">
        <v>58.8</v>
      </c>
      <c r="F55" s="852">
        <v>0</v>
      </c>
    </row>
    <row r="56" spans="1:7">
      <c r="A56" s="858" t="s">
        <v>1410</v>
      </c>
      <c r="B56" s="859">
        <v>26016</v>
      </c>
      <c r="C56" s="853">
        <v>72.749600000000001</v>
      </c>
      <c r="D56" s="853">
        <v>0</v>
      </c>
      <c r="E56" s="853">
        <v>65.7</v>
      </c>
      <c r="F56" s="860">
        <v>7</v>
      </c>
      <c r="G56" s="140"/>
    </row>
    <row r="57" spans="1:7">
      <c r="A57" s="756" t="s">
        <v>1391</v>
      </c>
      <c r="B57" s="781"/>
      <c r="C57" s="853"/>
      <c r="D57" s="851"/>
      <c r="E57" s="851"/>
      <c r="F57" s="852"/>
    </row>
    <row r="58" spans="1:7">
      <c r="A58" s="757" t="s">
        <v>1411</v>
      </c>
      <c r="B58" s="781">
        <v>2765</v>
      </c>
      <c r="C58" s="855">
        <v>86.9</v>
      </c>
      <c r="D58" s="851">
        <v>0</v>
      </c>
      <c r="E58" s="851">
        <v>86.9</v>
      </c>
      <c r="F58" s="852">
        <v>0</v>
      </c>
    </row>
    <row r="59" spans="1:7">
      <c r="A59" s="758" t="s">
        <v>1383</v>
      </c>
      <c r="B59" s="781">
        <v>1960</v>
      </c>
      <c r="C59" s="853">
        <v>94.412300000000002</v>
      </c>
      <c r="D59" s="851">
        <v>0</v>
      </c>
      <c r="E59" s="851">
        <v>94.4</v>
      </c>
      <c r="F59" s="852">
        <v>0</v>
      </c>
    </row>
    <row r="60" spans="1:7">
      <c r="A60" s="757" t="s">
        <v>1412</v>
      </c>
      <c r="B60" s="781">
        <v>13130</v>
      </c>
      <c r="C60" s="855">
        <v>81.5</v>
      </c>
      <c r="D60" s="851">
        <v>0</v>
      </c>
      <c r="E60" s="851">
        <v>81.5</v>
      </c>
      <c r="F60" s="852">
        <v>0</v>
      </c>
    </row>
    <row r="61" spans="1:7">
      <c r="A61" s="758" t="s">
        <v>1383</v>
      </c>
      <c r="B61" s="781">
        <v>10270</v>
      </c>
      <c r="C61" s="853">
        <v>99.922200000000004</v>
      </c>
      <c r="D61" s="851">
        <v>0</v>
      </c>
      <c r="E61" s="851">
        <v>99.9</v>
      </c>
      <c r="F61" s="852">
        <v>0</v>
      </c>
    </row>
    <row r="62" spans="1:7">
      <c r="A62" s="757" t="s">
        <v>1413</v>
      </c>
      <c r="B62" s="781">
        <v>4618</v>
      </c>
      <c r="C62" s="855">
        <v>66.7</v>
      </c>
      <c r="D62" s="851">
        <v>0</v>
      </c>
      <c r="E62" s="851">
        <v>30.2</v>
      </c>
      <c r="F62" s="852">
        <v>36.5</v>
      </c>
      <c r="G62" s="264"/>
    </row>
    <row r="63" spans="1:7">
      <c r="A63" s="758" t="s">
        <v>1383</v>
      </c>
      <c r="B63" s="781">
        <v>2526</v>
      </c>
      <c r="C63" s="853">
        <v>98.249700000000004</v>
      </c>
      <c r="D63" s="851">
        <v>0</v>
      </c>
      <c r="E63" s="851">
        <v>0</v>
      </c>
      <c r="F63" s="852">
        <v>98.2</v>
      </c>
    </row>
    <row r="64" spans="1:7">
      <c r="A64" s="756" t="s">
        <v>1384</v>
      </c>
      <c r="B64" s="42"/>
      <c r="C64" s="854"/>
      <c r="D64" s="42"/>
      <c r="E64" s="42"/>
      <c r="F64" s="760"/>
    </row>
    <row r="65" spans="1:6">
      <c r="A65" s="757" t="s">
        <v>1414</v>
      </c>
      <c r="B65" s="781">
        <v>1574</v>
      </c>
      <c r="C65" s="853">
        <v>33.1997</v>
      </c>
      <c r="D65" s="851">
        <v>0</v>
      </c>
      <c r="E65" s="851">
        <v>33.200000000000003</v>
      </c>
      <c r="F65" s="852">
        <v>0</v>
      </c>
    </row>
    <row r="66" spans="1:6">
      <c r="A66" s="757" t="s">
        <v>1415</v>
      </c>
      <c r="B66" s="781">
        <v>3929</v>
      </c>
      <c r="C66" s="853">
        <v>81.786000000000001</v>
      </c>
      <c r="D66" s="851">
        <v>0</v>
      </c>
      <c r="E66" s="851">
        <v>81.8</v>
      </c>
      <c r="F66" s="852">
        <v>0</v>
      </c>
    </row>
    <row r="67" spans="1:6">
      <c r="A67" s="756" t="s">
        <v>1416</v>
      </c>
      <c r="B67" s="42"/>
      <c r="C67" s="854"/>
      <c r="D67" s="42"/>
      <c r="E67" s="42"/>
      <c r="F67" s="760"/>
    </row>
    <row r="68" spans="1:6">
      <c r="A68" s="757" t="s">
        <v>1417</v>
      </c>
      <c r="B68" s="781">
        <v>124145</v>
      </c>
      <c r="C68" s="853">
        <v>100</v>
      </c>
      <c r="D68" s="851">
        <v>0</v>
      </c>
      <c r="E68" s="851">
        <v>0.4</v>
      </c>
      <c r="F68" s="852">
        <v>99.6</v>
      </c>
    </row>
    <row r="69" spans="1:6">
      <c r="A69" s="759" t="s">
        <v>1476</v>
      </c>
      <c r="B69" s="841">
        <v>440286</v>
      </c>
      <c r="C69" s="856">
        <v>69.502700000000004</v>
      </c>
      <c r="D69" s="856">
        <v>0</v>
      </c>
      <c r="E69" s="856">
        <v>17.100000000000001</v>
      </c>
      <c r="F69" s="857">
        <v>52.4</v>
      </c>
    </row>
    <row r="70" spans="1:6">
      <c r="A70" s="756" t="s">
        <v>1418</v>
      </c>
      <c r="B70" s="42"/>
      <c r="C70" s="854"/>
      <c r="D70" s="42"/>
      <c r="E70" s="42"/>
      <c r="F70" s="760"/>
    </row>
    <row r="71" spans="1:6">
      <c r="A71" s="756" t="s">
        <v>1419</v>
      </c>
      <c r="B71" s="781">
        <v>34754</v>
      </c>
      <c r="C71" s="853">
        <v>61.801400000000001</v>
      </c>
      <c r="D71" s="851">
        <v>0</v>
      </c>
      <c r="E71" s="851">
        <v>5.8</v>
      </c>
      <c r="F71" s="852">
        <v>56</v>
      </c>
    </row>
    <row r="72" spans="1:6">
      <c r="A72" s="756" t="s">
        <v>1379</v>
      </c>
      <c r="B72" s="781"/>
      <c r="C72" s="853"/>
      <c r="D72" s="851"/>
      <c r="E72" s="851"/>
      <c r="F72" s="852"/>
    </row>
    <row r="73" spans="1:6">
      <c r="A73" s="757" t="s">
        <v>1420</v>
      </c>
      <c r="B73" s="781">
        <v>16495</v>
      </c>
      <c r="C73" s="853">
        <v>97.753900000000002</v>
      </c>
      <c r="D73" s="851">
        <v>0</v>
      </c>
      <c r="E73" s="851">
        <v>0</v>
      </c>
      <c r="F73" s="852">
        <v>97.8</v>
      </c>
    </row>
    <row r="74" spans="1:6">
      <c r="A74" s="756" t="s">
        <v>1381</v>
      </c>
      <c r="B74" s="42"/>
      <c r="C74" s="854"/>
      <c r="D74" s="42"/>
      <c r="E74" s="42"/>
      <c r="F74" s="760"/>
    </row>
    <row r="75" spans="1:6">
      <c r="A75" s="757" t="s">
        <v>1421</v>
      </c>
      <c r="B75" s="781">
        <v>13340</v>
      </c>
      <c r="C75" s="855">
        <v>72.900000000000006</v>
      </c>
      <c r="D75" s="851">
        <v>0</v>
      </c>
      <c r="E75" s="851">
        <v>0.9</v>
      </c>
      <c r="F75" s="852">
        <v>72</v>
      </c>
    </row>
    <row r="76" spans="1:6">
      <c r="A76" s="758" t="s">
        <v>1383</v>
      </c>
      <c r="B76" s="781">
        <v>11210</v>
      </c>
      <c r="C76" s="853">
        <v>95.008099999999999</v>
      </c>
      <c r="D76" s="851">
        <v>0</v>
      </c>
      <c r="E76" s="851">
        <v>0</v>
      </c>
      <c r="F76" s="852">
        <v>95</v>
      </c>
    </row>
    <row r="77" spans="1:6">
      <c r="A77" s="756" t="s">
        <v>1384</v>
      </c>
      <c r="B77" s="42"/>
      <c r="C77" s="854"/>
      <c r="D77" s="42"/>
      <c r="E77" s="42"/>
      <c r="F77" s="760"/>
    </row>
    <row r="78" spans="1:6">
      <c r="A78" s="757" t="s">
        <v>1422</v>
      </c>
      <c r="B78" s="781">
        <v>1730</v>
      </c>
      <c r="C78" s="853">
        <v>54.231999999999999</v>
      </c>
      <c r="D78" s="851">
        <v>0</v>
      </c>
      <c r="E78" s="851">
        <v>54.2</v>
      </c>
      <c r="F78" s="852">
        <v>0</v>
      </c>
    </row>
    <row r="79" spans="1:6">
      <c r="A79" s="757" t="s">
        <v>1423</v>
      </c>
      <c r="B79" s="781">
        <v>1516</v>
      </c>
      <c r="C79" s="853">
        <v>58.942500000000003</v>
      </c>
      <c r="D79" s="851">
        <v>0</v>
      </c>
      <c r="E79" s="851">
        <v>0</v>
      </c>
      <c r="F79" s="852">
        <v>58.9</v>
      </c>
    </row>
    <row r="80" spans="1:6">
      <c r="A80" s="757" t="s">
        <v>1424</v>
      </c>
      <c r="B80" s="781">
        <v>1010</v>
      </c>
      <c r="C80" s="853">
        <v>20.023800000000001</v>
      </c>
      <c r="D80" s="851">
        <v>0</v>
      </c>
      <c r="E80" s="851">
        <v>20</v>
      </c>
      <c r="F80" s="852">
        <v>0</v>
      </c>
    </row>
    <row r="81" spans="1:6">
      <c r="A81" s="757" t="s">
        <v>1420</v>
      </c>
      <c r="B81" s="781">
        <v>301</v>
      </c>
      <c r="C81" s="853">
        <v>4.0991</v>
      </c>
      <c r="D81" s="851">
        <v>0</v>
      </c>
      <c r="E81" s="851">
        <v>0</v>
      </c>
      <c r="F81" s="852">
        <v>4.0999999999999996</v>
      </c>
    </row>
    <row r="82" spans="1:6">
      <c r="A82" s="757" t="s">
        <v>1425</v>
      </c>
      <c r="B82" s="781">
        <v>362</v>
      </c>
      <c r="C82" s="853">
        <v>12.4015</v>
      </c>
      <c r="D82" s="851">
        <v>0</v>
      </c>
      <c r="E82" s="851">
        <v>12.4</v>
      </c>
      <c r="F82" s="852">
        <v>0</v>
      </c>
    </row>
    <row r="83" spans="1:6">
      <c r="A83" s="756" t="s">
        <v>1426</v>
      </c>
      <c r="B83" s="781">
        <v>58365</v>
      </c>
      <c r="C83" s="853">
        <v>66.684600000000003</v>
      </c>
      <c r="D83" s="851">
        <v>0</v>
      </c>
      <c r="E83" s="851">
        <v>10.3</v>
      </c>
      <c r="F83" s="852">
        <v>56.4</v>
      </c>
    </row>
    <row r="84" spans="1:6">
      <c r="A84" s="756" t="s">
        <v>1379</v>
      </c>
      <c r="B84" s="781"/>
      <c r="C84" s="853"/>
      <c r="D84" s="851"/>
      <c r="E84" s="851"/>
      <c r="F84" s="852"/>
    </row>
    <row r="85" spans="1:6">
      <c r="A85" s="757" t="s">
        <v>1427</v>
      </c>
      <c r="B85" s="781">
        <v>38291</v>
      </c>
      <c r="C85" s="853">
        <v>96.765299999999996</v>
      </c>
      <c r="D85" s="851">
        <v>0</v>
      </c>
      <c r="E85" s="851">
        <v>0</v>
      </c>
      <c r="F85" s="852">
        <v>96.8</v>
      </c>
    </row>
    <row r="86" spans="1:6">
      <c r="A86" s="756" t="s">
        <v>1391</v>
      </c>
      <c r="B86" s="42"/>
      <c r="C86" s="854"/>
      <c r="D86" s="42"/>
      <c r="E86" s="42"/>
      <c r="F86" s="760"/>
    </row>
    <row r="87" spans="1:6">
      <c r="A87" s="861" t="s">
        <v>1428</v>
      </c>
      <c r="B87" s="859">
        <v>4643</v>
      </c>
      <c r="C87" s="855">
        <v>84.4</v>
      </c>
      <c r="D87" s="853">
        <v>0</v>
      </c>
      <c r="E87" s="853">
        <v>84.4</v>
      </c>
      <c r="F87" s="860">
        <v>0</v>
      </c>
    </row>
    <row r="88" spans="1:6">
      <c r="A88" s="758" t="s">
        <v>1383</v>
      </c>
      <c r="B88" s="781">
        <v>4387</v>
      </c>
      <c r="C88" s="853">
        <v>99.253399999999999</v>
      </c>
      <c r="D88" s="851">
        <v>0</v>
      </c>
      <c r="E88" s="851">
        <v>99.3</v>
      </c>
      <c r="F88" s="852">
        <v>0</v>
      </c>
    </row>
    <row r="89" spans="1:6">
      <c r="A89" s="757" t="s">
        <v>1429</v>
      </c>
      <c r="B89" s="781">
        <v>7500</v>
      </c>
      <c r="C89" s="855">
        <v>46.2</v>
      </c>
      <c r="D89" s="851">
        <v>0</v>
      </c>
      <c r="E89" s="851">
        <v>1.4</v>
      </c>
      <c r="F89" s="852">
        <v>44.8</v>
      </c>
    </row>
    <row r="90" spans="1:6">
      <c r="A90" s="758" t="s">
        <v>1383</v>
      </c>
      <c r="B90" s="781">
        <v>7280</v>
      </c>
      <c r="C90" s="853">
        <v>74.966499999999996</v>
      </c>
      <c r="D90" s="851">
        <v>0</v>
      </c>
      <c r="E90" s="851">
        <v>0</v>
      </c>
      <c r="F90" s="852">
        <v>75</v>
      </c>
    </row>
    <row r="91" spans="1:6">
      <c r="A91" s="757" t="s">
        <v>1430</v>
      </c>
      <c r="B91" s="781">
        <v>3197</v>
      </c>
      <c r="C91" s="855">
        <v>57.7</v>
      </c>
      <c r="D91" s="851">
        <v>0</v>
      </c>
      <c r="E91" s="851">
        <v>57.7</v>
      </c>
      <c r="F91" s="852">
        <v>0</v>
      </c>
    </row>
    <row r="92" spans="1:6">
      <c r="A92" s="758" t="s">
        <v>1383</v>
      </c>
      <c r="B92" s="781">
        <v>2813</v>
      </c>
      <c r="C92" s="853">
        <v>97.100399999999993</v>
      </c>
      <c r="D92" s="851">
        <v>0</v>
      </c>
      <c r="E92" s="851">
        <v>97.1</v>
      </c>
      <c r="F92" s="852">
        <v>0</v>
      </c>
    </row>
    <row r="93" spans="1:6">
      <c r="A93" s="756" t="s">
        <v>1384</v>
      </c>
      <c r="B93" s="42"/>
      <c r="C93" s="854"/>
      <c r="D93" s="42"/>
      <c r="E93" s="42"/>
      <c r="F93" s="760"/>
    </row>
    <row r="94" spans="1:6">
      <c r="A94" s="757" t="s">
        <v>1431</v>
      </c>
      <c r="B94" s="781">
        <v>965</v>
      </c>
      <c r="C94" s="853">
        <v>28.866299999999999</v>
      </c>
      <c r="D94" s="851">
        <v>0</v>
      </c>
      <c r="E94" s="851">
        <v>28.9</v>
      </c>
      <c r="F94" s="852">
        <v>0</v>
      </c>
    </row>
    <row r="95" spans="1:6">
      <c r="A95" s="757" t="s">
        <v>1427</v>
      </c>
      <c r="B95" s="781">
        <v>1552</v>
      </c>
      <c r="C95" s="853">
        <v>22.623899999999999</v>
      </c>
      <c r="D95" s="851">
        <v>0</v>
      </c>
      <c r="E95" s="851">
        <v>0</v>
      </c>
      <c r="F95" s="852">
        <v>22.6</v>
      </c>
    </row>
    <row r="96" spans="1:6">
      <c r="A96" s="757" t="s">
        <v>1432</v>
      </c>
      <c r="B96" s="781">
        <v>1662</v>
      </c>
      <c r="C96" s="853">
        <v>24.3552</v>
      </c>
      <c r="D96" s="851">
        <v>0</v>
      </c>
      <c r="E96" s="851">
        <v>0</v>
      </c>
      <c r="F96" s="852">
        <v>24.4</v>
      </c>
    </row>
    <row r="97" spans="1:6">
      <c r="A97" s="757" t="s">
        <v>1433</v>
      </c>
      <c r="B97" s="781">
        <v>555</v>
      </c>
      <c r="C97" s="853">
        <v>15.2682</v>
      </c>
      <c r="D97" s="851">
        <v>0</v>
      </c>
      <c r="E97" s="851">
        <v>0</v>
      </c>
      <c r="F97" s="852">
        <v>15.3</v>
      </c>
    </row>
    <row r="98" spans="1:6">
      <c r="A98" s="756" t="s">
        <v>1434</v>
      </c>
      <c r="B98" s="781">
        <v>50181</v>
      </c>
      <c r="C98" s="853">
        <v>88.949700000000007</v>
      </c>
      <c r="D98" s="851">
        <v>0</v>
      </c>
      <c r="E98" s="851">
        <v>27.8</v>
      </c>
      <c r="F98" s="852">
        <v>61.1</v>
      </c>
    </row>
    <row r="99" spans="1:6">
      <c r="A99" s="756" t="s">
        <v>1391</v>
      </c>
      <c r="B99" s="781"/>
      <c r="C99" s="853"/>
      <c r="D99" s="851"/>
      <c r="E99" s="851"/>
      <c r="F99" s="852"/>
    </row>
    <row r="100" spans="1:6">
      <c r="A100" s="757" t="s">
        <v>1435</v>
      </c>
      <c r="B100" s="781">
        <v>30331</v>
      </c>
      <c r="C100" s="855">
        <v>99.9</v>
      </c>
      <c r="D100" s="851">
        <v>0</v>
      </c>
      <c r="E100" s="851">
        <v>1.2</v>
      </c>
      <c r="F100" s="852">
        <v>98.7</v>
      </c>
    </row>
    <row r="101" spans="1:6" s="264" customFormat="1">
      <c r="A101" s="758" t="s">
        <v>1383</v>
      </c>
      <c r="B101" s="781">
        <v>22000</v>
      </c>
      <c r="C101" s="853">
        <v>99.9636</v>
      </c>
      <c r="D101" s="851">
        <v>0</v>
      </c>
      <c r="E101" s="851">
        <v>0</v>
      </c>
      <c r="F101" s="852">
        <v>100</v>
      </c>
    </row>
    <row r="102" spans="1:6">
      <c r="A102" s="757" t="s">
        <v>1436</v>
      </c>
      <c r="B102" s="781">
        <v>7490</v>
      </c>
      <c r="C102" s="855">
        <v>89.1</v>
      </c>
      <c r="D102" s="851">
        <v>0</v>
      </c>
      <c r="E102" s="851">
        <v>89.1</v>
      </c>
      <c r="F102" s="852">
        <v>0</v>
      </c>
    </row>
    <row r="103" spans="1:6">
      <c r="A103" s="758" t="s">
        <v>1383</v>
      </c>
      <c r="B103" s="781">
        <v>5047</v>
      </c>
      <c r="C103" s="853">
        <v>99.743099999999998</v>
      </c>
      <c r="D103" s="851">
        <v>0</v>
      </c>
      <c r="E103" s="851">
        <v>99.7</v>
      </c>
      <c r="F103" s="852">
        <v>0</v>
      </c>
    </row>
    <row r="104" spans="1:6">
      <c r="A104" s="756" t="s">
        <v>1384</v>
      </c>
      <c r="B104" s="781"/>
      <c r="C104" s="853"/>
      <c r="D104" s="851"/>
      <c r="E104" s="851"/>
      <c r="F104" s="852"/>
    </row>
    <row r="105" spans="1:6">
      <c r="A105" s="757" t="s">
        <v>1437</v>
      </c>
      <c r="B105" s="781">
        <v>3512</v>
      </c>
      <c r="C105" s="853">
        <v>100</v>
      </c>
      <c r="D105" s="851">
        <v>0</v>
      </c>
      <c r="E105" s="851">
        <v>0</v>
      </c>
      <c r="F105" s="852">
        <v>100</v>
      </c>
    </row>
    <row r="106" spans="1:6">
      <c r="A106" s="757" t="s">
        <v>1438</v>
      </c>
      <c r="B106" s="781">
        <v>4140</v>
      </c>
      <c r="C106" s="853">
        <v>81.447999999999993</v>
      </c>
      <c r="D106" s="851">
        <v>0</v>
      </c>
      <c r="E106" s="851">
        <v>81.400000000000006</v>
      </c>
      <c r="F106" s="852">
        <v>0</v>
      </c>
    </row>
    <row r="107" spans="1:6">
      <c r="A107" s="757" t="s">
        <v>1439</v>
      </c>
      <c r="B107" s="781">
        <v>3500</v>
      </c>
      <c r="C107" s="853">
        <v>68.080100000000002</v>
      </c>
      <c r="D107" s="851">
        <v>0</v>
      </c>
      <c r="E107" s="851">
        <v>68.099999999999994</v>
      </c>
      <c r="F107" s="852">
        <v>0</v>
      </c>
    </row>
    <row r="108" spans="1:6">
      <c r="A108" s="757" t="s">
        <v>1440</v>
      </c>
      <c r="B108" s="781">
        <v>1208</v>
      </c>
      <c r="C108" s="853">
        <v>30.934699999999999</v>
      </c>
      <c r="D108" s="851">
        <v>0</v>
      </c>
      <c r="E108" s="851">
        <v>5.3</v>
      </c>
      <c r="F108" s="852">
        <v>25.6</v>
      </c>
    </row>
    <row r="109" spans="1:6">
      <c r="A109" s="756" t="s">
        <v>1441</v>
      </c>
      <c r="B109" s="781">
        <v>24449</v>
      </c>
      <c r="C109" s="853">
        <v>62.108499999999999</v>
      </c>
      <c r="D109" s="851">
        <v>0</v>
      </c>
      <c r="E109" s="851">
        <v>24</v>
      </c>
      <c r="F109" s="852">
        <v>38.1</v>
      </c>
    </row>
    <row r="110" spans="1:6">
      <c r="A110" s="756" t="s">
        <v>1391</v>
      </c>
      <c r="B110" s="781"/>
      <c r="C110" s="853"/>
      <c r="D110" s="851"/>
      <c r="E110" s="851"/>
      <c r="F110" s="852"/>
    </row>
    <row r="111" spans="1:6">
      <c r="A111" s="757" t="s">
        <v>1442</v>
      </c>
      <c r="B111" s="781">
        <v>4443</v>
      </c>
      <c r="C111" s="855">
        <v>35.200000000000003</v>
      </c>
      <c r="D111" s="851">
        <v>0</v>
      </c>
      <c r="E111" s="851">
        <v>35.200000000000003</v>
      </c>
      <c r="F111" s="852">
        <v>0</v>
      </c>
    </row>
    <row r="112" spans="1:6">
      <c r="A112" s="758" t="s">
        <v>1383</v>
      </c>
      <c r="B112" s="781">
        <v>3961</v>
      </c>
      <c r="C112" s="853">
        <v>92.137699999999995</v>
      </c>
      <c r="D112" s="851">
        <v>0</v>
      </c>
      <c r="E112" s="851">
        <v>92.1</v>
      </c>
      <c r="F112" s="852">
        <v>0</v>
      </c>
    </row>
    <row r="113" spans="1:6">
      <c r="A113" s="757" t="s">
        <v>1443</v>
      </c>
      <c r="B113" s="781">
        <v>4999</v>
      </c>
      <c r="C113" s="855">
        <v>98.7</v>
      </c>
      <c r="D113" s="851">
        <v>0</v>
      </c>
      <c r="E113" s="851">
        <v>98.7</v>
      </c>
      <c r="F113" s="852">
        <v>0</v>
      </c>
    </row>
    <row r="114" spans="1:6">
      <c r="A114" s="758" t="s">
        <v>1383</v>
      </c>
      <c r="B114" s="781">
        <v>1289</v>
      </c>
      <c r="C114" s="853">
        <v>100</v>
      </c>
      <c r="D114" s="851">
        <v>0</v>
      </c>
      <c r="E114" s="851">
        <v>100</v>
      </c>
      <c r="F114" s="852">
        <v>0</v>
      </c>
    </row>
    <row r="115" spans="1:6">
      <c r="A115" s="757" t="s">
        <v>1444</v>
      </c>
      <c r="B115" s="781">
        <v>15007</v>
      </c>
      <c r="C115" s="855">
        <v>69.2</v>
      </c>
      <c r="D115" s="851">
        <v>0</v>
      </c>
      <c r="E115" s="851">
        <v>0</v>
      </c>
      <c r="F115" s="852">
        <v>69.2</v>
      </c>
    </row>
    <row r="116" spans="1:6">
      <c r="A116" s="758" t="s">
        <v>1383</v>
      </c>
      <c r="B116" s="781">
        <v>13981</v>
      </c>
      <c r="C116" s="853">
        <v>98.009100000000004</v>
      </c>
      <c r="D116" s="851">
        <v>0</v>
      </c>
      <c r="E116" s="851">
        <v>0</v>
      </c>
      <c r="F116" s="852">
        <v>98</v>
      </c>
    </row>
    <row r="117" spans="1:6">
      <c r="A117" s="756" t="s">
        <v>1445</v>
      </c>
      <c r="B117" s="781">
        <v>59899</v>
      </c>
      <c r="C117" s="853">
        <v>63.095399999999998</v>
      </c>
      <c r="D117" s="851">
        <v>0</v>
      </c>
      <c r="E117" s="851">
        <v>43.3</v>
      </c>
      <c r="F117" s="852">
        <v>19.8</v>
      </c>
    </row>
    <row r="118" spans="1:6">
      <c r="A118" s="756" t="s">
        <v>1391</v>
      </c>
      <c r="B118" s="781"/>
      <c r="C118" s="853"/>
      <c r="D118" s="851"/>
      <c r="E118" s="851"/>
      <c r="F118" s="852"/>
    </row>
    <row r="119" spans="1:6">
      <c r="A119" s="757" t="s">
        <v>1446</v>
      </c>
      <c r="B119" s="781">
        <v>6032</v>
      </c>
      <c r="C119" s="855">
        <v>95.8</v>
      </c>
      <c r="D119" s="851">
        <v>0</v>
      </c>
      <c r="E119" s="851">
        <v>95.8</v>
      </c>
      <c r="F119" s="852">
        <v>0</v>
      </c>
    </row>
    <row r="120" spans="1:6">
      <c r="A120" s="758" t="s">
        <v>1383</v>
      </c>
      <c r="B120" s="781">
        <v>3999</v>
      </c>
      <c r="C120" s="853">
        <v>100</v>
      </c>
      <c r="D120" s="851">
        <v>0</v>
      </c>
      <c r="E120" s="851">
        <v>100</v>
      </c>
      <c r="F120" s="852">
        <v>0</v>
      </c>
    </row>
    <row r="121" spans="1:6">
      <c r="A121" s="757" t="s">
        <v>1447</v>
      </c>
      <c r="B121" s="781">
        <v>7054</v>
      </c>
      <c r="C121" s="855">
        <v>70.5</v>
      </c>
      <c r="D121" s="851">
        <v>0</v>
      </c>
      <c r="E121" s="851">
        <v>0</v>
      </c>
      <c r="F121" s="852">
        <v>70.5</v>
      </c>
    </row>
    <row r="122" spans="1:6">
      <c r="A122" s="758" t="s">
        <v>1383</v>
      </c>
      <c r="B122" s="781">
        <v>4020</v>
      </c>
      <c r="C122" s="853">
        <v>96.657899999999998</v>
      </c>
      <c r="D122" s="851">
        <v>0</v>
      </c>
      <c r="E122" s="851">
        <v>0</v>
      </c>
      <c r="F122" s="852">
        <v>96.7</v>
      </c>
    </row>
    <row r="123" spans="1:6">
      <c r="A123" s="757" t="s">
        <v>1448</v>
      </c>
      <c r="B123" s="781">
        <v>3506</v>
      </c>
      <c r="C123" s="855">
        <v>59.8</v>
      </c>
      <c r="D123" s="851">
        <v>0</v>
      </c>
      <c r="E123" s="851">
        <v>0</v>
      </c>
      <c r="F123" s="852">
        <v>59.8</v>
      </c>
    </row>
    <row r="124" spans="1:6">
      <c r="A124" s="758" t="s">
        <v>1383</v>
      </c>
      <c r="B124" s="781">
        <v>3506</v>
      </c>
      <c r="C124" s="853">
        <v>93.046700000000001</v>
      </c>
      <c r="D124" s="851">
        <v>0</v>
      </c>
      <c r="E124" s="851">
        <v>0</v>
      </c>
      <c r="F124" s="852">
        <v>93</v>
      </c>
    </row>
    <row r="125" spans="1:6">
      <c r="A125" s="757" t="s">
        <v>1449</v>
      </c>
      <c r="B125" s="781">
        <v>5206</v>
      </c>
      <c r="C125" s="855">
        <v>55</v>
      </c>
      <c r="D125" s="851">
        <v>0</v>
      </c>
      <c r="E125" s="851">
        <v>55</v>
      </c>
      <c r="F125" s="852">
        <v>0</v>
      </c>
    </row>
    <row r="126" spans="1:6">
      <c r="A126" s="758" t="s">
        <v>546</v>
      </c>
      <c r="B126" s="781">
        <v>4545</v>
      </c>
      <c r="C126" s="853">
        <v>88.235299999999995</v>
      </c>
      <c r="D126" s="851">
        <v>0</v>
      </c>
      <c r="E126" s="851">
        <v>88.2</v>
      </c>
      <c r="F126" s="852">
        <v>0</v>
      </c>
    </row>
    <row r="127" spans="1:6">
      <c r="A127" s="757" t="s">
        <v>1450</v>
      </c>
      <c r="B127" s="781">
        <v>21828</v>
      </c>
      <c r="C127" s="855">
        <v>82.4</v>
      </c>
      <c r="D127" s="851">
        <v>0</v>
      </c>
      <c r="E127" s="851">
        <v>82.4</v>
      </c>
      <c r="F127" s="852">
        <v>0</v>
      </c>
    </row>
    <row r="128" spans="1:6">
      <c r="A128" s="758" t="s">
        <v>546</v>
      </c>
      <c r="B128" s="781">
        <v>16543</v>
      </c>
      <c r="C128" s="853">
        <v>95.502799999999993</v>
      </c>
      <c r="D128" s="851">
        <v>0</v>
      </c>
      <c r="E128" s="851">
        <v>95.5</v>
      </c>
      <c r="F128" s="852">
        <v>0</v>
      </c>
    </row>
    <row r="129" spans="1:6">
      <c r="A129" s="756" t="s">
        <v>1384</v>
      </c>
      <c r="B129" s="42"/>
      <c r="C129" s="854"/>
      <c r="D129" s="42"/>
      <c r="E129" s="42"/>
      <c r="F129" s="760"/>
    </row>
    <row r="130" spans="1:6">
      <c r="A130" s="757" t="s">
        <v>1451</v>
      </c>
      <c r="B130" s="781">
        <v>700</v>
      </c>
      <c r="C130" s="853">
        <v>20.995799999999999</v>
      </c>
      <c r="D130" s="851">
        <v>0</v>
      </c>
      <c r="E130" s="851">
        <v>21</v>
      </c>
      <c r="F130" s="852">
        <v>0</v>
      </c>
    </row>
    <row r="131" spans="1:6">
      <c r="A131" s="861" t="s">
        <v>1452</v>
      </c>
      <c r="B131" s="859">
        <v>5637</v>
      </c>
      <c r="C131" s="853">
        <v>87.490300000000005</v>
      </c>
      <c r="D131" s="853">
        <v>0</v>
      </c>
      <c r="E131" s="853">
        <v>73.5</v>
      </c>
      <c r="F131" s="860">
        <v>14</v>
      </c>
    </row>
    <row r="132" spans="1:6">
      <c r="A132" s="757" t="s">
        <v>1453</v>
      </c>
      <c r="B132" s="781">
        <v>460</v>
      </c>
      <c r="C132" s="853">
        <v>13.4779</v>
      </c>
      <c r="D132" s="851">
        <v>0</v>
      </c>
      <c r="E132" s="851">
        <v>13.5</v>
      </c>
      <c r="F132" s="852">
        <v>0</v>
      </c>
    </row>
    <row r="133" spans="1:6">
      <c r="A133" s="757" t="s">
        <v>1454</v>
      </c>
      <c r="B133" s="781">
        <v>1000</v>
      </c>
      <c r="C133" s="853">
        <v>24.8324</v>
      </c>
      <c r="D133" s="851">
        <v>0</v>
      </c>
      <c r="E133" s="851">
        <v>24.8</v>
      </c>
      <c r="F133" s="852">
        <v>0</v>
      </c>
    </row>
    <row r="134" spans="1:6">
      <c r="A134" s="861" t="s">
        <v>1455</v>
      </c>
      <c r="B134" s="859">
        <v>8476</v>
      </c>
      <c r="C134" s="853">
        <v>43.262599999999999</v>
      </c>
      <c r="D134" s="853">
        <v>0</v>
      </c>
      <c r="E134" s="853">
        <v>6</v>
      </c>
      <c r="F134" s="860">
        <v>37.299999999999997</v>
      </c>
    </row>
    <row r="135" spans="1:6">
      <c r="A135" s="858" t="s">
        <v>1456</v>
      </c>
      <c r="B135" s="859">
        <v>41502</v>
      </c>
      <c r="C135" s="853">
        <v>50.9465</v>
      </c>
      <c r="D135" s="853">
        <v>0</v>
      </c>
      <c r="E135" s="853">
        <v>6.4</v>
      </c>
      <c r="F135" s="860">
        <v>44.5</v>
      </c>
    </row>
    <row r="136" spans="1:6">
      <c r="A136" s="756" t="s">
        <v>1457</v>
      </c>
      <c r="B136" s="781"/>
      <c r="C136" s="853"/>
      <c r="D136" s="851"/>
      <c r="E136" s="851"/>
      <c r="F136" s="852"/>
    </row>
    <row r="137" spans="1:6">
      <c r="A137" s="757" t="s">
        <v>1458</v>
      </c>
      <c r="B137" s="781">
        <v>900</v>
      </c>
      <c r="C137" s="853">
        <v>27.881</v>
      </c>
      <c r="D137" s="851">
        <v>0</v>
      </c>
      <c r="E137" s="851">
        <v>27.9</v>
      </c>
      <c r="F137" s="852">
        <v>0</v>
      </c>
    </row>
    <row r="138" spans="1:6">
      <c r="A138" s="757" t="s">
        <v>1459</v>
      </c>
      <c r="B138" s="781">
        <v>24900</v>
      </c>
      <c r="C138" s="853">
        <v>94.225399999999993</v>
      </c>
      <c r="D138" s="851">
        <v>0</v>
      </c>
      <c r="E138" s="851">
        <v>0</v>
      </c>
      <c r="F138" s="852">
        <v>94.2</v>
      </c>
    </row>
    <row r="139" spans="1:6">
      <c r="A139" s="756" t="s">
        <v>1391</v>
      </c>
      <c r="B139" s="781"/>
      <c r="C139" s="855"/>
      <c r="D139" s="851"/>
      <c r="E139" s="851"/>
      <c r="F139" s="852"/>
    </row>
    <row r="140" spans="1:6">
      <c r="A140" s="757" t="s">
        <v>1460</v>
      </c>
      <c r="B140" s="781">
        <v>3908</v>
      </c>
      <c r="C140" s="855">
        <v>55.8</v>
      </c>
      <c r="D140" s="851">
        <v>0</v>
      </c>
      <c r="E140" s="851">
        <v>0</v>
      </c>
      <c r="F140" s="852">
        <v>55.8</v>
      </c>
    </row>
    <row r="141" spans="1:6">
      <c r="A141" s="758" t="s">
        <v>1383</v>
      </c>
      <c r="B141" s="781">
        <v>3562</v>
      </c>
      <c r="C141" s="853">
        <v>89.139099999999999</v>
      </c>
      <c r="D141" s="851">
        <v>0</v>
      </c>
      <c r="E141" s="851">
        <v>0</v>
      </c>
      <c r="F141" s="852">
        <v>89.1</v>
      </c>
    </row>
    <row r="142" spans="1:6">
      <c r="A142" s="757" t="s">
        <v>1461</v>
      </c>
      <c r="B142" s="781">
        <v>3561</v>
      </c>
      <c r="C142" s="855">
        <v>66.8</v>
      </c>
      <c r="D142" s="851">
        <v>0</v>
      </c>
      <c r="E142" s="851">
        <v>66.8</v>
      </c>
      <c r="F142" s="852">
        <v>0</v>
      </c>
    </row>
    <row r="143" spans="1:6">
      <c r="A143" s="758" t="s">
        <v>1383</v>
      </c>
      <c r="B143" s="781">
        <v>3561</v>
      </c>
      <c r="C143" s="853">
        <v>99.72</v>
      </c>
      <c r="D143" s="851">
        <v>0</v>
      </c>
      <c r="E143" s="851">
        <v>99.7</v>
      </c>
      <c r="F143" s="852">
        <v>0</v>
      </c>
    </row>
    <row r="144" spans="1:6">
      <c r="A144" s="757" t="s">
        <v>1462</v>
      </c>
      <c r="B144" s="781">
        <v>3972</v>
      </c>
      <c r="C144" s="855">
        <v>18.399999999999999</v>
      </c>
      <c r="D144" s="851">
        <v>0</v>
      </c>
      <c r="E144" s="851">
        <v>0</v>
      </c>
      <c r="F144" s="852">
        <v>18.399999999999999</v>
      </c>
    </row>
    <row r="145" spans="1:7">
      <c r="A145" s="756" t="s">
        <v>1384</v>
      </c>
      <c r="B145" s="781"/>
      <c r="C145" s="853"/>
      <c r="D145" s="851"/>
      <c r="E145" s="851"/>
      <c r="F145" s="852"/>
    </row>
    <row r="146" spans="1:7">
      <c r="A146" s="757" t="s">
        <v>1463</v>
      </c>
      <c r="B146" s="781">
        <v>427</v>
      </c>
      <c r="C146" s="853">
        <v>11.317299999999999</v>
      </c>
      <c r="D146" s="851">
        <v>0</v>
      </c>
      <c r="E146" s="851">
        <v>11.3</v>
      </c>
      <c r="F146" s="852">
        <v>0</v>
      </c>
    </row>
    <row r="147" spans="1:7">
      <c r="A147" s="757" t="s">
        <v>1464</v>
      </c>
      <c r="B147" s="781">
        <v>2429</v>
      </c>
      <c r="C147" s="853">
        <v>53.573</v>
      </c>
      <c r="D147" s="851">
        <v>0</v>
      </c>
      <c r="E147" s="851">
        <v>0</v>
      </c>
      <c r="F147" s="852">
        <v>53.6</v>
      </c>
    </row>
    <row r="148" spans="1:7">
      <c r="A148" s="757" t="s">
        <v>1465</v>
      </c>
      <c r="B148" s="781">
        <v>304</v>
      </c>
      <c r="C148" s="853">
        <v>12.8704</v>
      </c>
      <c r="D148" s="851">
        <v>0</v>
      </c>
      <c r="E148" s="851">
        <v>12.9</v>
      </c>
      <c r="F148" s="852">
        <v>0</v>
      </c>
    </row>
    <row r="149" spans="1:7">
      <c r="A149" s="757" t="s">
        <v>1459</v>
      </c>
      <c r="B149" s="781">
        <v>1101</v>
      </c>
      <c r="C149" s="853">
        <v>15.194599999999999</v>
      </c>
      <c r="D149" s="851">
        <v>0</v>
      </c>
      <c r="E149" s="851">
        <v>0</v>
      </c>
      <c r="F149" s="852">
        <v>15.2</v>
      </c>
    </row>
    <row r="150" spans="1:7">
      <c r="A150" s="756" t="s">
        <v>1466</v>
      </c>
      <c r="B150" s="781">
        <v>60335</v>
      </c>
      <c r="C150" s="853">
        <v>61.176200000000001</v>
      </c>
      <c r="D150" s="851">
        <v>0</v>
      </c>
      <c r="E150" s="851">
        <v>25.2</v>
      </c>
      <c r="F150" s="852">
        <v>36</v>
      </c>
    </row>
    <row r="151" spans="1:7">
      <c r="A151" s="756" t="s">
        <v>1457</v>
      </c>
      <c r="B151" s="781"/>
      <c r="C151" s="853"/>
      <c r="D151" s="851"/>
      <c r="E151" s="851"/>
      <c r="F151" s="852"/>
    </row>
    <row r="152" spans="1:7">
      <c r="A152" s="757" t="s">
        <v>1467</v>
      </c>
      <c r="B152" s="781">
        <v>2564</v>
      </c>
      <c r="C152" s="853">
        <v>99.456900000000005</v>
      </c>
      <c r="D152" s="851">
        <v>0</v>
      </c>
      <c r="E152" s="851">
        <v>99.5</v>
      </c>
      <c r="F152" s="852">
        <v>0</v>
      </c>
    </row>
    <row r="153" spans="1:7">
      <c r="A153" s="757" t="s">
        <v>1468</v>
      </c>
      <c r="B153" s="781">
        <v>35873</v>
      </c>
      <c r="C153" s="853">
        <v>93.1113</v>
      </c>
      <c r="D153" s="851">
        <v>0</v>
      </c>
      <c r="E153" s="851">
        <v>1</v>
      </c>
      <c r="F153" s="852">
        <v>92.1</v>
      </c>
    </row>
    <row r="154" spans="1:7">
      <c r="A154" s="756" t="s">
        <v>1391</v>
      </c>
      <c r="B154" s="781"/>
      <c r="C154" s="855"/>
      <c r="D154" s="851"/>
      <c r="E154" s="851"/>
      <c r="F154" s="852"/>
      <c r="G154" s="81"/>
    </row>
    <row r="155" spans="1:7" s="264" customFormat="1">
      <c r="A155" s="757" t="s">
        <v>1469</v>
      </c>
      <c r="B155" s="781">
        <v>2385</v>
      </c>
      <c r="C155" s="855">
        <v>33</v>
      </c>
      <c r="D155" s="851">
        <v>0</v>
      </c>
      <c r="E155" s="851">
        <v>33</v>
      </c>
      <c r="F155" s="852">
        <v>0</v>
      </c>
    </row>
    <row r="156" spans="1:7">
      <c r="A156" s="758" t="s">
        <v>1383</v>
      </c>
      <c r="B156" s="781">
        <v>2385</v>
      </c>
      <c r="C156" s="853">
        <v>53.607599999999998</v>
      </c>
      <c r="D156" s="851">
        <v>0</v>
      </c>
      <c r="E156" s="851">
        <v>53.6</v>
      </c>
      <c r="F156" s="852">
        <v>0</v>
      </c>
    </row>
    <row r="157" spans="1:7">
      <c r="A157" s="757" t="s">
        <v>1470</v>
      </c>
      <c r="B157" s="781">
        <v>14451</v>
      </c>
      <c r="C157" s="855">
        <v>75.8</v>
      </c>
      <c r="D157" s="851">
        <v>0</v>
      </c>
      <c r="E157" s="851">
        <v>75.8</v>
      </c>
      <c r="F157" s="852">
        <v>0</v>
      </c>
    </row>
    <row r="158" spans="1:7">
      <c r="A158" s="758" t="s">
        <v>1383</v>
      </c>
      <c r="B158" s="781">
        <v>14451</v>
      </c>
      <c r="C158" s="853">
        <v>100</v>
      </c>
      <c r="D158" s="851">
        <v>0</v>
      </c>
      <c r="E158" s="851">
        <v>100</v>
      </c>
      <c r="F158" s="852">
        <v>0</v>
      </c>
    </row>
    <row r="159" spans="1:7">
      <c r="A159" s="756" t="s">
        <v>1384</v>
      </c>
      <c r="B159" s="42"/>
      <c r="C159" s="854"/>
      <c r="D159" s="42"/>
      <c r="E159" s="42"/>
      <c r="F159" s="760"/>
    </row>
    <row r="160" spans="1:7">
      <c r="A160" s="757" t="s">
        <v>1471</v>
      </c>
      <c r="B160" s="781">
        <v>1380</v>
      </c>
      <c r="C160" s="853">
        <v>39.632399999999997</v>
      </c>
      <c r="D160" s="851">
        <v>0</v>
      </c>
      <c r="E160" s="851">
        <v>39.6</v>
      </c>
      <c r="F160" s="852">
        <v>0</v>
      </c>
    </row>
    <row r="161" spans="1:6">
      <c r="A161" s="757" t="s">
        <v>1472</v>
      </c>
      <c r="B161" s="781">
        <v>738</v>
      </c>
      <c r="C161" s="853">
        <v>22.182099999999998</v>
      </c>
      <c r="D161" s="851">
        <v>0</v>
      </c>
      <c r="E161" s="851">
        <v>22.2</v>
      </c>
      <c r="F161" s="852">
        <v>0</v>
      </c>
    </row>
    <row r="162" spans="1:6">
      <c r="A162" s="757" t="s">
        <v>1473</v>
      </c>
      <c r="B162" s="781">
        <v>765</v>
      </c>
      <c r="C162" s="853">
        <v>23.6111</v>
      </c>
      <c r="D162" s="851">
        <v>0</v>
      </c>
      <c r="E162" s="851">
        <v>23.6</v>
      </c>
      <c r="F162" s="852">
        <v>0</v>
      </c>
    </row>
    <row r="163" spans="1:6">
      <c r="A163" s="757" t="s">
        <v>1474</v>
      </c>
      <c r="B163" s="781">
        <v>500</v>
      </c>
      <c r="C163" s="853">
        <v>8.7199000000000009</v>
      </c>
      <c r="D163" s="851">
        <v>0</v>
      </c>
      <c r="E163" s="851">
        <v>8.6999999999999993</v>
      </c>
      <c r="F163" s="852">
        <v>0</v>
      </c>
    </row>
    <row r="164" spans="1:6">
      <c r="A164" s="757" t="s">
        <v>1475</v>
      </c>
      <c r="B164" s="781">
        <v>1679</v>
      </c>
      <c r="C164" s="853">
        <v>52.501600000000003</v>
      </c>
      <c r="D164" s="851">
        <v>0</v>
      </c>
      <c r="E164" s="851">
        <v>52.5</v>
      </c>
      <c r="F164" s="852">
        <v>0</v>
      </c>
    </row>
    <row r="165" spans="1:6">
      <c r="A165" s="756" t="s">
        <v>1416</v>
      </c>
      <c r="B165" s="42"/>
      <c r="C165" s="854"/>
      <c r="D165" s="42"/>
      <c r="E165" s="42"/>
      <c r="F165" s="760"/>
    </row>
    <row r="166" spans="1:6">
      <c r="A166" s="757" t="s">
        <v>1455</v>
      </c>
      <c r="B166" s="781">
        <v>110801</v>
      </c>
      <c r="C166" s="853">
        <v>93.172700000000006</v>
      </c>
      <c r="D166" s="851">
        <v>0</v>
      </c>
      <c r="E166" s="851">
        <v>0</v>
      </c>
      <c r="F166" s="852">
        <v>93.2</v>
      </c>
    </row>
    <row r="167" spans="1:6" ht="17.25" customHeight="1">
      <c r="A167" s="111" t="s">
        <v>1619</v>
      </c>
    </row>
  </sheetData>
  <mergeCells count="5">
    <mergeCell ref="A2:F2"/>
    <mergeCell ref="A3:A4"/>
    <mergeCell ref="B3:B4"/>
    <mergeCell ref="C3:C4"/>
    <mergeCell ref="D3:F3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8">
    <tabColor theme="9" tint="0.39997558519241921"/>
  </sheetPr>
  <dimension ref="A1:G20"/>
  <sheetViews>
    <sheetView showGridLines="0" workbookViewId="0"/>
  </sheetViews>
  <sheetFormatPr defaultRowHeight="12"/>
  <cols>
    <col min="1" max="1" width="55.7109375" style="83" customWidth="1"/>
    <col min="2" max="4" width="11.7109375" style="83" customWidth="1"/>
    <col min="5" max="16384" width="9.140625" style="83"/>
  </cols>
  <sheetData>
    <row r="1" spans="1:7" customFormat="1" ht="35.1" customHeight="1">
      <c r="A1" s="140"/>
      <c r="B1" s="140"/>
      <c r="C1" s="81"/>
      <c r="D1" s="81"/>
      <c r="E1" s="81"/>
      <c r="F1" s="81"/>
      <c r="G1" s="81"/>
    </row>
    <row r="2" spans="1:7" ht="15" customHeight="1">
      <c r="A2" s="1673" t="s">
        <v>2374</v>
      </c>
      <c r="B2" s="1674"/>
      <c r="C2" s="1674"/>
      <c r="D2" s="1680"/>
    </row>
    <row r="3" spans="1:7" ht="25.5" customHeight="1" thickBot="1">
      <c r="A3" s="310" t="s">
        <v>36</v>
      </c>
      <c r="B3" s="284">
        <v>2012</v>
      </c>
      <c r="C3" s="284">
        <v>2013</v>
      </c>
      <c r="D3" s="289">
        <v>2014</v>
      </c>
    </row>
    <row r="4" spans="1:7" ht="21.95" customHeight="1" thickTop="1">
      <c r="A4" s="368" t="s">
        <v>2421</v>
      </c>
      <c r="B4" s="298">
        <v>106</v>
      </c>
      <c r="C4" s="298">
        <v>110</v>
      </c>
      <c r="D4" s="1387">
        <v>109</v>
      </c>
      <c r="E4" s="184"/>
    </row>
    <row r="5" spans="1:7" ht="15" customHeight="1">
      <c r="A5" s="369" t="s">
        <v>592</v>
      </c>
      <c r="B5" s="182">
        <v>1</v>
      </c>
      <c r="C5" s="182" t="s">
        <v>50</v>
      </c>
      <c r="D5" s="1256" t="s">
        <v>50</v>
      </c>
      <c r="E5" s="184"/>
    </row>
    <row r="6" spans="1:7" ht="15" customHeight="1">
      <c r="A6" s="370" t="s">
        <v>593</v>
      </c>
      <c r="B6" s="42">
        <v>25</v>
      </c>
      <c r="C6" s="42" t="s">
        <v>50</v>
      </c>
      <c r="D6" s="1247" t="s">
        <v>50</v>
      </c>
      <c r="E6" s="184"/>
    </row>
    <row r="7" spans="1:7" ht="15" customHeight="1">
      <c r="A7" s="154" t="s">
        <v>596</v>
      </c>
      <c r="B7" s="42">
        <v>14</v>
      </c>
      <c r="C7" s="42">
        <v>6</v>
      </c>
      <c r="D7" s="1247">
        <v>5</v>
      </c>
      <c r="E7" s="828"/>
    </row>
    <row r="8" spans="1:7" ht="15" customHeight="1">
      <c r="A8" s="155" t="s">
        <v>1593</v>
      </c>
      <c r="B8" s="42">
        <v>14</v>
      </c>
      <c r="C8" s="42">
        <v>6</v>
      </c>
      <c r="D8" s="1247">
        <v>5</v>
      </c>
      <c r="E8" s="184"/>
    </row>
    <row r="9" spans="1:7" ht="15" customHeight="1">
      <c r="A9" s="243" t="s">
        <v>594</v>
      </c>
      <c r="B9" s="42">
        <v>14</v>
      </c>
      <c r="C9" s="42">
        <v>6</v>
      </c>
      <c r="D9" s="1247">
        <v>5</v>
      </c>
      <c r="E9" s="184"/>
    </row>
    <row r="10" spans="1:7" ht="15" customHeight="1">
      <c r="A10" s="369" t="s">
        <v>2422</v>
      </c>
      <c r="B10" s="182">
        <v>76</v>
      </c>
      <c r="C10" s="182">
        <v>83</v>
      </c>
      <c r="D10" s="1256">
        <v>82</v>
      </c>
      <c r="E10" s="184"/>
    </row>
    <row r="11" spans="1:7" ht="15" customHeight="1">
      <c r="A11" s="370" t="s">
        <v>1591</v>
      </c>
      <c r="B11" s="42">
        <v>54224</v>
      </c>
      <c r="C11" s="42">
        <v>55845</v>
      </c>
      <c r="D11" s="1247">
        <v>55866</v>
      </c>
      <c r="E11" s="184"/>
    </row>
    <row r="12" spans="1:7" ht="15" customHeight="1">
      <c r="A12" s="154" t="s">
        <v>596</v>
      </c>
      <c r="B12" s="42">
        <v>10586</v>
      </c>
      <c r="C12" s="42">
        <v>10799</v>
      </c>
      <c r="D12" s="1247">
        <v>10288</v>
      </c>
      <c r="E12" s="184"/>
    </row>
    <row r="13" spans="1:7" ht="15" customHeight="1">
      <c r="A13" s="155" t="s">
        <v>1594</v>
      </c>
      <c r="B13" s="174">
        <v>10580</v>
      </c>
      <c r="C13" s="42">
        <v>10786</v>
      </c>
      <c r="D13" s="1247">
        <v>10274</v>
      </c>
      <c r="E13" s="184"/>
    </row>
    <row r="14" spans="1:7" ht="15" customHeight="1">
      <c r="A14" s="240" t="s">
        <v>594</v>
      </c>
      <c r="B14" s="83">
        <v>7706</v>
      </c>
      <c r="C14" s="174">
        <v>8175</v>
      </c>
      <c r="D14" s="1389">
        <v>7931</v>
      </c>
      <c r="E14" s="184"/>
    </row>
    <row r="15" spans="1:7" ht="15" customHeight="1">
      <c r="A15" s="235" t="s">
        <v>595</v>
      </c>
      <c r="B15" s="236">
        <v>29</v>
      </c>
      <c r="C15" s="236">
        <v>27</v>
      </c>
      <c r="D15" s="1388">
        <v>27</v>
      </c>
      <c r="E15" s="184"/>
    </row>
    <row r="16" spans="1:7" ht="15" customHeight="1">
      <c r="A16" s="370" t="s">
        <v>593</v>
      </c>
      <c r="B16" s="174">
        <v>189607</v>
      </c>
      <c r="C16" s="174">
        <v>189211</v>
      </c>
      <c r="D16" s="1389">
        <v>189257</v>
      </c>
      <c r="E16" s="184"/>
    </row>
    <row r="17" spans="1:5" ht="15" customHeight="1">
      <c r="A17" s="154" t="s">
        <v>596</v>
      </c>
      <c r="B17" s="174">
        <v>34241</v>
      </c>
      <c r="C17" s="174">
        <v>34491</v>
      </c>
      <c r="D17" s="1389">
        <v>31585</v>
      </c>
      <c r="E17" s="184"/>
    </row>
    <row r="18" spans="1:5" ht="12.75">
      <c r="A18" s="155" t="s">
        <v>1595</v>
      </c>
      <c r="B18" s="174">
        <v>34186</v>
      </c>
      <c r="C18" s="174">
        <v>34429</v>
      </c>
      <c r="D18" s="1389">
        <v>31545</v>
      </c>
      <c r="E18" s="184"/>
    </row>
    <row r="19" spans="1:5" ht="15" customHeight="1">
      <c r="A19" s="243" t="s">
        <v>594</v>
      </c>
      <c r="B19" s="174">
        <v>25221</v>
      </c>
      <c r="C19" s="174">
        <v>22285</v>
      </c>
      <c r="D19" s="1389">
        <v>22257</v>
      </c>
      <c r="E19" s="184"/>
    </row>
    <row r="20" spans="1:5" ht="16.5" customHeight="1">
      <c r="A20" s="1792" t="s">
        <v>1592</v>
      </c>
      <c r="B20" s="1793"/>
      <c r="C20" s="1793"/>
      <c r="D20" s="1793"/>
    </row>
  </sheetData>
  <mergeCells count="2">
    <mergeCell ref="A2:D2"/>
    <mergeCell ref="A20:D20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9">
    <tabColor theme="9" tint="0.39997558519241921"/>
  </sheetPr>
  <dimension ref="A1:H158"/>
  <sheetViews>
    <sheetView showGridLines="0" zoomScaleNormal="100" workbookViewId="0">
      <pane ySplit="4" topLeftCell="A5" activePane="bottomLeft" state="frozen"/>
      <selection activeCell="I24" sqref="I24"/>
      <selection pane="bottomLeft"/>
    </sheetView>
  </sheetViews>
  <sheetFormatPr defaultRowHeight="15"/>
  <cols>
    <col min="1" max="1" width="26" customWidth="1"/>
    <col min="2" max="8" width="13.85546875" customWidth="1"/>
  </cols>
  <sheetData>
    <row r="1" spans="1:8" ht="35.1" customHeight="1">
      <c r="A1" s="140"/>
      <c r="B1" s="140"/>
      <c r="C1" s="140"/>
      <c r="D1" s="81"/>
      <c r="E1" s="81"/>
      <c r="F1" s="81"/>
      <c r="G1" s="81"/>
      <c r="H1" s="81"/>
    </row>
    <row r="2" spans="1:8" ht="26.1" customHeight="1">
      <c r="A2" s="1848" t="s">
        <v>2375</v>
      </c>
      <c r="B2" s="1848"/>
      <c r="C2" s="1848"/>
      <c r="D2" s="1848"/>
      <c r="E2" s="1848"/>
      <c r="F2" s="1848"/>
      <c r="G2" s="1852"/>
      <c r="H2" s="1852"/>
    </row>
    <row r="3" spans="1:8" ht="15" customHeight="1">
      <c r="A3" s="1856" t="s">
        <v>36</v>
      </c>
      <c r="B3" s="1759" t="s">
        <v>597</v>
      </c>
      <c r="C3" s="1759"/>
      <c r="D3" s="1759"/>
      <c r="E3" s="1759"/>
      <c r="F3" s="1758" t="s">
        <v>1587</v>
      </c>
      <c r="G3" s="1758"/>
      <c r="H3" s="1756"/>
    </row>
    <row r="4" spans="1:8" ht="48.75" thickBot="1">
      <c r="A4" s="1740"/>
      <c r="B4" s="371" t="s">
        <v>244</v>
      </c>
      <c r="C4" s="371" t="s">
        <v>1105</v>
      </c>
      <c r="D4" s="371" t="s">
        <v>598</v>
      </c>
      <c r="E4" s="371" t="s">
        <v>76</v>
      </c>
      <c r="F4" s="371" t="s">
        <v>590</v>
      </c>
      <c r="G4" s="371" t="s">
        <v>1620</v>
      </c>
      <c r="H4" s="824" t="s">
        <v>76</v>
      </c>
    </row>
    <row r="5" spans="1:8" ht="15" customHeight="1" thickTop="1">
      <c r="A5" s="276" t="s">
        <v>1483</v>
      </c>
      <c r="B5" s="873">
        <v>106</v>
      </c>
      <c r="C5" s="873">
        <v>1</v>
      </c>
      <c r="D5" s="873">
        <v>76</v>
      </c>
      <c r="E5" s="873">
        <v>29</v>
      </c>
      <c r="F5" s="873">
        <v>25</v>
      </c>
      <c r="G5" s="874">
        <v>54224</v>
      </c>
      <c r="H5" s="875">
        <v>189607</v>
      </c>
    </row>
    <row r="6" spans="1:8">
      <c r="A6" s="301">
        <v>2013</v>
      </c>
      <c r="B6" s="876">
        <v>110</v>
      </c>
      <c r="C6" s="877">
        <v>0</v>
      </c>
      <c r="D6" s="877">
        <v>83</v>
      </c>
      <c r="E6" s="877">
        <v>27</v>
      </c>
      <c r="F6" s="877">
        <v>0</v>
      </c>
      <c r="G6" s="877">
        <v>55845</v>
      </c>
      <c r="H6" s="878">
        <v>189211</v>
      </c>
    </row>
    <row r="7" spans="1:8">
      <c r="A7" s="302">
        <v>2014</v>
      </c>
      <c r="B7" s="879">
        <v>109</v>
      </c>
      <c r="C7" s="876" t="s">
        <v>307</v>
      </c>
      <c r="D7" s="879">
        <v>82</v>
      </c>
      <c r="E7" s="879">
        <v>27</v>
      </c>
      <c r="F7" s="880">
        <v>0</v>
      </c>
      <c r="G7" s="880">
        <v>55866</v>
      </c>
      <c r="H7" s="881">
        <v>189257</v>
      </c>
    </row>
    <row r="8" spans="1:8">
      <c r="A8" s="324" t="s">
        <v>1187</v>
      </c>
      <c r="B8" s="882">
        <v>40</v>
      </c>
      <c r="C8" s="882">
        <v>0</v>
      </c>
      <c r="D8" s="882">
        <v>31</v>
      </c>
      <c r="E8" s="882">
        <v>9</v>
      </c>
      <c r="F8" s="883">
        <v>0</v>
      </c>
      <c r="G8" s="884">
        <v>25725</v>
      </c>
      <c r="H8" s="885">
        <v>54710</v>
      </c>
    </row>
    <row r="9" spans="1:8">
      <c r="A9" s="154" t="s">
        <v>545</v>
      </c>
      <c r="B9" s="784"/>
      <c r="C9" s="784"/>
      <c r="D9" s="784"/>
      <c r="E9" s="784"/>
      <c r="F9" s="784"/>
      <c r="G9" s="801"/>
      <c r="H9" s="802"/>
    </row>
    <row r="10" spans="1:8">
      <c r="A10" s="756" t="s">
        <v>1378</v>
      </c>
      <c r="B10" s="781">
        <v>5</v>
      </c>
      <c r="C10" s="781">
        <v>0</v>
      </c>
      <c r="D10" s="781">
        <v>3</v>
      </c>
      <c r="E10" s="781">
        <v>2</v>
      </c>
      <c r="F10" s="781">
        <v>0</v>
      </c>
      <c r="G10" s="781">
        <v>425</v>
      </c>
      <c r="H10" s="787">
        <v>8700</v>
      </c>
    </row>
    <row r="11" spans="1:8">
      <c r="A11" s="756" t="s">
        <v>1379</v>
      </c>
      <c r="B11" s="781"/>
      <c r="C11" s="784"/>
      <c r="D11" s="784"/>
      <c r="E11" s="784"/>
      <c r="F11" s="784"/>
      <c r="G11" s="801"/>
      <c r="H11" s="802"/>
    </row>
    <row r="12" spans="1:8">
      <c r="A12" s="757" t="s">
        <v>1380</v>
      </c>
      <c r="B12" s="781">
        <v>1</v>
      </c>
      <c r="C12" s="781">
        <v>0</v>
      </c>
      <c r="D12" s="781">
        <v>0</v>
      </c>
      <c r="E12" s="781">
        <v>1</v>
      </c>
      <c r="F12" s="781">
        <v>0</v>
      </c>
      <c r="G12" s="781">
        <v>0</v>
      </c>
      <c r="H12" s="787">
        <v>6300</v>
      </c>
    </row>
    <row r="13" spans="1:8">
      <c r="A13" s="756" t="s">
        <v>1381</v>
      </c>
      <c r="B13" s="781"/>
      <c r="C13" s="784"/>
      <c r="D13" s="784"/>
      <c r="E13" s="784"/>
      <c r="F13" s="784"/>
      <c r="G13" s="801"/>
      <c r="H13" s="802"/>
    </row>
    <row r="14" spans="1:8">
      <c r="A14" s="757" t="s">
        <v>1382</v>
      </c>
      <c r="B14" s="781">
        <v>2</v>
      </c>
      <c r="C14" s="793">
        <v>0</v>
      </c>
      <c r="D14" s="793">
        <v>1</v>
      </c>
      <c r="E14" s="793">
        <v>1</v>
      </c>
      <c r="F14" s="793">
        <v>0</v>
      </c>
      <c r="G14" s="865">
        <v>50</v>
      </c>
      <c r="H14" s="866">
        <v>2400</v>
      </c>
    </row>
    <row r="15" spans="1:8">
      <c r="A15" s="758" t="s">
        <v>1383</v>
      </c>
      <c r="B15" s="781">
        <v>1</v>
      </c>
      <c r="C15" s="781">
        <v>0</v>
      </c>
      <c r="D15" s="781">
        <v>0</v>
      </c>
      <c r="E15" s="781">
        <v>1</v>
      </c>
      <c r="F15" s="781">
        <v>0</v>
      </c>
      <c r="G15" s="781">
        <v>0</v>
      </c>
      <c r="H15" s="787">
        <v>2400</v>
      </c>
    </row>
    <row r="16" spans="1:8">
      <c r="A16" s="756" t="s">
        <v>1384</v>
      </c>
      <c r="B16" s="781"/>
      <c r="C16" s="867"/>
      <c r="D16" s="867"/>
      <c r="E16" s="867"/>
      <c r="F16" s="867"/>
      <c r="G16" s="801"/>
      <c r="H16" s="802"/>
    </row>
    <row r="17" spans="1:8">
      <c r="A17" s="757" t="s">
        <v>1388</v>
      </c>
      <c r="B17" s="781">
        <v>1</v>
      </c>
      <c r="C17" s="781">
        <v>0</v>
      </c>
      <c r="D17" s="781">
        <v>1</v>
      </c>
      <c r="E17" s="781">
        <v>0</v>
      </c>
      <c r="F17" s="781">
        <v>0</v>
      </c>
      <c r="G17" s="781">
        <v>135</v>
      </c>
      <c r="H17" s="787">
        <v>0</v>
      </c>
    </row>
    <row r="18" spans="1:8">
      <c r="A18" s="757" t="s">
        <v>1389</v>
      </c>
      <c r="B18" s="781">
        <v>1</v>
      </c>
      <c r="C18" s="781">
        <v>0</v>
      </c>
      <c r="D18" s="781">
        <v>1</v>
      </c>
      <c r="E18" s="781">
        <v>0</v>
      </c>
      <c r="F18" s="781">
        <v>0</v>
      </c>
      <c r="G18" s="781">
        <v>240</v>
      </c>
      <c r="H18" s="787">
        <v>0</v>
      </c>
    </row>
    <row r="19" spans="1:8">
      <c r="A19" s="756" t="s">
        <v>1390</v>
      </c>
      <c r="B19" s="781">
        <v>11</v>
      </c>
      <c r="C19" s="781">
        <v>0</v>
      </c>
      <c r="D19" s="781">
        <v>7</v>
      </c>
      <c r="E19" s="781">
        <v>4</v>
      </c>
      <c r="F19" s="781">
        <v>0</v>
      </c>
      <c r="G19" s="781">
        <v>2074</v>
      </c>
      <c r="H19" s="787">
        <v>15560</v>
      </c>
    </row>
    <row r="20" spans="1:8">
      <c r="A20" s="756" t="s">
        <v>1391</v>
      </c>
      <c r="B20" s="784"/>
      <c r="C20" s="784"/>
      <c r="D20" s="784"/>
      <c r="E20" s="784"/>
      <c r="F20" s="784"/>
      <c r="G20" s="801"/>
      <c r="H20" s="805"/>
    </row>
    <row r="21" spans="1:8">
      <c r="A21" s="757" t="s">
        <v>1392</v>
      </c>
      <c r="B21" s="839">
        <v>3</v>
      </c>
      <c r="C21" s="793">
        <v>0</v>
      </c>
      <c r="D21" s="793">
        <v>1</v>
      </c>
      <c r="E21" s="793">
        <v>2</v>
      </c>
      <c r="F21" s="793">
        <v>0</v>
      </c>
      <c r="G21" s="793">
        <v>0</v>
      </c>
      <c r="H21" s="866">
        <v>12310</v>
      </c>
    </row>
    <row r="22" spans="1:8">
      <c r="A22" s="758" t="s">
        <v>1383</v>
      </c>
      <c r="B22" s="839">
        <v>1</v>
      </c>
      <c r="C22" s="781">
        <v>0</v>
      </c>
      <c r="D22" s="781">
        <v>0</v>
      </c>
      <c r="E22" s="781">
        <v>1</v>
      </c>
      <c r="F22" s="781">
        <v>0</v>
      </c>
      <c r="G22" s="781">
        <v>0</v>
      </c>
      <c r="H22" s="787">
        <v>12000</v>
      </c>
    </row>
    <row r="23" spans="1:8">
      <c r="A23" s="757" t="s">
        <v>1393</v>
      </c>
      <c r="B23" s="839">
        <v>1</v>
      </c>
      <c r="C23" s="781">
        <v>0</v>
      </c>
      <c r="D23" s="781">
        <v>0</v>
      </c>
      <c r="E23" s="781">
        <v>1</v>
      </c>
      <c r="F23" s="781">
        <v>0</v>
      </c>
      <c r="G23" s="781">
        <v>0</v>
      </c>
      <c r="H23" s="787">
        <v>2500</v>
      </c>
    </row>
    <row r="24" spans="1:8">
      <c r="A24" s="757" t="s">
        <v>1394</v>
      </c>
      <c r="B24" s="839">
        <v>2</v>
      </c>
      <c r="C24" s="781">
        <v>0</v>
      </c>
      <c r="D24" s="781">
        <v>2</v>
      </c>
      <c r="E24" s="781">
        <v>0</v>
      </c>
      <c r="F24" s="781">
        <v>0</v>
      </c>
      <c r="G24" s="781">
        <v>525</v>
      </c>
      <c r="H24" s="813" t="s">
        <v>50</v>
      </c>
    </row>
    <row r="25" spans="1:8">
      <c r="A25" s="758" t="s">
        <v>1383</v>
      </c>
      <c r="B25" s="839">
        <v>1</v>
      </c>
      <c r="C25" s="781">
        <v>0</v>
      </c>
      <c r="D25" s="781">
        <v>1</v>
      </c>
      <c r="E25" s="781">
        <v>0</v>
      </c>
      <c r="F25" s="781">
        <v>0</v>
      </c>
      <c r="G25" s="781">
        <v>500</v>
      </c>
      <c r="H25" s="787">
        <v>0</v>
      </c>
    </row>
    <row r="26" spans="1:8">
      <c r="A26" s="756" t="s">
        <v>1384</v>
      </c>
      <c r="B26" s="839"/>
      <c r="C26" s="784"/>
      <c r="D26" s="784"/>
      <c r="E26" s="784"/>
      <c r="F26" s="784"/>
      <c r="G26" s="801"/>
      <c r="H26" s="805"/>
    </row>
    <row r="27" spans="1:8">
      <c r="A27" s="757" t="s">
        <v>1395</v>
      </c>
      <c r="B27" s="839">
        <v>2</v>
      </c>
      <c r="C27" s="781">
        <v>0</v>
      </c>
      <c r="D27" s="781">
        <v>2</v>
      </c>
      <c r="E27" s="781">
        <v>0</v>
      </c>
      <c r="F27" s="781">
        <v>0</v>
      </c>
      <c r="G27" s="781">
        <v>305</v>
      </c>
      <c r="H27" s="787">
        <v>0</v>
      </c>
    </row>
    <row r="28" spans="1:8">
      <c r="A28" s="757" t="s">
        <v>1396</v>
      </c>
      <c r="B28" s="839">
        <v>2</v>
      </c>
      <c r="C28" s="781">
        <v>0</v>
      </c>
      <c r="D28" s="781">
        <v>2</v>
      </c>
      <c r="E28" s="781">
        <v>0</v>
      </c>
      <c r="F28" s="781">
        <v>0</v>
      </c>
      <c r="G28" s="781">
        <v>1175</v>
      </c>
      <c r="H28" s="787">
        <v>0</v>
      </c>
    </row>
    <row r="29" spans="1:8">
      <c r="A29" s="757" t="s">
        <v>1397</v>
      </c>
      <c r="B29" s="839">
        <v>1</v>
      </c>
      <c r="C29" s="781">
        <v>0</v>
      </c>
      <c r="D29" s="781">
        <v>0</v>
      </c>
      <c r="E29" s="781">
        <v>1</v>
      </c>
      <c r="F29" s="781">
        <v>0</v>
      </c>
      <c r="G29" s="781">
        <v>0</v>
      </c>
      <c r="H29" s="787">
        <v>750</v>
      </c>
    </row>
    <row r="30" spans="1:8">
      <c r="A30" s="756" t="s">
        <v>1398</v>
      </c>
      <c r="B30" s="839">
        <v>10</v>
      </c>
      <c r="C30" s="781">
        <v>0</v>
      </c>
      <c r="D30" s="781">
        <v>10</v>
      </c>
      <c r="E30" s="781">
        <v>0</v>
      </c>
      <c r="F30" s="781">
        <v>0</v>
      </c>
      <c r="G30" s="781">
        <v>10028</v>
      </c>
      <c r="H30" s="787">
        <v>0</v>
      </c>
    </row>
    <row r="31" spans="1:8">
      <c r="A31" s="756" t="s">
        <v>1391</v>
      </c>
      <c r="B31" s="839"/>
      <c r="C31" s="784"/>
      <c r="D31" s="784"/>
      <c r="E31" s="784"/>
      <c r="F31" s="784"/>
      <c r="G31" s="801"/>
      <c r="H31" s="805"/>
    </row>
    <row r="32" spans="1:8">
      <c r="A32" s="757" t="s">
        <v>1399</v>
      </c>
      <c r="B32" s="839">
        <v>2</v>
      </c>
      <c r="C32" s="781">
        <v>0</v>
      </c>
      <c r="D32" s="781">
        <v>2</v>
      </c>
      <c r="E32" s="781">
        <v>0</v>
      </c>
      <c r="F32" s="781">
        <v>0</v>
      </c>
      <c r="G32" s="781">
        <v>765</v>
      </c>
      <c r="H32" s="787">
        <v>0</v>
      </c>
    </row>
    <row r="33" spans="1:8">
      <c r="A33" s="758" t="s">
        <v>1383</v>
      </c>
      <c r="B33" s="839">
        <v>1</v>
      </c>
      <c r="C33" s="781">
        <v>0</v>
      </c>
      <c r="D33" s="781">
        <v>1</v>
      </c>
      <c r="E33" s="781">
        <v>0</v>
      </c>
      <c r="F33" s="781">
        <v>0</v>
      </c>
      <c r="G33" s="781">
        <v>600</v>
      </c>
      <c r="H33" s="787">
        <v>0</v>
      </c>
    </row>
    <row r="34" spans="1:8">
      <c r="A34" s="757" t="s">
        <v>1400</v>
      </c>
      <c r="B34" s="839">
        <v>2</v>
      </c>
      <c r="C34" s="781">
        <v>0</v>
      </c>
      <c r="D34" s="781">
        <v>2</v>
      </c>
      <c r="E34" s="781">
        <v>0</v>
      </c>
      <c r="F34" s="781">
        <v>0</v>
      </c>
      <c r="G34" s="781">
        <v>600</v>
      </c>
      <c r="H34" s="787">
        <v>0</v>
      </c>
    </row>
    <row r="35" spans="1:8">
      <c r="A35" s="758" t="s">
        <v>1383</v>
      </c>
      <c r="B35" s="839">
        <v>2</v>
      </c>
      <c r="C35" s="781">
        <v>0</v>
      </c>
      <c r="D35" s="781">
        <v>2</v>
      </c>
      <c r="E35" s="781">
        <v>0</v>
      </c>
      <c r="F35" s="781">
        <v>0</v>
      </c>
      <c r="G35" s="781">
        <v>600</v>
      </c>
      <c r="H35" s="787">
        <v>0</v>
      </c>
    </row>
    <row r="36" spans="1:8">
      <c r="A36" s="757" t="s">
        <v>1401</v>
      </c>
      <c r="B36" s="839">
        <v>2</v>
      </c>
      <c r="C36" s="781">
        <v>0</v>
      </c>
      <c r="D36" s="781">
        <v>2</v>
      </c>
      <c r="E36" s="781">
        <v>0</v>
      </c>
      <c r="F36" s="781">
        <v>0</v>
      </c>
      <c r="G36" s="781">
        <v>1620</v>
      </c>
      <c r="H36" s="787">
        <v>0</v>
      </c>
    </row>
    <row r="37" spans="1:8">
      <c r="A37" s="758" t="s">
        <v>1383</v>
      </c>
      <c r="B37" s="839">
        <v>1</v>
      </c>
      <c r="C37" s="781">
        <v>0</v>
      </c>
      <c r="D37" s="781">
        <v>1</v>
      </c>
      <c r="E37" s="781">
        <v>0</v>
      </c>
      <c r="F37" s="781">
        <v>0</v>
      </c>
      <c r="G37" s="781">
        <v>1460</v>
      </c>
      <c r="H37" s="787">
        <v>0</v>
      </c>
    </row>
    <row r="38" spans="1:8">
      <c r="A38" s="757" t="s">
        <v>1402</v>
      </c>
      <c r="B38" s="839">
        <v>1</v>
      </c>
      <c r="C38" s="781">
        <v>0</v>
      </c>
      <c r="D38" s="781">
        <v>1</v>
      </c>
      <c r="E38" s="781">
        <v>0</v>
      </c>
      <c r="F38" s="781">
        <v>0</v>
      </c>
      <c r="G38" s="781">
        <v>6400</v>
      </c>
      <c r="H38" s="787">
        <v>0</v>
      </c>
    </row>
    <row r="39" spans="1:8">
      <c r="A39" s="758" t="s">
        <v>546</v>
      </c>
      <c r="B39" s="839">
        <v>1</v>
      </c>
      <c r="C39" s="781">
        <v>0</v>
      </c>
      <c r="D39" s="781">
        <v>1</v>
      </c>
      <c r="E39" s="781">
        <v>0</v>
      </c>
      <c r="F39" s="781">
        <v>0</v>
      </c>
      <c r="G39" s="781">
        <v>6400</v>
      </c>
      <c r="H39" s="787">
        <v>0</v>
      </c>
    </row>
    <row r="40" spans="1:8">
      <c r="A40" s="756" t="s">
        <v>1403</v>
      </c>
      <c r="B40" s="839"/>
      <c r="C40" s="784"/>
      <c r="D40" s="784"/>
      <c r="E40" s="784"/>
      <c r="F40" s="784"/>
      <c r="G40" s="801"/>
      <c r="H40" s="805"/>
    </row>
    <row r="41" spans="1:8">
      <c r="A41" s="757" t="s">
        <v>1404</v>
      </c>
      <c r="B41" s="839">
        <v>3</v>
      </c>
      <c r="C41" s="781">
        <v>0</v>
      </c>
      <c r="D41" s="781">
        <v>3</v>
      </c>
      <c r="E41" s="781">
        <v>0</v>
      </c>
      <c r="F41" s="781">
        <v>0</v>
      </c>
      <c r="G41" s="781">
        <v>643</v>
      </c>
      <c r="H41" s="787">
        <v>0</v>
      </c>
    </row>
    <row r="42" spans="1:8">
      <c r="A42" s="756" t="s">
        <v>1477</v>
      </c>
      <c r="B42" s="839">
        <v>6</v>
      </c>
      <c r="C42" s="781">
        <v>0</v>
      </c>
      <c r="D42" s="781">
        <v>5</v>
      </c>
      <c r="E42" s="781">
        <v>1</v>
      </c>
      <c r="F42" s="781">
        <v>0</v>
      </c>
      <c r="G42" s="781">
        <v>7219</v>
      </c>
      <c r="H42" s="787">
        <v>3000</v>
      </c>
    </row>
    <row r="43" spans="1:8">
      <c r="A43" s="756" t="s">
        <v>1391</v>
      </c>
      <c r="B43" s="839"/>
      <c r="C43" s="784"/>
      <c r="D43" s="784"/>
      <c r="E43" s="784"/>
      <c r="F43" s="784"/>
      <c r="G43" s="801"/>
      <c r="H43" s="805"/>
    </row>
    <row r="44" spans="1:8">
      <c r="A44" s="757" t="s">
        <v>1405</v>
      </c>
      <c r="B44" s="839">
        <v>1</v>
      </c>
      <c r="C44" s="781">
        <v>0</v>
      </c>
      <c r="D44" s="781">
        <v>1</v>
      </c>
      <c r="E44" s="781">
        <v>0</v>
      </c>
      <c r="F44" s="781">
        <v>0</v>
      </c>
      <c r="G44" s="781">
        <v>800</v>
      </c>
      <c r="H44" s="787">
        <v>0</v>
      </c>
    </row>
    <row r="45" spans="1:8">
      <c r="A45" s="758" t="s">
        <v>1383</v>
      </c>
      <c r="B45" s="839">
        <v>1</v>
      </c>
      <c r="C45" s="781">
        <v>0</v>
      </c>
      <c r="D45" s="781">
        <v>1</v>
      </c>
      <c r="E45" s="781">
        <v>0</v>
      </c>
      <c r="F45" s="781">
        <v>0</v>
      </c>
      <c r="G45" s="781">
        <v>800</v>
      </c>
      <c r="H45" s="787">
        <v>0</v>
      </c>
    </row>
    <row r="46" spans="1:8">
      <c r="A46" s="757" t="s">
        <v>1406</v>
      </c>
      <c r="B46" s="839">
        <v>1</v>
      </c>
      <c r="C46" s="781">
        <v>0</v>
      </c>
      <c r="D46" s="781">
        <v>1</v>
      </c>
      <c r="E46" s="781">
        <v>0</v>
      </c>
      <c r="F46" s="781">
        <v>0</v>
      </c>
      <c r="G46" s="781">
        <v>5600</v>
      </c>
      <c r="H46" s="787">
        <v>0</v>
      </c>
    </row>
    <row r="47" spans="1:8">
      <c r="A47" s="758" t="s">
        <v>1383</v>
      </c>
      <c r="B47" s="839">
        <v>1</v>
      </c>
      <c r="C47" s="781">
        <v>0</v>
      </c>
      <c r="D47" s="781">
        <v>1</v>
      </c>
      <c r="E47" s="781">
        <v>0</v>
      </c>
      <c r="F47" s="781">
        <v>0</v>
      </c>
      <c r="G47" s="781">
        <v>5600</v>
      </c>
      <c r="H47" s="787">
        <v>0</v>
      </c>
    </row>
    <row r="48" spans="1:8">
      <c r="A48" s="757" t="s">
        <v>1407</v>
      </c>
      <c r="B48" s="839">
        <v>3</v>
      </c>
      <c r="C48" s="781">
        <v>0</v>
      </c>
      <c r="D48" s="781">
        <v>2</v>
      </c>
      <c r="E48" s="781">
        <v>1</v>
      </c>
      <c r="F48" s="781">
        <v>0</v>
      </c>
      <c r="G48" s="781">
        <v>339</v>
      </c>
      <c r="H48" s="787">
        <v>3000</v>
      </c>
    </row>
    <row r="49" spans="1:8">
      <c r="A49" s="758" t="s">
        <v>1383</v>
      </c>
      <c r="B49" s="839">
        <v>1</v>
      </c>
      <c r="C49" s="781">
        <v>0</v>
      </c>
      <c r="D49" s="781">
        <v>0</v>
      </c>
      <c r="E49" s="781">
        <v>1</v>
      </c>
      <c r="F49" s="781">
        <v>0</v>
      </c>
      <c r="G49" s="781">
        <v>0</v>
      </c>
      <c r="H49" s="787">
        <v>3000</v>
      </c>
    </row>
    <row r="50" spans="1:8">
      <c r="A50" s="756" t="s">
        <v>1384</v>
      </c>
      <c r="B50" s="839"/>
      <c r="C50" s="784"/>
      <c r="D50" s="784"/>
      <c r="E50" s="784"/>
      <c r="F50" s="784"/>
      <c r="G50" s="868"/>
      <c r="H50" s="802"/>
    </row>
    <row r="51" spans="1:8">
      <c r="A51" s="757" t="s">
        <v>1408</v>
      </c>
      <c r="B51" s="839">
        <v>1</v>
      </c>
      <c r="C51" s="781">
        <v>0</v>
      </c>
      <c r="D51" s="781">
        <v>1</v>
      </c>
      <c r="E51" s="781">
        <v>0</v>
      </c>
      <c r="F51" s="781">
        <v>0</v>
      </c>
      <c r="G51" s="781">
        <v>480</v>
      </c>
      <c r="H51" s="787">
        <v>0</v>
      </c>
    </row>
    <row r="52" spans="1:8">
      <c r="A52" s="756" t="s">
        <v>1410</v>
      </c>
      <c r="B52" s="839">
        <v>7</v>
      </c>
      <c r="C52" s="781">
        <v>0</v>
      </c>
      <c r="D52" s="781">
        <v>6</v>
      </c>
      <c r="E52" s="781">
        <v>1</v>
      </c>
      <c r="F52" s="781">
        <v>0</v>
      </c>
      <c r="G52" s="781">
        <v>5979</v>
      </c>
      <c r="H52" s="787">
        <v>450</v>
      </c>
    </row>
    <row r="53" spans="1:8">
      <c r="A53" s="756" t="s">
        <v>1391</v>
      </c>
      <c r="B53" s="839"/>
      <c r="C53" s="784"/>
      <c r="D53" s="784"/>
      <c r="E53" s="784"/>
      <c r="F53" s="784"/>
      <c r="G53" s="801"/>
      <c r="H53" s="805"/>
    </row>
    <row r="54" spans="1:8">
      <c r="A54" s="757" t="s">
        <v>1411</v>
      </c>
      <c r="B54" s="839">
        <v>1</v>
      </c>
      <c r="C54" s="781">
        <v>0</v>
      </c>
      <c r="D54" s="781">
        <v>1</v>
      </c>
      <c r="E54" s="781">
        <v>0</v>
      </c>
      <c r="F54" s="781">
        <v>0</v>
      </c>
      <c r="G54" s="781">
        <v>623</v>
      </c>
      <c r="H54" s="787">
        <v>0</v>
      </c>
    </row>
    <row r="55" spans="1:8">
      <c r="A55" s="758" t="s">
        <v>1383</v>
      </c>
      <c r="B55" s="839">
        <v>1</v>
      </c>
      <c r="C55" s="781">
        <v>0</v>
      </c>
      <c r="D55" s="781">
        <v>1</v>
      </c>
      <c r="E55" s="781">
        <v>0</v>
      </c>
      <c r="F55" s="781">
        <v>0</v>
      </c>
      <c r="G55" s="781">
        <v>623</v>
      </c>
      <c r="H55" s="787">
        <v>0</v>
      </c>
    </row>
    <row r="56" spans="1:8">
      <c r="A56" s="757" t="s">
        <v>1412</v>
      </c>
      <c r="B56" s="839">
        <v>2</v>
      </c>
      <c r="C56" s="781">
        <v>0</v>
      </c>
      <c r="D56" s="781">
        <v>2</v>
      </c>
      <c r="E56" s="781">
        <v>0</v>
      </c>
      <c r="F56" s="781">
        <v>0</v>
      </c>
      <c r="G56" s="781">
        <v>3660</v>
      </c>
      <c r="H56" s="787">
        <v>0</v>
      </c>
    </row>
    <row r="57" spans="1:8">
      <c r="A57" s="758" t="s">
        <v>1383</v>
      </c>
      <c r="B57" s="839">
        <v>1</v>
      </c>
      <c r="C57" s="781">
        <v>0</v>
      </c>
      <c r="D57" s="781">
        <v>1</v>
      </c>
      <c r="E57" s="781">
        <v>0</v>
      </c>
      <c r="F57" s="781">
        <v>0</v>
      </c>
      <c r="G57" s="781">
        <v>1860</v>
      </c>
      <c r="H57" s="787">
        <v>0</v>
      </c>
    </row>
    <row r="58" spans="1:8">
      <c r="A58" s="757" t="s">
        <v>1413</v>
      </c>
      <c r="B58" s="839">
        <v>2</v>
      </c>
      <c r="C58" s="781">
        <v>0</v>
      </c>
      <c r="D58" s="781">
        <v>1</v>
      </c>
      <c r="E58" s="781">
        <v>1</v>
      </c>
      <c r="F58" s="781">
        <v>0</v>
      </c>
      <c r="G58" s="781">
        <v>300</v>
      </c>
      <c r="H58" s="787">
        <v>450</v>
      </c>
    </row>
    <row r="59" spans="1:8">
      <c r="A59" s="758" t="s">
        <v>1383</v>
      </c>
      <c r="B59" s="839">
        <v>1</v>
      </c>
      <c r="C59" s="781">
        <v>0</v>
      </c>
      <c r="D59" s="781">
        <v>0</v>
      </c>
      <c r="E59" s="781">
        <v>1</v>
      </c>
      <c r="F59" s="781">
        <v>0</v>
      </c>
      <c r="G59" s="781">
        <v>0</v>
      </c>
      <c r="H59" s="787">
        <v>450</v>
      </c>
    </row>
    <row r="60" spans="1:8">
      <c r="A60" s="756" t="s">
        <v>1384</v>
      </c>
      <c r="B60" s="839"/>
      <c r="C60" s="784"/>
      <c r="D60" s="784"/>
      <c r="E60" s="784"/>
      <c r="F60" s="784"/>
      <c r="G60" s="868"/>
      <c r="H60" s="802"/>
    </row>
    <row r="61" spans="1:8">
      <c r="A61" s="757" t="s">
        <v>1414</v>
      </c>
      <c r="B61" s="839">
        <v>1</v>
      </c>
      <c r="C61" s="781">
        <v>0</v>
      </c>
      <c r="D61" s="781">
        <v>1</v>
      </c>
      <c r="E61" s="781">
        <v>0</v>
      </c>
      <c r="F61" s="781">
        <v>0</v>
      </c>
      <c r="G61" s="781">
        <v>576</v>
      </c>
      <c r="H61" s="787">
        <v>0</v>
      </c>
    </row>
    <row r="62" spans="1:8">
      <c r="A62" s="757" t="s">
        <v>1415</v>
      </c>
      <c r="B62" s="839">
        <v>1</v>
      </c>
      <c r="C62" s="781">
        <v>0</v>
      </c>
      <c r="D62" s="781">
        <v>1</v>
      </c>
      <c r="E62" s="781">
        <v>0</v>
      </c>
      <c r="F62" s="781">
        <v>0</v>
      </c>
      <c r="G62" s="781">
        <v>820</v>
      </c>
      <c r="H62" s="787">
        <v>0</v>
      </c>
    </row>
    <row r="63" spans="1:8">
      <c r="A63" s="756" t="s">
        <v>1416</v>
      </c>
      <c r="B63" s="839"/>
      <c r="C63" s="784"/>
      <c r="D63" s="784"/>
      <c r="E63" s="784"/>
      <c r="F63" s="784"/>
      <c r="G63" s="801"/>
      <c r="H63" s="805"/>
    </row>
    <row r="64" spans="1:8">
      <c r="A64" s="757" t="s">
        <v>1417</v>
      </c>
      <c r="B64" s="839">
        <v>1</v>
      </c>
      <c r="C64" s="781">
        <v>0</v>
      </c>
      <c r="D64" s="781">
        <v>0</v>
      </c>
      <c r="E64" s="781">
        <v>1</v>
      </c>
      <c r="F64" s="781">
        <v>0</v>
      </c>
      <c r="G64" s="781">
        <v>0</v>
      </c>
      <c r="H64" s="787">
        <v>27000</v>
      </c>
    </row>
    <row r="65" spans="1:8">
      <c r="A65" s="759" t="s">
        <v>1476</v>
      </c>
      <c r="B65" s="841">
        <v>69</v>
      </c>
      <c r="C65" s="841">
        <v>0</v>
      </c>
      <c r="D65" s="841">
        <v>51</v>
      </c>
      <c r="E65" s="841">
        <v>18</v>
      </c>
      <c r="F65" s="841">
        <v>0</v>
      </c>
      <c r="G65" s="871">
        <v>30141</v>
      </c>
      <c r="H65" s="872">
        <v>134547</v>
      </c>
    </row>
    <row r="66" spans="1:8">
      <c r="A66" s="756" t="s">
        <v>1418</v>
      </c>
      <c r="B66" s="784"/>
      <c r="C66" s="784"/>
      <c r="D66" s="784"/>
      <c r="E66" s="784"/>
      <c r="F66" s="784"/>
      <c r="G66" s="869"/>
      <c r="H66" s="870"/>
    </row>
    <row r="67" spans="1:8">
      <c r="A67" s="756" t="s">
        <v>1419</v>
      </c>
      <c r="B67" s="781">
        <v>10</v>
      </c>
      <c r="C67" s="781">
        <v>0</v>
      </c>
      <c r="D67" s="781">
        <v>7</v>
      </c>
      <c r="E67" s="781">
        <v>3</v>
      </c>
      <c r="F67" s="781">
        <v>0</v>
      </c>
      <c r="G67" s="781">
        <v>893</v>
      </c>
      <c r="H67" s="787">
        <v>19058</v>
      </c>
    </row>
    <row r="68" spans="1:8">
      <c r="A68" s="756" t="s">
        <v>1379</v>
      </c>
      <c r="B68" s="784"/>
      <c r="C68" s="784"/>
      <c r="D68" s="784"/>
      <c r="E68" s="784"/>
      <c r="F68" s="784"/>
      <c r="G68" s="801"/>
      <c r="H68" s="805"/>
    </row>
    <row r="69" spans="1:8">
      <c r="A69" s="757" t="s">
        <v>1420</v>
      </c>
      <c r="B69" s="793">
        <v>1</v>
      </c>
      <c r="C69" s="781">
        <v>0</v>
      </c>
      <c r="D69" s="781">
        <v>0</v>
      </c>
      <c r="E69" s="781">
        <v>1</v>
      </c>
      <c r="F69" s="781">
        <v>0</v>
      </c>
      <c r="G69" s="781">
        <v>0</v>
      </c>
      <c r="H69" s="787">
        <v>14400</v>
      </c>
    </row>
    <row r="70" spans="1:8">
      <c r="A70" s="756" t="s">
        <v>1381</v>
      </c>
      <c r="B70" s="793"/>
      <c r="C70" s="784"/>
      <c r="D70" s="784"/>
      <c r="E70" s="784"/>
      <c r="F70" s="784"/>
      <c r="G70" s="868"/>
      <c r="H70" s="802"/>
    </row>
    <row r="71" spans="1:8">
      <c r="A71" s="757" t="s">
        <v>1421</v>
      </c>
      <c r="B71" s="793">
        <v>2</v>
      </c>
      <c r="C71" s="781">
        <v>0</v>
      </c>
      <c r="D71" s="781">
        <v>1</v>
      </c>
      <c r="E71" s="781">
        <v>1</v>
      </c>
      <c r="F71" s="781">
        <v>0</v>
      </c>
      <c r="G71" s="781">
        <v>96</v>
      </c>
      <c r="H71" s="787">
        <v>4400</v>
      </c>
    </row>
    <row r="72" spans="1:8">
      <c r="A72" s="758" t="s">
        <v>1383</v>
      </c>
      <c r="B72" s="793">
        <v>1</v>
      </c>
      <c r="C72" s="781">
        <v>0</v>
      </c>
      <c r="D72" s="781">
        <v>0</v>
      </c>
      <c r="E72" s="781">
        <v>1</v>
      </c>
      <c r="F72" s="781">
        <v>0</v>
      </c>
      <c r="G72" s="781">
        <v>0</v>
      </c>
      <c r="H72" s="787">
        <v>4400</v>
      </c>
    </row>
    <row r="73" spans="1:8">
      <c r="A73" s="756" t="s">
        <v>1384</v>
      </c>
      <c r="B73" s="793"/>
      <c r="C73" s="784"/>
      <c r="D73" s="784"/>
      <c r="E73" s="784"/>
      <c r="F73" s="784"/>
      <c r="G73" s="801"/>
      <c r="H73" s="805"/>
    </row>
    <row r="74" spans="1:8">
      <c r="A74" s="757" t="s">
        <v>1422</v>
      </c>
      <c r="B74" s="793">
        <v>2</v>
      </c>
      <c r="C74" s="781">
        <v>0</v>
      </c>
      <c r="D74" s="781">
        <v>2</v>
      </c>
      <c r="E74" s="781">
        <v>0</v>
      </c>
      <c r="F74" s="781">
        <v>0</v>
      </c>
      <c r="G74" s="781">
        <v>392</v>
      </c>
      <c r="H74" s="787">
        <v>0</v>
      </c>
    </row>
    <row r="75" spans="1:8">
      <c r="A75" s="757" t="s">
        <v>1423</v>
      </c>
      <c r="B75" s="793">
        <v>1</v>
      </c>
      <c r="C75" s="781">
        <v>0</v>
      </c>
      <c r="D75" s="781">
        <v>0</v>
      </c>
      <c r="E75" s="781">
        <v>1</v>
      </c>
      <c r="F75" s="781">
        <v>0</v>
      </c>
      <c r="G75" s="781">
        <v>0</v>
      </c>
      <c r="H75" s="787">
        <v>258</v>
      </c>
    </row>
    <row r="76" spans="1:8">
      <c r="A76" s="757" t="s">
        <v>1424</v>
      </c>
      <c r="B76" s="793">
        <v>3</v>
      </c>
      <c r="C76" s="781">
        <v>0</v>
      </c>
      <c r="D76" s="781">
        <v>3</v>
      </c>
      <c r="E76" s="781">
        <v>0</v>
      </c>
      <c r="F76" s="781">
        <v>0</v>
      </c>
      <c r="G76" s="781">
        <v>325</v>
      </c>
      <c r="H76" s="787">
        <v>0</v>
      </c>
    </row>
    <row r="77" spans="1:8">
      <c r="A77" s="757" t="s">
        <v>1425</v>
      </c>
      <c r="B77" s="793">
        <v>1</v>
      </c>
      <c r="C77" s="781">
        <v>0</v>
      </c>
      <c r="D77" s="781">
        <v>1</v>
      </c>
      <c r="E77" s="781">
        <v>0</v>
      </c>
      <c r="F77" s="781">
        <v>0</v>
      </c>
      <c r="G77" s="781">
        <v>80</v>
      </c>
      <c r="H77" s="787">
        <v>0</v>
      </c>
    </row>
    <row r="78" spans="1:8">
      <c r="A78" s="756" t="s">
        <v>1426</v>
      </c>
      <c r="B78" s="793">
        <v>7</v>
      </c>
      <c r="C78" s="781">
        <v>0</v>
      </c>
      <c r="D78" s="781">
        <v>4</v>
      </c>
      <c r="E78" s="781">
        <v>3</v>
      </c>
      <c r="F78" s="781">
        <v>0</v>
      </c>
      <c r="G78" s="781">
        <v>2358</v>
      </c>
      <c r="H78" s="787">
        <v>18366</v>
      </c>
    </row>
    <row r="79" spans="1:8">
      <c r="A79" s="756" t="s">
        <v>1379</v>
      </c>
      <c r="B79" s="793"/>
      <c r="C79" s="784"/>
      <c r="D79" s="784"/>
      <c r="E79" s="784"/>
      <c r="F79" s="784"/>
      <c r="G79" s="801"/>
      <c r="H79" s="805"/>
    </row>
    <row r="80" spans="1:8">
      <c r="A80" s="757" t="s">
        <v>1427</v>
      </c>
      <c r="B80" s="793">
        <v>1</v>
      </c>
      <c r="C80" s="781">
        <v>0</v>
      </c>
      <c r="D80" s="781">
        <v>0</v>
      </c>
      <c r="E80" s="781">
        <v>1</v>
      </c>
      <c r="F80" s="781">
        <v>0</v>
      </c>
      <c r="G80" s="781">
        <v>0</v>
      </c>
      <c r="H80" s="787">
        <v>16613</v>
      </c>
    </row>
    <row r="81" spans="1:8">
      <c r="A81" s="756" t="s">
        <v>1391</v>
      </c>
      <c r="B81" s="793"/>
      <c r="C81" s="784"/>
      <c r="D81" s="784"/>
      <c r="E81" s="784"/>
      <c r="F81" s="784"/>
      <c r="G81" s="801"/>
      <c r="H81" s="802"/>
    </row>
    <row r="82" spans="1:8">
      <c r="A82" s="757" t="s">
        <v>1428</v>
      </c>
      <c r="B82" s="793">
        <v>1</v>
      </c>
      <c r="C82" s="781">
        <v>0</v>
      </c>
      <c r="D82" s="781">
        <v>1</v>
      </c>
      <c r="E82" s="781">
        <v>0</v>
      </c>
      <c r="F82" s="781">
        <v>0</v>
      </c>
      <c r="G82" s="781">
        <v>858</v>
      </c>
      <c r="H82" s="787">
        <v>0</v>
      </c>
    </row>
    <row r="83" spans="1:8">
      <c r="A83" s="758" t="s">
        <v>1383</v>
      </c>
      <c r="B83" s="793">
        <v>1</v>
      </c>
      <c r="C83" s="781">
        <v>0</v>
      </c>
      <c r="D83" s="781">
        <v>1</v>
      </c>
      <c r="E83" s="781">
        <v>0</v>
      </c>
      <c r="F83" s="781">
        <v>0</v>
      </c>
      <c r="G83" s="781">
        <v>858</v>
      </c>
      <c r="H83" s="787">
        <v>0</v>
      </c>
    </row>
    <row r="84" spans="1:8">
      <c r="A84" s="757" t="s">
        <v>1429</v>
      </c>
      <c r="B84" s="793">
        <v>2</v>
      </c>
      <c r="C84" s="781">
        <v>0</v>
      </c>
      <c r="D84" s="781">
        <v>1</v>
      </c>
      <c r="E84" s="781">
        <v>1</v>
      </c>
      <c r="F84" s="781">
        <v>0</v>
      </c>
      <c r="G84" s="781">
        <v>80</v>
      </c>
      <c r="H84" s="787">
        <v>1625</v>
      </c>
    </row>
    <row r="85" spans="1:8">
      <c r="A85" s="757" t="s">
        <v>1430</v>
      </c>
      <c r="B85" s="793">
        <v>1</v>
      </c>
      <c r="C85" s="781">
        <v>0</v>
      </c>
      <c r="D85" s="781">
        <v>1</v>
      </c>
      <c r="E85" s="781">
        <v>0</v>
      </c>
      <c r="F85" s="781">
        <v>0</v>
      </c>
      <c r="G85" s="781">
        <v>1200</v>
      </c>
      <c r="H85" s="787">
        <v>0</v>
      </c>
    </row>
    <row r="86" spans="1:8">
      <c r="A86" s="758" t="s">
        <v>1383</v>
      </c>
      <c r="B86" s="793">
        <v>1</v>
      </c>
      <c r="C86" s="781">
        <v>0</v>
      </c>
      <c r="D86" s="781">
        <v>1</v>
      </c>
      <c r="E86" s="781">
        <v>0</v>
      </c>
      <c r="F86" s="781">
        <v>0</v>
      </c>
      <c r="G86" s="781">
        <v>1200</v>
      </c>
      <c r="H86" s="787">
        <v>0</v>
      </c>
    </row>
    <row r="87" spans="1:8">
      <c r="A87" s="756" t="s">
        <v>1384</v>
      </c>
      <c r="B87" s="793"/>
      <c r="C87" s="784"/>
      <c r="D87" s="784"/>
      <c r="E87" s="784"/>
      <c r="F87" s="784"/>
      <c r="G87" s="801"/>
      <c r="H87" s="802"/>
    </row>
    <row r="88" spans="1:8">
      <c r="A88" s="757" t="s">
        <v>1431</v>
      </c>
      <c r="B88" s="793">
        <v>1</v>
      </c>
      <c r="C88" s="781">
        <v>0</v>
      </c>
      <c r="D88" s="781">
        <v>1</v>
      </c>
      <c r="E88" s="781">
        <v>0</v>
      </c>
      <c r="F88" s="781">
        <v>0</v>
      </c>
      <c r="G88" s="781">
        <v>220</v>
      </c>
      <c r="H88" s="787">
        <v>0</v>
      </c>
    </row>
    <row r="89" spans="1:8">
      <c r="A89" s="757" t="s">
        <v>1433</v>
      </c>
      <c r="B89" s="793">
        <v>1</v>
      </c>
      <c r="C89" s="781">
        <v>0</v>
      </c>
      <c r="D89" s="781">
        <v>0</v>
      </c>
      <c r="E89" s="781">
        <v>1</v>
      </c>
      <c r="F89" s="781">
        <v>0</v>
      </c>
      <c r="G89" s="781">
        <v>0</v>
      </c>
      <c r="H89" s="787">
        <v>128</v>
      </c>
    </row>
    <row r="90" spans="1:8">
      <c r="A90" s="756" t="s">
        <v>1434</v>
      </c>
      <c r="B90" s="793">
        <v>7</v>
      </c>
      <c r="C90" s="781">
        <v>0</v>
      </c>
      <c r="D90" s="781">
        <v>5</v>
      </c>
      <c r="E90" s="781">
        <v>2</v>
      </c>
      <c r="F90" s="781">
        <v>0</v>
      </c>
      <c r="G90" s="781">
        <v>2572</v>
      </c>
      <c r="H90" s="787">
        <v>6730</v>
      </c>
    </row>
    <row r="91" spans="1:8">
      <c r="A91" s="756" t="s">
        <v>1391</v>
      </c>
      <c r="B91" s="793"/>
      <c r="C91" s="784"/>
      <c r="D91" s="784"/>
      <c r="E91" s="784"/>
      <c r="F91" s="784"/>
      <c r="G91" s="868"/>
      <c r="H91" s="802"/>
    </row>
    <row r="92" spans="1:8">
      <c r="A92" s="757" t="s">
        <v>1435</v>
      </c>
      <c r="B92" s="793">
        <v>2</v>
      </c>
      <c r="C92" s="781">
        <v>0</v>
      </c>
      <c r="D92" s="781">
        <v>1</v>
      </c>
      <c r="E92" s="781">
        <v>1</v>
      </c>
      <c r="F92" s="781">
        <v>0</v>
      </c>
      <c r="G92" s="781">
        <v>172</v>
      </c>
      <c r="H92" s="787">
        <v>6250</v>
      </c>
    </row>
    <row r="93" spans="1:8">
      <c r="A93" s="758" t="s">
        <v>1383</v>
      </c>
      <c r="B93" s="793">
        <v>1</v>
      </c>
      <c r="C93" s="781">
        <v>0</v>
      </c>
      <c r="D93" s="781">
        <v>0</v>
      </c>
      <c r="E93" s="781">
        <v>1</v>
      </c>
      <c r="F93" s="781">
        <v>0</v>
      </c>
      <c r="G93" s="781">
        <v>0</v>
      </c>
      <c r="H93" s="787">
        <v>6250</v>
      </c>
    </row>
    <row r="94" spans="1:8">
      <c r="A94" s="757" t="s">
        <v>1436</v>
      </c>
      <c r="B94" s="793">
        <v>1</v>
      </c>
      <c r="C94" s="781">
        <v>0</v>
      </c>
      <c r="D94" s="781">
        <v>1</v>
      </c>
      <c r="E94" s="781">
        <v>0</v>
      </c>
      <c r="F94" s="781">
        <v>0</v>
      </c>
      <c r="G94" s="781">
        <v>1200</v>
      </c>
      <c r="H94" s="787">
        <v>0</v>
      </c>
    </row>
    <row r="95" spans="1:8">
      <c r="A95" s="758" t="s">
        <v>1383</v>
      </c>
      <c r="B95" s="793">
        <v>1</v>
      </c>
      <c r="C95" s="781">
        <v>0</v>
      </c>
      <c r="D95" s="781">
        <v>1</v>
      </c>
      <c r="E95" s="781">
        <v>0</v>
      </c>
      <c r="F95" s="781">
        <v>0</v>
      </c>
      <c r="G95" s="781">
        <v>1200</v>
      </c>
      <c r="H95" s="787">
        <v>0</v>
      </c>
    </row>
    <row r="96" spans="1:8">
      <c r="A96" s="756" t="s">
        <v>1384</v>
      </c>
      <c r="B96" s="793"/>
      <c r="C96" s="784"/>
      <c r="D96" s="784"/>
      <c r="E96" s="784"/>
      <c r="F96" s="784"/>
      <c r="G96" s="801"/>
      <c r="H96" s="805"/>
    </row>
    <row r="97" spans="1:8">
      <c r="A97" s="757" t="s">
        <v>1437</v>
      </c>
      <c r="B97" s="793">
        <v>1</v>
      </c>
      <c r="C97" s="781">
        <v>0</v>
      </c>
      <c r="D97" s="781">
        <v>0</v>
      </c>
      <c r="E97" s="781">
        <v>1</v>
      </c>
      <c r="F97" s="781">
        <v>0</v>
      </c>
      <c r="G97" s="781">
        <v>0</v>
      </c>
      <c r="H97" s="787">
        <v>480</v>
      </c>
    </row>
    <row r="98" spans="1:8">
      <c r="A98" s="757" t="s">
        <v>1438</v>
      </c>
      <c r="B98" s="793">
        <v>2</v>
      </c>
      <c r="C98" s="781">
        <v>0</v>
      </c>
      <c r="D98" s="781">
        <v>2</v>
      </c>
      <c r="E98" s="781">
        <v>0</v>
      </c>
      <c r="F98" s="781">
        <v>0</v>
      </c>
      <c r="G98" s="781">
        <v>1100</v>
      </c>
      <c r="H98" s="787">
        <v>0</v>
      </c>
    </row>
    <row r="99" spans="1:8">
      <c r="A99" s="757" t="s">
        <v>1440</v>
      </c>
      <c r="B99" s="793">
        <v>1</v>
      </c>
      <c r="C99" s="781">
        <v>0</v>
      </c>
      <c r="D99" s="781">
        <v>1</v>
      </c>
      <c r="E99" s="781">
        <v>0</v>
      </c>
      <c r="F99" s="781">
        <v>0</v>
      </c>
      <c r="G99" s="781">
        <v>100</v>
      </c>
      <c r="H99" s="787">
        <v>0</v>
      </c>
    </row>
    <row r="100" spans="1:8">
      <c r="A100" s="756" t="s">
        <v>1441</v>
      </c>
      <c r="B100" s="793">
        <v>3</v>
      </c>
      <c r="C100" s="781">
        <v>0</v>
      </c>
      <c r="D100" s="781">
        <v>2</v>
      </c>
      <c r="E100" s="781">
        <v>1</v>
      </c>
      <c r="F100" s="781">
        <v>0</v>
      </c>
      <c r="G100" s="781">
        <v>3628</v>
      </c>
      <c r="H100" s="787">
        <v>3500</v>
      </c>
    </row>
    <row r="101" spans="1:8">
      <c r="A101" s="756" t="s">
        <v>1391</v>
      </c>
      <c r="B101" s="793"/>
      <c r="C101" s="784"/>
      <c r="D101" s="784"/>
      <c r="E101" s="784"/>
      <c r="F101" s="784"/>
      <c r="G101" s="801"/>
      <c r="H101" s="805"/>
    </row>
    <row r="102" spans="1:8">
      <c r="A102" s="757" t="s">
        <v>1442</v>
      </c>
      <c r="B102" s="793">
        <v>1</v>
      </c>
      <c r="C102" s="781">
        <v>0</v>
      </c>
      <c r="D102" s="781">
        <v>1</v>
      </c>
      <c r="E102" s="781">
        <v>0</v>
      </c>
      <c r="F102" s="781">
        <v>0</v>
      </c>
      <c r="G102" s="781">
        <v>3000</v>
      </c>
      <c r="H102" s="787">
        <v>0</v>
      </c>
    </row>
    <row r="103" spans="1:8">
      <c r="A103" s="758" t="s">
        <v>1383</v>
      </c>
      <c r="B103" s="793">
        <v>1</v>
      </c>
      <c r="C103" s="781">
        <v>0</v>
      </c>
      <c r="D103" s="781">
        <v>1</v>
      </c>
      <c r="E103" s="781">
        <v>0</v>
      </c>
      <c r="F103" s="781">
        <v>0</v>
      </c>
      <c r="G103" s="781">
        <v>3000</v>
      </c>
      <c r="H103" s="787">
        <v>0</v>
      </c>
    </row>
    <row r="104" spans="1:8">
      <c r="A104" s="757" t="s">
        <v>1443</v>
      </c>
      <c r="B104" s="793">
        <v>1</v>
      </c>
      <c r="C104" s="781">
        <v>0</v>
      </c>
      <c r="D104" s="781">
        <v>1</v>
      </c>
      <c r="E104" s="781">
        <v>0</v>
      </c>
      <c r="F104" s="781">
        <v>0</v>
      </c>
      <c r="G104" s="781">
        <v>628</v>
      </c>
      <c r="H104" s="787">
        <v>0</v>
      </c>
    </row>
    <row r="105" spans="1:8">
      <c r="A105" s="758" t="s">
        <v>1383</v>
      </c>
      <c r="B105" s="793">
        <v>1</v>
      </c>
      <c r="C105" s="781">
        <v>0</v>
      </c>
      <c r="D105" s="781">
        <v>1</v>
      </c>
      <c r="E105" s="781">
        <v>0</v>
      </c>
      <c r="F105" s="781">
        <v>0</v>
      </c>
      <c r="G105" s="781">
        <v>628</v>
      </c>
      <c r="H105" s="787">
        <v>0</v>
      </c>
    </row>
    <row r="106" spans="1:8">
      <c r="A106" s="757" t="s">
        <v>1444</v>
      </c>
      <c r="B106" s="793">
        <v>1</v>
      </c>
      <c r="C106" s="781">
        <v>0</v>
      </c>
      <c r="D106" s="781">
        <v>0</v>
      </c>
      <c r="E106" s="781">
        <v>1</v>
      </c>
      <c r="F106" s="781">
        <v>0</v>
      </c>
      <c r="G106" s="781">
        <v>0</v>
      </c>
      <c r="H106" s="787">
        <v>3500</v>
      </c>
    </row>
    <row r="107" spans="1:8">
      <c r="A107" s="758" t="s">
        <v>1383</v>
      </c>
      <c r="B107" s="793">
        <v>1</v>
      </c>
      <c r="C107" s="781">
        <v>0</v>
      </c>
      <c r="D107" s="781">
        <v>0</v>
      </c>
      <c r="E107" s="781">
        <v>1</v>
      </c>
      <c r="F107" s="781">
        <v>0</v>
      </c>
      <c r="G107" s="781">
        <v>0</v>
      </c>
      <c r="H107" s="787">
        <v>3500</v>
      </c>
    </row>
    <row r="108" spans="1:8">
      <c r="A108" s="756" t="s">
        <v>1445</v>
      </c>
      <c r="B108" s="793">
        <v>16</v>
      </c>
      <c r="C108" s="781">
        <v>0</v>
      </c>
      <c r="D108" s="781">
        <v>14</v>
      </c>
      <c r="E108" s="781">
        <v>2</v>
      </c>
      <c r="F108" s="781">
        <v>0</v>
      </c>
      <c r="G108" s="781">
        <v>10450</v>
      </c>
      <c r="H108" s="787">
        <v>2608</v>
      </c>
    </row>
    <row r="109" spans="1:8">
      <c r="A109" s="756" t="s">
        <v>1391</v>
      </c>
      <c r="B109" s="793"/>
      <c r="C109" s="784"/>
      <c r="D109" s="784"/>
      <c r="E109" s="784"/>
      <c r="F109" s="784"/>
      <c r="G109" s="801"/>
      <c r="H109" s="805"/>
    </row>
    <row r="110" spans="1:8">
      <c r="A110" s="757" t="s">
        <v>1446</v>
      </c>
      <c r="B110" s="793">
        <v>1</v>
      </c>
      <c r="C110" s="781">
        <v>0</v>
      </c>
      <c r="D110" s="781">
        <v>1</v>
      </c>
      <c r="E110" s="781">
        <v>0</v>
      </c>
      <c r="F110" s="781">
        <v>0</v>
      </c>
      <c r="G110" s="781">
        <v>1000</v>
      </c>
      <c r="H110" s="787">
        <v>0</v>
      </c>
    </row>
    <row r="111" spans="1:8">
      <c r="A111" s="758" t="s">
        <v>1383</v>
      </c>
      <c r="B111" s="793">
        <v>1</v>
      </c>
      <c r="C111" s="781">
        <v>0</v>
      </c>
      <c r="D111" s="781">
        <v>1</v>
      </c>
      <c r="E111" s="781">
        <v>0</v>
      </c>
      <c r="F111" s="781">
        <v>0</v>
      </c>
      <c r="G111" s="781">
        <v>1000</v>
      </c>
      <c r="H111" s="787">
        <v>0</v>
      </c>
    </row>
    <row r="112" spans="1:8">
      <c r="A112" s="757" t="s">
        <v>1447</v>
      </c>
      <c r="B112" s="793">
        <v>1</v>
      </c>
      <c r="C112" s="781">
        <v>0</v>
      </c>
      <c r="D112" s="781">
        <v>0</v>
      </c>
      <c r="E112" s="781">
        <v>1</v>
      </c>
      <c r="F112" s="781">
        <v>0</v>
      </c>
      <c r="G112" s="781">
        <v>0</v>
      </c>
      <c r="H112" s="787">
        <v>1600</v>
      </c>
    </row>
    <row r="113" spans="1:8">
      <c r="A113" s="758" t="s">
        <v>1383</v>
      </c>
      <c r="B113" s="793">
        <v>1</v>
      </c>
      <c r="C113" s="781">
        <v>0</v>
      </c>
      <c r="D113" s="781">
        <v>0</v>
      </c>
      <c r="E113" s="781">
        <v>1</v>
      </c>
      <c r="F113" s="781">
        <v>0</v>
      </c>
      <c r="G113" s="781">
        <v>0</v>
      </c>
      <c r="H113" s="787">
        <v>1600</v>
      </c>
    </row>
    <row r="114" spans="1:8">
      <c r="A114" s="757" t="s">
        <v>1448</v>
      </c>
      <c r="B114" s="793">
        <v>1</v>
      </c>
      <c r="C114" s="781">
        <v>0</v>
      </c>
      <c r="D114" s="781">
        <v>0</v>
      </c>
      <c r="E114" s="781">
        <v>1</v>
      </c>
      <c r="F114" s="781">
        <v>0</v>
      </c>
      <c r="G114" s="781">
        <v>0</v>
      </c>
      <c r="H114" s="787">
        <v>1008</v>
      </c>
    </row>
    <row r="115" spans="1:8">
      <c r="A115" s="758" t="s">
        <v>1383</v>
      </c>
      <c r="B115" s="793">
        <v>1</v>
      </c>
      <c r="C115" s="781">
        <v>0</v>
      </c>
      <c r="D115" s="781">
        <v>0</v>
      </c>
      <c r="E115" s="781">
        <v>1</v>
      </c>
      <c r="F115" s="781">
        <v>0</v>
      </c>
      <c r="G115" s="781">
        <v>0</v>
      </c>
      <c r="H115" s="787">
        <v>1008</v>
      </c>
    </row>
    <row r="116" spans="1:8">
      <c r="A116" s="757" t="s">
        <v>1449</v>
      </c>
      <c r="B116" s="793">
        <v>3</v>
      </c>
      <c r="C116" s="781">
        <v>0</v>
      </c>
      <c r="D116" s="781">
        <v>3</v>
      </c>
      <c r="E116" s="781">
        <v>0</v>
      </c>
      <c r="F116" s="781">
        <v>0</v>
      </c>
      <c r="G116" s="781">
        <v>1087</v>
      </c>
      <c r="H116" s="787">
        <v>0</v>
      </c>
    </row>
    <row r="117" spans="1:8">
      <c r="A117" s="758" t="s">
        <v>546</v>
      </c>
      <c r="B117" s="793">
        <v>1</v>
      </c>
      <c r="C117" s="781">
        <v>0</v>
      </c>
      <c r="D117" s="781">
        <v>1</v>
      </c>
      <c r="E117" s="781">
        <v>0</v>
      </c>
      <c r="F117" s="781">
        <v>0</v>
      </c>
      <c r="G117" s="781">
        <v>931</v>
      </c>
      <c r="H117" s="787">
        <v>0</v>
      </c>
    </row>
    <row r="118" spans="1:8">
      <c r="A118" s="757" t="s">
        <v>1450</v>
      </c>
      <c r="B118" s="793">
        <v>3</v>
      </c>
      <c r="C118" s="781">
        <v>0</v>
      </c>
      <c r="D118" s="781">
        <v>3</v>
      </c>
      <c r="E118" s="781">
        <v>0</v>
      </c>
      <c r="F118" s="781">
        <v>0</v>
      </c>
      <c r="G118" s="781">
        <v>6633</v>
      </c>
      <c r="H118" s="787">
        <v>0</v>
      </c>
    </row>
    <row r="119" spans="1:8">
      <c r="A119" s="758" t="s">
        <v>546</v>
      </c>
      <c r="B119" s="793">
        <v>1</v>
      </c>
      <c r="C119" s="781">
        <v>0</v>
      </c>
      <c r="D119" s="781">
        <v>1</v>
      </c>
      <c r="E119" s="781">
        <v>0</v>
      </c>
      <c r="F119" s="781">
        <v>0</v>
      </c>
      <c r="G119" s="781">
        <v>6450</v>
      </c>
      <c r="H119" s="787">
        <v>0</v>
      </c>
    </row>
    <row r="120" spans="1:8">
      <c r="A120" s="756" t="s">
        <v>1384</v>
      </c>
      <c r="B120" s="793"/>
      <c r="C120" s="784"/>
      <c r="D120" s="784"/>
      <c r="E120" s="784"/>
      <c r="F120" s="784"/>
      <c r="G120" s="801"/>
      <c r="H120" s="805"/>
    </row>
    <row r="121" spans="1:8">
      <c r="A121" s="757" t="s">
        <v>1451</v>
      </c>
      <c r="B121" s="793">
        <v>1</v>
      </c>
      <c r="C121" s="781">
        <v>0</v>
      </c>
      <c r="D121" s="781">
        <v>1</v>
      </c>
      <c r="E121" s="781">
        <v>0</v>
      </c>
      <c r="F121" s="781">
        <v>0</v>
      </c>
      <c r="G121" s="781">
        <v>450</v>
      </c>
      <c r="H121" s="787">
        <v>0</v>
      </c>
    </row>
    <row r="122" spans="1:8">
      <c r="A122" s="757" t="s">
        <v>1452</v>
      </c>
      <c r="B122" s="793">
        <v>2</v>
      </c>
      <c r="C122" s="781">
        <v>0</v>
      </c>
      <c r="D122" s="781">
        <v>2</v>
      </c>
      <c r="E122" s="781">
        <v>0</v>
      </c>
      <c r="F122" s="781">
        <v>0</v>
      </c>
      <c r="G122" s="781">
        <v>500</v>
      </c>
      <c r="H122" s="787">
        <v>0</v>
      </c>
    </row>
    <row r="123" spans="1:8">
      <c r="A123" s="757" t="s">
        <v>1453</v>
      </c>
      <c r="B123" s="793">
        <v>1</v>
      </c>
      <c r="C123" s="781">
        <v>0</v>
      </c>
      <c r="D123" s="781">
        <v>1</v>
      </c>
      <c r="E123" s="781">
        <v>0</v>
      </c>
      <c r="F123" s="781">
        <v>0</v>
      </c>
      <c r="G123" s="781">
        <v>400</v>
      </c>
      <c r="H123" s="787">
        <v>0</v>
      </c>
    </row>
    <row r="124" spans="1:8">
      <c r="A124" s="757" t="s">
        <v>1454</v>
      </c>
      <c r="B124" s="793">
        <v>1</v>
      </c>
      <c r="C124" s="781">
        <v>0</v>
      </c>
      <c r="D124" s="781">
        <v>1</v>
      </c>
      <c r="E124" s="781">
        <v>0</v>
      </c>
      <c r="F124" s="781">
        <v>0</v>
      </c>
      <c r="G124" s="781">
        <v>200</v>
      </c>
      <c r="H124" s="787">
        <v>0</v>
      </c>
    </row>
    <row r="125" spans="1:8">
      <c r="A125" s="757" t="s">
        <v>1455</v>
      </c>
      <c r="B125" s="793">
        <v>2</v>
      </c>
      <c r="C125" s="781">
        <v>0</v>
      </c>
      <c r="D125" s="781">
        <v>2</v>
      </c>
      <c r="E125" s="781">
        <v>0</v>
      </c>
      <c r="F125" s="781">
        <v>0</v>
      </c>
      <c r="G125" s="781">
        <v>180</v>
      </c>
      <c r="H125" s="787">
        <v>0</v>
      </c>
    </row>
    <row r="126" spans="1:8">
      <c r="A126" s="756" t="s">
        <v>1456</v>
      </c>
      <c r="B126" s="793">
        <v>12</v>
      </c>
      <c r="C126" s="781">
        <v>0</v>
      </c>
      <c r="D126" s="781">
        <v>7</v>
      </c>
      <c r="E126" s="781">
        <v>5</v>
      </c>
      <c r="F126" s="781">
        <v>0</v>
      </c>
      <c r="G126" s="781">
        <v>2098</v>
      </c>
      <c r="H126" s="787">
        <v>18030</v>
      </c>
    </row>
    <row r="127" spans="1:8">
      <c r="A127" s="756" t="s">
        <v>1457</v>
      </c>
      <c r="B127" s="793"/>
      <c r="C127" s="784"/>
      <c r="D127" s="784"/>
      <c r="E127" s="784"/>
      <c r="F127" s="784"/>
      <c r="G127" s="801"/>
      <c r="H127" s="805"/>
    </row>
    <row r="128" spans="1:8">
      <c r="A128" s="757" t="s">
        <v>1458</v>
      </c>
      <c r="B128" s="793">
        <v>1</v>
      </c>
      <c r="C128" s="781">
        <v>0</v>
      </c>
      <c r="D128" s="781">
        <v>1</v>
      </c>
      <c r="E128" s="781">
        <v>0</v>
      </c>
      <c r="F128" s="781">
        <v>0</v>
      </c>
      <c r="G128" s="781">
        <v>540</v>
      </c>
      <c r="H128" s="787">
        <v>0</v>
      </c>
    </row>
    <row r="129" spans="1:8">
      <c r="A129" s="757" t="s">
        <v>1459</v>
      </c>
      <c r="B129" s="793">
        <v>1</v>
      </c>
      <c r="C129" s="781">
        <v>0</v>
      </c>
      <c r="D129" s="781">
        <v>0</v>
      </c>
      <c r="E129" s="781">
        <v>1</v>
      </c>
      <c r="F129" s="781">
        <v>0</v>
      </c>
      <c r="G129" s="781">
        <v>0</v>
      </c>
      <c r="H129" s="787">
        <v>15000</v>
      </c>
    </row>
    <row r="130" spans="1:8">
      <c r="A130" s="756" t="s">
        <v>1391</v>
      </c>
      <c r="B130" s="793"/>
      <c r="C130" s="784"/>
      <c r="D130" s="784"/>
      <c r="E130" s="784"/>
      <c r="F130" s="784"/>
      <c r="G130" s="868"/>
      <c r="H130" s="802"/>
    </row>
    <row r="131" spans="1:8">
      <c r="A131" s="757" t="s">
        <v>1460</v>
      </c>
      <c r="B131" s="793">
        <v>1</v>
      </c>
      <c r="C131" s="781">
        <v>0</v>
      </c>
      <c r="D131" s="781">
        <v>0</v>
      </c>
      <c r="E131" s="781">
        <v>1</v>
      </c>
      <c r="F131" s="781">
        <v>0</v>
      </c>
      <c r="G131" s="781">
        <v>0</v>
      </c>
      <c r="H131" s="787">
        <v>1500</v>
      </c>
    </row>
    <row r="132" spans="1:8">
      <c r="A132" s="758" t="s">
        <v>1383</v>
      </c>
      <c r="B132" s="793">
        <v>1</v>
      </c>
      <c r="C132" s="781">
        <v>0</v>
      </c>
      <c r="D132" s="781">
        <v>0</v>
      </c>
      <c r="E132" s="781">
        <v>1</v>
      </c>
      <c r="F132" s="781">
        <v>0</v>
      </c>
      <c r="G132" s="781">
        <v>0</v>
      </c>
      <c r="H132" s="787">
        <v>1500</v>
      </c>
    </row>
    <row r="133" spans="1:8">
      <c r="A133" s="757" t="s">
        <v>1461</v>
      </c>
      <c r="B133" s="793">
        <v>1</v>
      </c>
      <c r="C133" s="781">
        <v>0</v>
      </c>
      <c r="D133" s="781">
        <v>1</v>
      </c>
      <c r="E133" s="781">
        <v>0</v>
      </c>
      <c r="F133" s="781">
        <v>0</v>
      </c>
      <c r="G133" s="781">
        <v>510</v>
      </c>
      <c r="H133" s="787">
        <v>0</v>
      </c>
    </row>
    <row r="134" spans="1:8">
      <c r="A134" s="758" t="s">
        <v>1383</v>
      </c>
      <c r="B134" s="793">
        <v>1</v>
      </c>
      <c r="C134" s="781">
        <v>0</v>
      </c>
      <c r="D134" s="781">
        <v>1</v>
      </c>
      <c r="E134" s="781">
        <v>0</v>
      </c>
      <c r="F134" s="781">
        <v>0</v>
      </c>
      <c r="G134" s="781">
        <v>510</v>
      </c>
      <c r="H134" s="787">
        <v>0</v>
      </c>
    </row>
    <row r="135" spans="1:8">
      <c r="A135" s="757" t="s">
        <v>1462</v>
      </c>
      <c r="B135" s="793">
        <v>2</v>
      </c>
      <c r="C135" s="781">
        <v>0</v>
      </c>
      <c r="D135" s="781">
        <v>0</v>
      </c>
      <c r="E135" s="781">
        <v>2</v>
      </c>
      <c r="F135" s="781">
        <v>0</v>
      </c>
      <c r="G135" s="781">
        <v>0</v>
      </c>
      <c r="H135" s="787">
        <v>1080</v>
      </c>
    </row>
    <row r="136" spans="1:8">
      <c r="A136" s="756" t="s">
        <v>1384</v>
      </c>
      <c r="B136" s="793"/>
      <c r="C136" s="784"/>
      <c r="D136" s="784"/>
      <c r="E136" s="784"/>
      <c r="F136" s="784"/>
      <c r="G136" s="801"/>
      <c r="H136" s="802"/>
    </row>
    <row r="137" spans="1:8">
      <c r="A137" s="757" t="s">
        <v>1463</v>
      </c>
      <c r="B137" s="793">
        <v>3</v>
      </c>
      <c r="C137" s="781">
        <v>0</v>
      </c>
      <c r="D137" s="781">
        <v>3</v>
      </c>
      <c r="E137" s="781">
        <v>0</v>
      </c>
      <c r="F137" s="781">
        <v>0</v>
      </c>
      <c r="G137" s="781">
        <v>208</v>
      </c>
      <c r="H137" s="787">
        <v>0</v>
      </c>
    </row>
    <row r="138" spans="1:8">
      <c r="A138" s="757" t="s">
        <v>1464</v>
      </c>
      <c r="B138" s="793">
        <v>1</v>
      </c>
      <c r="C138" s="781">
        <v>0</v>
      </c>
      <c r="D138" s="781">
        <v>0</v>
      </c>
      <c r="E138" s="781">
        <v>1</v>
      </c>
      <c r="F138" s="781">
        <v>0</v>
      </c>
      <c r="G138" s="781">
        <v>0</v>
      </c>
      <c r="H138" s="787">
        <v>450</v>
      </c>
    </row>
    <row r="139" spans="1:8">
      <c r="A139" s="757" t="s">
        <v>1465</v>
      </c>
      <c r="B139" s="793">
        <v>1</v>
      </c>
      <c r="C139" s="781">
        <v>0</v>
      </c>
      <c r="D139" s="781">
        <v>1</v>
      </c>
      <c r="E139" s="781">
        <v>0</v>
      </c>
      <c r="F139" s="781">
        <v>0</v>
      </c>
      <c r="G139" s="781">
        <v>150</v>
      </c>
      <c r="H139" s="787">
        <v>0</v>
      </c>
    </row>
    <row r="140" spans="1:8">
      <c r="A140" s="757" t="s">
        <v>1459</v>
      </c>
      <c r="B140" s="793">
        <v>1</v>
      </c>
      <c r="C140" s="781">
        <v>0</v>
      </c>
      <c r="D140" s="781">
        <v>1</v>
      </c>
      <c r="E140" s="781">
        <v>0</v>
      </c>
      <c r="F140" s="781">
        <v>0</v>
      </c>
      <c r="G140" s="781">
        <v>690</v>
      </c>
      <c r="H140" s="787">
        <v>0</v>
      </c>
    </row>
    <row r="141" spans="1:8">
      <c r="A141" s="756" t="s">
        <v>1466</v>
      </c>
      <c r="B141" s="793">
        <v>13</v>
      </c>
      <c r="C141" s="781">
        <v>0</v>
      </c>
      <c r="D141" s="781">
        <v>12</v>
      </c>
      <c r="E141" s="781">
        <v>1</v>
      </c>
      <c r="F141" s="781">
        <v>0</v>
      </c>
      <c r="G141" s="781">
        <v>8142</v>
      </c>
      <c r="H141" s="787">
        <v>15000</v>
      </c>
    </row>
    <row r="142" spans="1:8">
      <c r="A142" s="756" t="s">
        <v>1457</v>
      </c>
      <c r="B142" s="793"/>
      <c r="C142" s="784"/>
      <c r="D142" s="784"/>
      <c r="E142" s="784"/>
      <c r="F142" s="784"/>
      <c r="G142" s="868"/>
      <c r="H142" s="802"/>
    </row>
    <row r="143" spans="1:8">
      <c r="A143" s="757" t="s">
        <v>1467</v>
      </c>
      <c r="B143" s="793">
        <v>1</v>
      </c>
      <c r="C143" s="781">
        <v>0</v>
      </c>
      <c r="D143" s="781">
        <v>1</v>
      </c>
      <c r="E143" s="781">
        <v>0</v>
      </c>
      <c r="F143" s="781">
        <v>0</v>
      </c>
      <c r="G143" s="781">
        <v>1500</v>
      </c>
      <c r="H143" s="787">
        <v>0</v>
      </c>
    </row>
    <row r="144" spans="1:8">
      <c r="A144" s="757" t="s">
        <v>1468</v>
      </c>
      <c r="B144" s="793">
        <v>2</v>
      </c>
      <c r="C144" s="781">
        <v>0</v>
      </c>
      <c r="D144" s="781">
        <v>1</v>
      </c>
      <c r="E144" s="781">
        <v>1</v>
      </c>
      <c r="F144" s="781">
        <v>0</v>
      </c>
      <c r="G144" s="781">
        <v>177</v>
      </c>
      <c r="H144" s="787">
        <v>15000</v>
      </c>
    </row>
    <row r="145" spans="1:8">
      <c r="A145" s="756" t="s">
        <v>1391</v>
      </c>
      <c r="B145" s="793"/>
      <c r="C145" s="784"/>
      <c r="D145" s="784"/>
      <c r="E145" s="784"/>
      <c r="F145" s="784"/>
      <c r="G145" s="801"/>
      <c r="H145" s="805"/>
    </row>
    <row r="146" spans="1:8">
      <c r="A146" s="757" t="s">
        <v>1469</v>
      </c>
      <c r="B146" s="793">
        <v>1</v>
      </c>
      <c r="C146" s="781">
        <v>0</v>
      </c>
      <c r="D146" s="781">
        <v>1</v>
      </c>
      <c r="E146" s="781">
        <v>0</v>
      </c>
      <c r="F146" s="781">
        <v>0</v>
      </c>
      <c r="G146" s="781">
        <v>653</v>
      </c>
      <c r="H146" s="787">
        <v>0</v>
      </c>
    </row>
    <row r="147" spans="1:8">
      <c r="A147" s="758" t="s">
        <v>1383</v>
      </c>
      <c r="B147" s="793">
        <v>1</v>
      </c>
      <c r="C147" s="781">
        <v>0</v>
      </c>
      <c r="D147" s="781">
        <v>1</v>
      </c>
      <c r="E147" s="781">
        <v>0</v>
      </c>
      <c r="F147" s="781">
        <v>0</v>
      </c>
      <c r="G147" s="781">
        <v>653</v>
      </c>
      <c r="H147" s="787">
        <v>0</v>
      </c>
    </row>
    <row r="148" spans="1:8">
      <c r="A148" s="757" t="s">
        <v>1470</v>
      </c>
      <c r="B148" s="793">
        <v>1</v>
      </c>
      <c r="C148" s="781">
        <v>0</v>
      </c>
      <c r="D148" s="781">
        <v>1</v>
      </c>
      <c r="E148" s="781">
        <v>0</v>
      </c>
      <c r="F148" s="781">
        <v>0</v>
      </c>
      <c r="G148" s="781">
        <v>4200</v>
      </c>
      <c r="H148" s="787">
        <v>0</v>
      </c>
    </row>
    <row r="149" spans="1:8">
      <c r="A149" s="758" t="s">
        <v>1383</v>
      </c>
      <c r="B149" s="793">
        <v>1</v>
      </c>
      <c r="C149" s="781">
        <v>0</v>
      </c>
      <c r="D149" s="781">
        <v>1</v>
      </c>
      <c r="E149" s="781">
        <v>0</v>
      </c>
      <c r="F149" s="781">
        <v>0</v>
      </c>
      <c r="G149" s="781">
        <v>4200</v>
      </c>
      <c r="H149" s="787">
        <v>0</v>
      </c>
    </row>
    <row r="150" spans="1:8">
      <c r="A150" s="756" t="s">
        <v>1384</v>
      </c>
      <c r="B150" s="793"/>
      <c r="C150" s="784"/>
      <c r="D150" s="784"/>
      <c r="E150" s="784"/>
      <c r="F150" s="784"/>
      <c r="G150" s="801"/>
      <c r="H150" s="805"/>
    </row>
    <row r="151" spans="1:8">
      <c r="A151" s="757" t="s">
        <v>1471</v>
      </c>
      <c r="B151" s="793">
        <v>1</v>
      </c>
      <c r="C151" s="781">
        <v>0</v>
      </c>
      <c r="D151" s="781">
        <v>1</v>
      </c>
      <c r="E151" s="781">
        <v>0</v>
      </c>
      <c r="F151" s="781">
        <v>0</v>
      </c>
      <c r="G151" s="781">
        <v>412</v>
      </c>
      <c r="H151" s="787">
        <v>0</v>
      </c>
    </row>
    <row r="152" spans="1:8">
      <c r="A152" s="757" t="s">
        <v>1472</v>
      </c>
      <c r="B152" s="793">
        <v>2</v>
      </c>
      <c r="C152" s="781">
        <v>0</v>
      </c>
      <c r="D152" s="781">
        <v>2</v>
      </c>
      <c r="E152" s="781">
        <v>0</v>
      </c>
      <c r="F152" s="781">
        <v>0</v>
      </c>
      <c r="G152" s="781">
        <v>190</v>
      </c>
      <c r="H152" s="787">
        <v>0</v>
      </c>
    </row>
    <row r="153" spans="1:8">
      <c r="A153" s="757" t="s">
        <v>1473</v>
      </c>
      <c r="B153" s="793">
        <v>3</v>
      </c>
      <c r="C153" s="781">
        <v>0</v>
      </c>
      <c r="D153" s="781">
        <v>3</v>
      </c>
      <c r="E153" s="781">
        <v>0</v>
      </c>
      <c r="F153" s="781">
        <v>0</v>
      </c>
      <c r="G153" s="781">
        <v>545</v>
      </c>
      <c r="H153" s="787">
        <v>0</v>
      </c>
    </row>
    <row r="154" spans="1:8">
      <c r="A154" s="757" t="s">
        <v>1474</v>
      </c>
      <c r="B154" s="793">
        <v>1</v>
      </c>
      <c r="C154" s="781">
        <v>0</v>
      </c>
      <c r="D154" s="781">
        <v>1</v>
      </c>
      <c r="E154" s="781">
        <v>0</v>
      </c>
      <c r="F154" s="781">
        <v>0</v>
      </c>
      <c r="G154" s="781">
        <v>215</v>
      </c>
      <c r="H154" s="787">
        <v>0</v>
      </c>
    </row>
    <row r="155" spans="1:8">
      <c r="A155" s="757" t="s">
        <v>1475</v>
      </c>
      <c r="B155" s="793">
        <v>1</v>
      </c>
      <c r="C155" s="781">
        <v>0</v>
      </c>
      <c r="D155" s="781">
        <v>1</v>
      </c>
      <c r="E155" s="781">
        <v>0</v>
      </c>
      <c r="F155" s="781">
        <v>0</v>
      </c>
      <c r="G155" s="781">
        <v>250</v>
      </c>
      <c r="H155" s="787">
        <v>0</v>
      </c>
    </row>
    <row r="156" spans="1:8">
      <c r="A156" s="756" t="s">
        <v>1416</v>
      </c>
      <c r="B156" s="793"/>
      <c r="C156" s="784"/>
      <c r="D156" s="784"/>
      <c r="E156" s="784"/>
      <c r="F156" s="784"/>
      <c r="G156" s="801"/>
      <c r="H156" s="802"/>
    </row>
    <row r="157" spans="1:8">
      <c r="A157" s="757" t="s">
        <v>1455</v>
      </c>
      <c r="B157" s="793">
        <v>1</v>
      </c>
      <c r="C157" s="781">
        <v>0</v>
      </c>
      <c r="D157" s="781">
        <v>0</v>
      </c>
      <c r="E157" s="781">
        <v>1</v>
      </c>
      <c r="F157" s="781">
        <v>0</v>
      </c>
      <c r="G157" s="781">
        <v>0</v>
      </c>
      <c r="H157" s="787">
        <v>51255</v>
      </c>
    </row>
    <row r="158" spans="1:8">
      <c r="A158" s="372" t="s">
        <v>1621</v>
      </c>
    </row>
  </sheetData>
  <mergeCells count="4">
    <mergeCell ref="A2:H2"/>
    <mergeCell ref="A3:A4"/>
    <mergeCell ref="B3:E3"/>
    <mergeCell ref="F3:H3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0">
    <tabColor theme="9" tint="0.39997558519241921"/>
  </sheetPr>
  <dimension ref="A1:H14"/>
  <sheetViews>
    <sheetView showGridLines="0" workbookViewId="0"/>
  </sheetViews>
  <sheetFormatPr defaultRowHeight="15"/>
  <cols>
    <col min="1" max="1" width="27.42578125" customWidth="1"/>
    <col min="2" max="2" width="6.7109375" customWidth="1"/>
    <col min="3" max="7" width="15" customWidth="1"/>
  </cols>
  <sheetData>
    <row r="1" spans="1:8" ht="35.1" customHeight="1">
      <c r="A1" s="140"/>
      <c r="B1" s="140"/>
      <c r="C1" s="140"/>
      <c r="D1" s="81"/>
      <c r="E1" s="81"/>
      <c r="F1" s="81"/>
      <c r="G1" s="81"/>
      <c r="H1" s="81"/>
    </row>
    <row r="2" spans="1:8">
      <c r="A2" s="1848" t="s">
        <v>2376</v>
      </c>
      <c r="B2" s="1852"/>
      <c r="C2" s="1852"/>
      <c r="D2" s="1852"/>
      <c r="E2" s="1852"/>
      <c r="F2" s="1852"/>
      <c r="G2" s="1852"/>
    </row>
    <row r="3" spans="1:8" ht="36">
      <c r="A3" s="1843" t="s">
        <v>36</v>
      </c>
      <c r="B3" s="1731"/>
      <c r="C3" s="373" t="s">
        <v>204</v>
      </c>
      <c r="D3" s="286" t="s">
        <v>603</v>
      </c>
      <c r="E3" s="286" t="s">
        <v>599</v>
      </c>
      <c r="F3" s="286" t="s">
        <v>600</v>
      </c>
      <c r="G3" s="287" t="s">
        <v>1586</v>
      </c>
    </row>
    <row r="4" spans="1:8" ht="15.75" thickBot="1">
      <c r="A4" s="1845"/>
      <c r="B4" s="1733"/>
      <c r="C4" s="1737" t="s">
        <v>544</v>
      </c>
      <c r="D4" s="1738"/>
      <c r="E4" s="1738"/>
      <c r="F4" s="1738"/>
      <c r="G4" s="1738"/>
    </row>
    <row r="5" spans="1:8" ht="21" customHeight="1" thickTop="1">
      <c r="A5" s="277" t="s">
        <v>1596</v>
      </c>
      <c r="B5" s="339">
        <v>2012</v>
      </c>
      <c r="C5" s="259">
        <v>30</v>
      </c>
      <c r="D5" s="259">
        <v>7</v>
      </c>
      <c r="E5" s="259">
        <v>5</v>
      </c>
      <c r="F5" s="259">
        <v>17</v>
      </c>
      <c r="G5" s="377">
        <v>1</v>
      </c>
    </row>
    <row r="6" spans="1:8">
      <c r="A6" s="348"/>
      <c r="B6" s="301">
        <v>2013</v>
      </c>
      <c r="C6" s="127">
        <v>32</v>
      </c>
      <c r="D6" s="127">
        <v>7</v>
      </c>
      <c r="E6" s="127">
        <v>4</v>
      </c>
      <c r="F6" s="127">
        <v>21</v>
      </c>
      <c r="G6" s="239" t="s">
        <v>50</v>
      </c>
    </row>
    <row r="7" spans="1:8">
      <c r="A7" s="349"/>
      <c r="B7" s="302">
        <v>2014</v>
      </c>
      <c r="C7" s="125">
        <v>28</v>
      </c>
      <c r="D7" s="125">
        <v>7</v>
      </c>
      <c r="E7" s="125">
        <v>3</v>
      </c>
      <c r="F7" s="125">
        <v>18</v>
      </c>
      <c r="G7" s="305" t="s">
        <v>50</v>
      </c>
    </row>
    <row r="8" spans="1:8">
      <c r="A8" s="351" t="s">
        <v>1597</v>
      </c>
      <c r="B8" s="301">
        <v>2012</v>
      </c>
      <c r="C8" s="127">
        <v>37131</v>
      </c>
      <c r="D8" s="127">
        <v>13587</v>
      </c>
      <c r="E8" s="127">
        <v>1108</v>
      </c>
      <c r="F8" s="127">
        <v>22364</v>
      </c>
      <c r="G8" s="239">
        <v>72</v>
      </c>
    </row>
    <row r="9" spans="1:8">
      <c r="A9" s="348"/>
      <c r="B9" s="301">
        <v>2013</v>
      </c>
      <c r="C9" s="127">
        <v>42746</v>
      </c>
      <c r="D9" s="127">
        <v>13587</v>
      </c>
      <c r="E9" s="127">
        <v>5765</v>
      </c>
      <c r="F9" s="127">
        <v>23394</v>
      </c>
      <c r="G9" s="239" t="s">
        <v>50</v>
      </c>
    </row>
    <row r="10" spans="1:8">
      <c r="A10" s="349"/>
      <c r="B10" s="302">
        <v>2014</v>
      </c>
      <c r="C10" s="125">
        <v>42760</v>
      </c>
      <c r="D10" s="125">
        <v>13587</v>
      </c>
      <c r="E10" s="125">
        <v>5964</v>
      </c>
      <c r="F10" s="125">
        <v>23209</v>
      </c>
      <c r="G10" s="305" t="s">
        <v>50</v>
      </c>
    </row>
    <row r="11" spans="1:8">
      <c r="A11" s="351" t="s">
        <v>601</v>
      </c>
      <c r="B11" s="301">
        <v>2012</v>
      </c>
      <c r="C11" s="127">
        <v>16253</v>
      </c>
      <c r="D11" s="127">
        <v>1996</v>
      </c>
      <c r="E11" s="127">
        <v>4847</v>
      </c>
      <c r="F11" s="127">
        <v>9402</v>
      </c>
      <c r="G11" s="239">
        <v>8</v>
      </c>
    </row>
    <row r="12" spans="1:8">
      <c r="A12" s="348"/>
      <c r="B12" s="301">
        <v>2013</v>
      </c>
      <c r="C12" s="127">
        <v>16650</v>
      </c>
      <c r="D12" s="127">
        <v>1936</v>
      </c>
      <c r="E12" s="127">
        <v>5689</v>
      </c>
      <c r="F12" s="127">
        <v>9025</v>
      </c>
      <c r="G12" s="239" t="s">
        <v>50</v>
      </c>
    </row>
    <row r="13" spans="1:8">
      <c r="A13" s="349"/>
      <c r="B13" s="302">
        <v>2014</v>
      </c>
      <c r="C13" s="125">
        <v>16667</v>
      </c>
      <c r="D13" s="125">
        <v>1370</v>
      </c>
      <c r="E13" s="125">
        <v>5903</v>
      </c>
      <c r="F13" s="125">
        <v>9394</v>
      </c>
      <c r="G13" s="305" t="s">
        <v>50</v>
      </c>
    </row>
    <row r="14" spans="1:8">
      <c r="A14" s="111" t="s">
        <v>1598</v>
      </c>
    </row>
  </sheetData>
  <mergeCells count="3">
    <mergeCell ref="A2:G2"/>
    <mergeCell ref="A3:B4"/>
    <mergeCell ref="C4:G4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rgb="FF9900FF"/>
  </sheetPr>
  <dimension ref="A1:G24"/>
  <sheetViews>
    <sheetView showGridLines="0" workbookViewId="0"/>
  </sheetViews>
  <sheetFormatPr defaultRowHeight="15"/>
  <cols>
    <col min="1" max="1" width="22.7109375" customWidth="1"/>
    <col min="2" max="7" width="20.42578125" customWidth="1"/>
  </cols>
  <sheetData>
    <row r="1" spans="1:7" ht="34.5" customHeight="1">
      <c r="A1" s="924"/>
      <c r="B1" s="924"/>
      <c r="C1" s="924"/>
      <c r="D1" s="924"/>
      <c r="E1" s="924"/>
      <c r="F1" s="924"/>
    </row>
    <row r="2" spans="1:7" ht="15" customHeight="1">
      <c r="A2" s="1559" t="s">
        <v>1183</v>
      </c>
      <c r="B2" s="1559"/>
      <c r="C2" s="1559"/>
      <c r="D2" s="1559"/>
      <c r="E2" s="1559"/>
      <c r="F2" s="1559"/>
      <c r="G2" s="1559"/>
    </row>
    <row r="3" spans="1:7">
      <c r="A3" s="1549" t="s">
        <v>2857</v>
      </c>
      <c r="B3" s="1549"/>
      <c r="C3" s="1549"/>
      <c r="D3" s="1549"/>
      <c r="E3" s="1549"/>
      <c r="F3" s="1549"/>
      <c r="G3" s="1549"/>
    </row>
    <row r="4" spans="1:7">
      <c r="A4" s="1550" t="s">
        <v>203</v>
      </c>
      <c r="B4" s="1567" t="s">
        <v>204</v>
      </c>
      <c r="C4" s="1579"/>
      <c r="D4" s="1568" t="s">
        <v>248</v>
      </c>
      <c r="E4" s="1580"/>
      <c r="F4" s="1580"/>
      <c r="G4" s="1580"/>
    </row>
    <row r="5" spans="1:7" ht="53.1" customHeight="1">
      <c r="A5" s="1551"/>
      <c r="B5" s="977" t="s">
        <v>249</v>
      </c>
      <c r="C5" s="978" t="s">
        <v>1217</v>
      </c>
      <c r="D5" s="977" t="s">
        <v>1218</v>
      </c>
      <c r="E5" s="977" t="s">
        <v>1282</v>
      </c>
      <c r="F5" s="977" t="s">
        <v>250</v>
      </c>
      <c r="G5" s="979" t="s">
        <v>251</v>
      </c>
    </row>
    <row r="6" spans="1:7" ht="15.75" thickBot="1">
      <c r="A6" s="1552"/>
      <c r="B6" s="1557" t="s">
        <v>252</v>
      </c>
      <c r="C6" s="1558"/>
      <c r="D6" s="1558"/>
      <c r="E6" s="1558"/>
      <c r="F6" s="1558"/>
      <c r="G6" s="1558"/>
    </row>
    <row r="7" spans="1:7" ht="15.75" thickTop="1">
      <c r="A7" s="105" t="s">
        <v>217</v>
      </c>
      <c r="B7" s="112">
        <v>17598.7</v>
      </c>
      <c r="C7" s="112">
        <v>95.8</v>
      </c>
      <c r="D7" s="112">
        <v>11620</v>
      </c>
      <c r="E7" s="112">
        <v>1842.8</v>
      </c>
      <c r="F7" s="112">
        <v>2425.5</v>
      </c>
      <c r="G7" s="113">
        <v>1710.4</v>
      </c>
    </row>
    <row r="8" spans="1:7">
      <c r="A8" s="616" t="s">
        <v>218</v>
      </c>
      <c r="B8" s="682">
        <v>798.7</v>
      </c>
      <c r="C8" s="682">
        <v>3.6</v>
      </c>
      <c r="D8" s="682">
        <v>539.6</v>
      </c>
      <c r="E8" s="682">
        <v>182.3</v>
      </c>
      <c r="F8" s="682">
        <v>29.8</v>
      </c>
      <c r="G8" s="683">
        <v>47</v>
      </c>
    </row>
    <row r="9" spans="1:7">
      <c r="A9" s="105" t="s">
        <v>219</v>
      </c>
      <c r="B9" s="114">
        <v>1501.7</v>
      </c>
      <c r="C9" s="114">
        <v>17.100000000000001</v>
      </c>
      <c r="D9" s="114">
        <v>1166.4000000000001</v>
      </c>
      <c r="E9" s="114">
        <v>250.1</v>
      </c>
      <c r="F9" s="114">
        <v>69.099999999999994</v>
      </c>
      <c r="G9" s="115">
        <v>16.2</v>
      </c>
    </row>
    <row r="10" spans="1:7">
      <c r="A10" s="105" t="s">
        <v>220</v>
      </c>
      <c r="B10" s="114">
        <v>1238.0999999999999</v>
      </c>
      <c r="C10" s="114">
        <v>9.1999999999999993</v>
      </c>
      <c r="D10" s="114">
        <v>210.2</v>
      </c>
      <c r="E10" s="114">
        <v>111.3</v>
      </c>
      <c r="F10" s="114">
        <v>909.6</v>
      </c>
      <c r="G10" s="115">
        <v>7.1</v>
      </c>
    </row>
    <row r="11" spans="1:7">
      <c r="A11" s="991" t="s">
        <v>221</v>
      </c>
      <c r="B11" s="1004">
        <v>824.2</v>
      </c>
      <c r="C11" s="1004">
        <v>0.5</v>
      </c>
      <c r="D11" s="1004">
        <v>765.5</v>
      </c>
      <c r="E11" s="1004">
        <v>58.7</v>
      </c>
      <c r="F11" s="1004">
        <v>0.1</v>
      </c>
      <c r="G11" s="1005">
        <v>0</v>
      </c>
    </row>
    <row r="12" spans="1:7">
      <c r="A12" s="105" t="s">
        <v>222</v>
      </c>
      <c r="B12" s="114">
        <v>1486.3</v>
      </c>
      <c r="C12" s="114">
        <v>12.5</v>
      </c>
      <c r="D12" s="114">
        <v>581.20000000000005</v>
      </c>
      <c r="E12" s="114">
        <v>78.2</v>
      </c>
      <c r="F12" s="114">
        <v>544.79999999999995</v>
      </c>
      <c r="G12" s="115">
        <v>282.10000000000002</v>
      </c>
    </row>
    <row r="13" spans="1:7">
      <c r="A13" s="105" t="s">
        <v>223</v>
      </c>
      <c r="B13" s="114">
        <v>648.1</v>
      </c>
      <c r="C13" s="114">
        <v>3.4</v>
      </c>
      <c r="D13" s="114">
        <v>358.7</v>
      </c>
      <c r="E13" s="114">
        <v>80.8</v>
      </c>
      <c r="F13" s="114">
        <v>113.4</v>
      </c>
      <c r="G13" s="115">
        <v>95.1</v>
      </c>
    </row>
    <row r="14" spans="1:7">
      <c r="A14" s="105" t="s">
        <v>224</v>
      </c>
      <c r="B14" s="114">
        <v>2199.4</v>
      </c>
      <c r="C14" s="114">
        <v>26.7</v>
      </c>
      <c r="D14" s="114">
        <v>1734.8</v>
      </c>
      <c r="E14" s="114">
        <v>152.80000000000001</v>
      </c>
      <c r="F14" s="114">
        <v>222.8</v>
      </c>
      <c r="G14" s="115">
        <v>89.1</v>
      </c>
    </row>
    <row r="15" spans="1:7">
      <c r="A15" s="105" t="s">
        <v>225</v>
      </c>
      <c r="B15" s="114">
        <v>496.6</v>
      </c>
      <c r="C15" s="114">
        <v>0.2</v>
      </c>
      <c r="D15" s="114">
        <v>216</v>
      </c>
      <c r="E15" s="114">
        <v>134</v>
      </c>
      <c r="F15" s="114">
        <v>16.8</v>
      </c>
      <c r="G15" s="115">
        <v>129.80000000000001</v>
      </c>
    </row>
    <row r="16" spans="1:7">
      <c r="A16" s="105" t="s">
        <v>226</v>
      </c>
      <c r="B16" s="114">
        <v>508.4</v>
      </c>
      <c r="C16" s="114">
        <v>1.8</v>
      </c>
      <c r="D16" s="114">
        <v>452.8</v>
      </c>
      <c r="E16" s="114">
        <v>41.7</v>
      </c>
      <c r="F16" s="114">
        <v>13.6</v>
      </c>
      <c r="G16" s="115">
        <v>0.3</v>
      </c>
    </row>
    <row r="17" spans="1:7">
      <c r="A17" s="105" t="s">
        <v>227</v>
      </c>
      <c r="B17" s="114">
        <v>683.1</v>
      </c>
      <c r="C17" s="114">
        <v>3.3</v>
      </c>
      <c r="D17" s="114">
        <v>664.8</v>
      </c>
      <c r="E17" s="114">
        <v>17.899999999999999</v>
      </c>
      <c r="F17" s="114">
        <v>0.3</v>
      </c>
      <c r="G17" s="115">
        <v>0.1</v>
      </c>
    </row>
    <row r="18" spans="1:7">
      <c r="A18" s="105" t="s">
        <v>228</v>
      </c>
      <c r="B18" s="114">
        <v>1435.8</v>
      </c>
      <c r="C18" s="114">
        <v>2.7</v>
      </c>
      <c r="D18" s="114">
        <v>1190.5999999999999</v>
      </c>
      <c r="E18" s="114">
        <v>140.1</v>
      </c>
      <c r="F18" s="114">
        <v>104.8</v>
      </c>
      <c r="G18" s="115">
        <v>0.4</v>
      </c>
    </row>
    <row r="19" spans="1:7">
      <c r="A19" s="105" t="s">
        <v>229</v>
      </c>
      <c r="B19" s="114">
        <v>945</v>
      </c>
      <c r="C19" s="114">
        <v>6.1</v>
      </c>
      <c r="D19" s="114">
        <v>209.6</v>
      </c>
      <c r="E19" s="114">
        <v>21.9</v>
      </c>
      <c r="F19" s="114">
        <v>39.9</v>
      </c>
      <c r="G19" s="115">
        <v>673.7</v>
      </c>
    </row>
    <row r="20" spans="1:7">
      <c r="A20" s="105" t="s">
        <v>230</v>
      </c>
      <c r="B20" s="114">
        <v>530.4</v>
      </c>
      <c r="C20" s="114">
        <v>2.7</v>
      </c>
      <c r="D20" s="114">
        <v>60.6</v>
      </c>
      <c r="E20" s="114">
        <v>41.6</v>
      </c>
      <c r="F20" s="114">
        <v>126.1</v>
      </c>
      <c r="G20" s="115">
        <v>302.2</v>
      </c>
    </row>
    <row r="21" spans="1:7">
      <c r="A21" s="105" t="s">
        <v>231</v>
      </c>
      <c r="B21" s="114">
        <v>1144.5999999999999</v>
      </c>
      <c r="C21" s="114">
        <v>0</v>
      </c>
      <c r="D21" s="114">
        <v>1082.5</v>
      </c>
      <c r="E21" s="114">
        <v>60.9</v>
      </c>
      <c r="F21" s="114">
        <v>1.3</v>
      </c>
      <c r="G21" s="115">
        <v>0</v>
      </c>
    </row>
    <row r="22" spans="1:7">
      <c r="A22" s="105" t="s">
        <v>232</v>
      </c>
      <c r="B22" s="114">
        <v>1649</v>
      </c>
      <c r="C22" s="114">
        <v>8.3000000000000007</v>
      </c>
      <c r="D22" s="114">
        <v>996.7</v>
      </c>
      <c r="E22" s="114">
        <v>405.7</v>
      </c>
      <c r="F22" s="114">
        <v>220.2</v>
      </c>
      <c r="G22" s="115">
        <v>26.4</v>
      </c>
    </row>
    <row r="23" spans="1:7">
      <c r="A23" s="105" t="s">
        <v>233</v>
      </c>
      <c r="B23" s="114">
        <v>1509.2</v>
      </c>
      <c r="C23" s="114">
        <v>-2.4</v>
      </c>
      <c r="D23" s="114">
        <v>1390.2</v>
      </c>
      <c r="E23" s="114">
        <v>64.900000000000006</v>
      </c>
      <c r="F23" s="114">
        <v>13</v>
      </c>
      <c r="G23" s="115">
        <v>41</v>
      </c>
    </row>
    <row r="24" spans="1:7">
      <c r="A24" s="1561" t="s">
        <v>253</v>
      </c>
      <c r="B24" s="1562"/>
      <c r="C24" s="1562"/>
      <c r="D24" s="1562"/>
      <c r="E24" s="1562"/>
      <c r="F24" s="1562"/>
      <c r="G24" s="1562"/>
    </row>
  </sheetData>
  <mergeCells count="7">
    <mergeCell ref="A2:G2"/>
    <mergeCell ref="A24:G24"/>
    <mergeCell ref="A3:G3"/>
    <mergeCell ref="A4:A6"/>
    <mergeCell ref="B4:C4"/>
    <mergeCell ref="D4:G4"/>
    <mergeCell ref="B6:G6"/>
  </mergeCells>
  <pageMargins left="0.25" right="0.25" top="0.75" bottom="0.75" header="0.3" footer="0.3"/>
  <pageSetup paperSize="9" orientation="landscape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1">
    <tabColor theme="9" tint="0.39997558519241921"/>
  </sheetPr>
  <dimension ref="A1:J12"/>
  <sheetViews>
    <sheetView showGridLines="0" workbookViewId="0"/>
  </sheetViews>
  <sheetFormatPr defaultRowHeight="15"/>
  <cols>
    <col min="1" max="1" width="15.7109375" customWidth="1"/>
    <col min="2" max="2" width="5.7109375" customWidth="1"/>
    <col min="3" max="9" width="12.5703125" customWidth="1"/>
  </cols>
  <sheetData>
    <row r="1" spans="1:10" ht="35.1" customHeight="1">
      <c r="A1" s="140"/>
      <c r="B1" s="140"/>
      <c r="C1" s="140"/>
      <c r="D1" s="81"/>
      <c r="E1" s="81"/>
      <c r="F1" s="81"/>
      <c r="G1" s="81"/>
      <c r="H1" s="81"/>
    </row>
    <row r="2" spans="1:10">
      <c r="A2" s="1574" t="s">
        <v>2377</v>
      </c>
      <c r="B2" s="1729"/>
      <c r="C2" s="1729"/>
      <c r="D2" s="1729"/>
      <c r="E2" s="1729"/>
      <c r="F2" s="1729"/>
      <c r="G2" s="1729"/>
      <c r="H2" s="1562"/>
      <c r="I2" s="1562"/>
    </row>
    <row r="3" spans="1:10">
      <c r="A3" s="1744" t="s">
        <v>36</v>
      </c>
      <c r="B3" s="1745"/>
      <c r="C3" s="1771" t="s">
        <v>1612</v>
      </c>
      <c r="D3" s="1741" t="s">
        <v>603</v>
      </c>
      <c r="E3" s="1742"/>
      <c r="F3" s="1741" t="s">
        <v>599</v>
      </c>
      <c r="G3" s="1742"/>
      <c r="H3" s="1741" t="s">
        <v>604</v>
      </c>
      <c r="I3" s="1743"/>
    </row>
    <row r="4" spans="1:10" ht="38.25" thickBot="1">
      <c r="A4" s="1748"/>
      <c r="B4" s="1749"/>
      <c r="C4" s="1772"/>
      <c r="D4" s="284" t="s">
        <v>1613</v>
      </c>
      <c r="E4" s="284" t="s">
        <v>1588</v>
      </c>
      <c r="F4" s="284" t="s">
        <v>1613</v>
      </c>
      <c r="G4" s="284" t="s">
        <v>1588</v>
      </c>
      <c r="H4" s="284" t="s">
        <v>1613</v>
      </c>
      <c r="I4" s="826" t="s">
        <v>1588</v>
      </c>
      <c r="J4" s="15"/>
    </row>
    <row r="5" spans="1:10" ht="15.75" thickTop="1">
      <c r="A5" s="327" t="s">
        <v>394</v>
      </c>
      <c r="B5" s="276">
        <v>2012</v>
      </c>
      <c r="C5" s="301">
        <v>873</v>
      </c>
      <c r="D5" s="301">
        <v>548</v>
      </c>
      <c r="E5" s="301">
        <v>966882</v>
      </c>
      <c r="F5" s="301">
        <v>244</v>
      </c>
      <c r="G5" s="51">
        <v>91579</v>
      </c>
      <c r="H5" s="51">
        <v>81</v>
      </c>
      <c r="I5" s="146">
        <v>65289</v>
      </c>
    </row>
    <row r="6" spans="1:10">
      <c r="A6" s="290"/>
      <c r="B6" s="276">
        <v>2013</v>
      </c>
      <c r="C6" s="301">
        <v>883</v>
      </c>
      <c r="D6" s="301">
        <v>551</v>
      </c>
      <c r="E6" s="301">
        <v>956101</v>
      </c>
      <c r="F6" s="301">
        <v>252</v>
      </c>
      <c r="G6" s="51">
        <v>93951</v>
      </c>
      <c r="H6" s="51">
        <v>80</v>
      </c>
      <c r="I6" s="52">
        <v>84070</v>
      </c>
    </row>
    <row r="7" spans="1:10">
      <c r="A7" s="290"/>
      <c r="B7" s="208">
        <v>2014</v>
      </c>
      <c r="C7" s="304">
        <v>836</v>
      </c>
      <c r="D7" s="304">
        <v>523</v>
      </c>
      <c r="E7" s="304">
        <v>1061390</v>
      </c>
      <c r="F7" s="304">
        <v>220</v>
      </c>
      <c r="G7" s="209">
        <v>76789</v>
      </c>
      <c r="H7" s="209">
        <v>93</v>
      </c>
      <c r="I7" s="210">
        <v>78687</v>
      </c>
    </row>
    <row r="8" spans="1:10">
      <c r="A8" s="87" t="s">
        <v>1269</v>
      </c>
      <c r="B8" s="276">
        <v>2012</v>
      </c>
      <c r="C8" s="301">
        <v>11</v>
      </c>
      <c r="D8" s="301">
        <v>3</v>
      </c>
      <c r="E8" s="301">
        <v>547</v>
      </c>
      <c r="F8" s="301">
        <v>5</v>
      </c>
      <c r="G8" s="42">
        <v>1143</v>
      </c>
      <c r="H8" s="42">
        <v>3</v>
      </c>
      <c r="I8" s="239">
        <v>302</v>
      </c>
    </row>
    <row r="9" spans="1:10">
      <c r="A9" s="4"/>
      <c r="B9" s="276">
        <v>2013</v>
      </c>
      <c r="C9" s="301">
        <v>14</v>
      </c>
      <c r="D9" s="301">
        <v>6</v>
      </c>
      <c r="E9" s="301">
        <v>597</v>
      </c>
      <c r="F9" s="301">
        <v>5</v>
      </c>
      <c r="G9" s="42">
        <v>1012</v>
      </c>
      <c r="H9" s="42">
        <v>3</v>
      </c>
      <c r="I9" s="239">
        <v>329</v>
      </c>
    </row>
    <row r="10" spans="1:10">
      <c r="A10" s="293"/>
      <c r="B10" s="208">
        <v>2014</v>
      </c>
      <c r="C10" s="304">
        <v>9</v>
      </c>
      <c r="D10" s="304">
        <v>2</v>
      </c>
      <c r="E10" s="304">
        <v>504</v>
      </c>
      <c r="F10" s="304">
        <v>5</v>
      </c>
      <c r="G10" s="304">
        <v>1009</v>
      </c>
      <c r="H10" s="304">
        <v>2</v>
      </c>
      <c r="I10" s="329">
        <v>310</v>
      </c>
    </row>
    <row r="11" spans="1:10">
      <c r="A11" s="1561" t="s">
        <v>602</v>
      </c>
      <c r="B11" s="1703"/>
      <c r="C11" s="1703"/>
      <c r="D11" s="1703"/>
      <c r="E11" s="1703"/>
      <c r="F11" s="1703"/>
      <c r="G11" s="1703"/>
      <c r="H11" s="1703"/>
      <c r="I11" s="1703"/>
    </row>
    <row r="12" spans="1:10" ht="15.75">
      <c r="C12" s="837"/>
    </row>
  </sheetData>
  <mergeCells count="7">
    <mergeCell ref="A11:I11"/>
    <mergeCell ref="A2:I2"/>
    <mergeCell ref="A3:B4"/>
    <mergeCell ref="C3:C4"/>
    <mergeCell ref="D3:E3"/>
    <mergeCell ref="F3:G3"/>
    <mergeCell ref="H3:I3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2">
    <tabColor theme="9" tint="0.39997558519241921"/>
  </sheetPr>
  <dimension ref="A1:J31"/>
  <sheetViews>
    <sheetView showGridLines="0" workbookViewId="0"/>
  </sheetViews>
  <sheetFormatPr defaultRowHeight="15"/>
  <cols>
    <col min="1" max="1" width="55.7109375" customWidth="1"/>
    <col min="2" max="4" width="11.7109375" customWidth="1"/>
    <col min="5" max="5" width="9.140625" style="15"/>
  </cols>
  <sheetData>
    <row r="1" spans="1:7" ht="35.1" customHeight="1">
      <c r="A1" s="140"/>
      <c r="B1" s="140"/>
      <c r="C1" s="140"/>
      <c r="D1" s="81"/>
      <c r="E1" s="80"/>
      <c r="F1" s="81"/>
      <c r="G1" s="81"/>
    </row>
    <row r="2" spans="1:7">
      <c r="A2" s="1574" t="s">
        <v>2378</v>
      </c>
      <c r="B2" s="1729"/>
      <c r="C2" s="1729"/>
      <c r="D2" s="1729"/>
    </row>
    <row r="3" spans="1:7">
      <c r="A3" s="1745" t="s">
        <v>36</v>
      </c>
      <c r="B3" s="374">
        <v>2012</v>
      </c>
      <c r="C3" s="320">
        <v>2013</v>
      </c>
      <c r="D3" s="817">
        <v>2014</v>
      </c>
    </row>
    <row r="4" spans="1:7" ht="15.75" thickBot="1">
      <c r="A4" s="1749"/>
      <c r="B4" s="1737" t="s">
        <v>605</v>
      </c>
      <c r="C4" s="1738"/>
      <c r="D4" s="1738"/>
    </row>
    <row r="5" spans="1:7" ht="20.100000000000001" customHeight="1" thickTop="1">
      <c r="A5" s="1857" t="s">
        <v>498</v>
      </c>
      <c r="B5" s="1857"/>
      <c r="C5" s="1857"/>
      <c r="D5" s="1857"/>
    </row>
    <row r="6" spans="1:7">
      <c r="A6" s="123" t="s">
        <v>606</v>
      </c>
      <c r="B6" s="124">
        <v>18.899999999999999</v>
      </c>
      <c r="C6" s="124">
        <v>18.899999999999999</v>
      </c>
      <c r="D6" s="822">
        <v>18.5</v>
      </c>
    </row>
    <row r="7" spans="1:7">
      <c r="A7" s="154" t="s">
        <v>607</v>
      </c>
      <c r="B7" s="26"/>
      <c r="C7" s="26"/>
      <c r="D7" s="740"/>
    </row>
    <row r="8" spans="1:7">
      <c r="A8" s="130" t="s">
        <v>1600</v>
      </c>
      <c r="B8" s="26">
        <v>3.8</v>
      </c>
      <c r="C8" s="26">
        <v>3.9</v>
      </c>
      <c r="D8" s="740">
        <v>3.5</v>
      </c>
    </row>
    <row r="9" spans="1:7">
      <c r="A9" s="130" t="s">
        <v>608</v>
      </c>
      <c r="B9" s="26">
        <v>3.2</v>
      </c>
      <c r="C9" s="26">
        <v>3.1</v>
      </c>
      <c r="D9" s="740">
        <v>3</v>
      </c>
    </row>
    <row r="10" spans="1:7" ht="15.75" customHeight="1">
      <c r="A10" s="130" t="s">
        <v>609</v>
      </c>
      <c r="B10" s="26">
        <v>1</v>
      </c>
      <c r="C10" s="26">
        <v>1.3</v>
      </c>
      <c r="D10" s="740">
        <v>1.3</v>
      </c>
    </row>
    <row r="11" spans="1:7">
      <c r="A11" s="130" t="s">
        <v>610</v>
      </c>
      <c r="B11" s="26">
        <v>0.8</v>
      </c>
      <c r="C11" s="26">
        <v>1.7</v>
      </c>
      <c r="D11" s="740">
        <v>1.6</v>
      </c>
    </row>
    <row r="12" spans="1:7">
      <c r="A12" s="130" t="s">
        <v>611</v>
      </c>
      <c r="B12" s="26">
        <v>0.7</v>
      </c>
      <c r="C12" s="26">
        <v>0.4</v>
      </c>
      <c r="D12" s="740">
        <v>0.3</v>
      </c>
    </row>
    <row r="13" spans="1:7" ht="25.5">
      <c r="A13" s="123" t="s">
        <v>1601</v>
      </c>
      <c r="B13" s="124">
        <v>21.5</v>
      </c>
      <c r="C13" s="124">
        <v>21.2</v>
      </c>
      <c r="D13" s="822">
        <v>21.3</v>
      </c>
    </row>
    <row r="14" spans="1:7" ht="20.100000000000001" customHeight="1">
      <c r="A14" s="1858" t="s">
        <v>612</v>
      </c>
      <c r="B14" s="1858"/>
      <c r="C14" s="1858"/>
      <c r="D14" s="1858"/>
    </row>
    <row r="15" spans="1:7">
      <c r="A15" s="123" t="s">
        <v>606</v>
      </c>
      <c r="B15" s="124">
        <v>3.7</v>
      </c>
      <c r="C15" s="124">
        <v>3.7</v>
      </c>
      <c r="D15" s="822">
        <v>3.6</v>
      </c>
    </row>
    <row r="16" spans="1:7">
      <c r="A16" s="154" t="s">
        <v>607</v>
      </c>
      <c r="B16" s="26"/>
      <c r="C16" s="26"/>
      <c r="D16" s="740"/>
    </row>
    <row r="17" spans="1:10">
      <c r="A17" s="130" t="s">
        <v>1600</v>
      </c>
      <c r="B17" s="26">
        <v>0</v>
      </c>
      <c r="C17" s="26">
        <v>0.1</v>
      </c>
      <c r="D17" s="740">
        <v>0.1</v>
      </c>
    </row>
    <row r="18" spans="1:10">
      <c r="A18" s="130" t="s">
        <v>608</v>
      </c>
      <c r="B18" s="754">
        <v>2.1</v>
      </c>
      <c r="C18" s="754">
        <v>2.4</v>
      </c>
      <c r="D18" s="740">
        <v>2.2000000000000002</v>
      </c>
    </row>
    <row r="19" spans="1:10">
      <c r="A19" s="130" t="s">
        <v>610</v>
      </c>
      <c r="B19" s="26">
        <v>0.8</v>
      </c>
      <c r="C19" s="26">
        <v>0.7</v>
      </c>
      <c r="D19" s="740">
        <v>0.6</v>
      </c>
    </row>
    <row r="20" spans="1:10">
      <c r="A20" s="130" t="s">
        <v>611</v>
      </c>
      <c r="B20" s="26">
        <v>0.2</v>
      </c>
      <c r="C20" s="26">
        <v>0.1</v>
      </c>
      <c r="D20" s="740">
        <v>0.1</v>
      </c>
    </row>
    <row r="21" spans="1:10" ht="25.5">
      <c r="A21" s="123" t="s">
        <v>1601</v>
      </c>
      <c r="B21" s="124">
        <v>21.3</v>
      </c>
      <c r="C21" s="124">
        <v>21.2</v>
      </c>
      <c r="D21" s="822">
        <v>21.3</v>
      </c>
    </row>
    <row r="22" spans="1:10" ht="20.100000000000001" customHeight="1">
      <c r="A22" s="1858" t="s">
        <v>613</v>
      </c>
      <c r="B22" s="1858"/>
      <c r="C22" s="1858"/>
      <c r="D22" s="1858"/>
    </row>
    <row r="23" spans="1:10">
      <c r="A23" s="123" t="s">
        <v>606</v>
      </c>
      <c r="B23" s="125">
        <v>15.3</v>
      </c>
      <c r="C23" s="125">
        <v>15.1</v>
      </c>
      <c r="D23" s="820">
        <v>14.9</v>
      </c>
    </row>
    <row r="24" spans="1:10">
      <c r="A24" s="154" t="s">
        <v>607</v>
      </c>
      <c r="B24" s="127"/>
      <c r="C24" s="127"/>
      <c r="D24" s="821"/>
      <c r="J24" s="48"/>
    </row>
    <row r="25" spans="1:10">
      <c r="A25" s="130" t="s">
        <v>1600</v>
      </c>
      <c r="B25" s="127">
        <v>3.8</v>
      </c>
      <c r="C25" s="26">
        <v>3.9</v>
      </c>
      <c r="D25" s="821">
        <v>3.4</v>
      </c>
    </row>
    <row r="26" spans="1:10">
      <c r="A26" s="130" t="s">
        <v>608</v>
      </c>
      <c r="B26" s="26">
        <v>1</v>
      </c>
      <c r="C26" s="127">
        <v>0.8</v>
      </c>
      <c r="D26" s="821">
        <v>0.8</v>
      </c>
    </row>
    <row r="27" spans="1:10" ht="15" customHeight="1">
      <c r="A27" s="130" t="s">
        <v>609</v>
      </c>
      <c r="B27" s="26">
        <v>1</v>
      </c>
      <c r="C27" s="26">
        <v>1.3</v>
      </c>
      <c r="D27" s="740">
        <v>1.3</v>
      </c>
    </row>
    <row r="28" spans="1:10" ht="15" customHeight="1">
      <c r="A28" s="130" t="s">
        <v>610</v>
      </c>
      <c r="B28" s="754">
        <v>0</v>
      </c>
      <c r="C28" s="754">
        <v>1</v>
      </c>
      <c r="D28" s="740">
        <v>1</v>
      </c>
    </row>
    <row r="29" spans="1:10">
      <c r="A29" s="130" t="s">
        <v>611</v>
      </c>
      <c r="B29" s="26">
        <v>0.5</v>
      </c>
      <c r="C29" s="127">
        <v>0.3</v>
      </c>
      <c r="D29" s="821">
        <v>0.2</v>
      </c>
    </row>
    <row r="30" spans="1:10" ht="25.5">
      <c r="A30" s="123" t="s">
        <v>1601</v>
      </c>
      <c r="B30" s="124">
        <v>0.2</v>
      </c>
      <c r="C30" s="126" t="s">
        <v>50</v>
      </c>
      <c r="D30" s="761" t="s">
        <v>50</v>
      </c>
    </row>
    <row r="31" spans="1:10" ht="26.1" customHeight="1">
      <c r="A31" s="1561" t="s">
        <v>1599</v>
      </c>
      <c r="B31" s="1562"/>
      <c r="C31" s="1562"/>
      <c r="D31" s="1562"/>
    </row>
  </sheetData>
  <mergeCells count="7">
    <mergeCell ref="A31:D31"/>
    <mergeCell ref="A2:D2"/>
    <mergeCell ref="A3:A4"/>
    <mergeCell ref="B4:D4"/>
    <mergeCell ref="A5:D5"/>
    <mergeCell ref="A14:D14"/>
    <mergeCell ref="A22:D22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3">
    <tabColor theme="9" tint="0.39997558519241921"/>
  </sheetPr>
  <dimension ref="A1:F16"/>
  <sheetViews>
    <sheetView showGridLines="0" workbookViewId="0"/>
  </sheetViews>
  <sheetFormatPr defaultRowHeight="15"/>
  <cols>
    <col min="1" max="1" width="55.7109375" customWidth="1"/>
    <col min="2" max="4" width="9.7109375" customWidth="1"/>
    <col min="5" max="5" width="9.140625" style="15"/>
  </cols>
  <sheetData>
    <row r="1" spans="1:6" ht="35.1" customHeight="1">
      <c r="A1" s="140"/>
      <c r="B1" s="140"/>
      <c r="C1" s="140"/>
      <c r="D1" s="81"/>
      <c r="E1" s="80"/>
      <c r="F1" s="81"/>
    </row>
    <row r="2" spans="1:6">
      <c r="A2" s="1574" t="s">
        <v>2379</v>
      </c>
      <c r="B2" s="1729"/>
      <c r="C2" s="1729"/>
      <c r="D2" s="1729"/>
    </row>
    <row r="3" spans="1:6">
      <c r="A3" s="1745" t="s">
        <v>36</v>
      </c>
      <c r="B3" s="374">
        <v>2012</v>
      </c>
      <c r="C3" s="320">
        <v>2013</v>
      </c>
      <c r="D3" s="817">
        <v>2014</v>
      </c>
    </row>
    <row r="4" spans="1:6" ht="15.75" thickBot="1">
      <c r="A4" s="1749"/>
      <c r="B4" s="1737" t="s">
        <v>252</v>
      </c>
      <c r="C4" s="1738"/>
      <c r="D4" s="1738"/>
    </row>
    <row r="5" spans="1:6" ht="15.75" thickTop="1">
      <c r="A5" s="144" t="s">
        <v>1602</v>
      </c>
      <c r="B5" s="259">
        <v>7983</v>
      </c>
      <c r="C5" s="821">
        <v>7726</v>
      </c>
      <c r="D5" s="821">
        <v>7921</v>
      </c>
    </row>
    <row r="6" spans="1:6">
      <c r="A6" s="130" t="s">
        <v>614</v>
      </c>
      <c r="B6" s="127">
        <v>5149</v>
      </c>
      <c r="C6" s="821">
        <v>4946</v>
      </c>
      <c r="D6" s="821">
        <v>5223</v>
      </c>
    </row>
    <row r="7" spans="1:6">
      <c r="A7" s="243" t="s">
        <v>1502</v>
      </c>
      <c r="B7" s="127">
        <v>477</v>
      </c>
      <c r="C7" s="821">
        <v>343</v>
      </c>
      <c r="D7" s="821">
        <v>657</v>
      </c>
    </row>
    <row r="8" spans="1:6">
      <c r="A8" s="130" t="s">
        <v>615</v>
      </c>
      <c r="B8" s="127">
        <v>2834</v>
      </c>
      <c r="C8" s="821">
        <v>2780</v>
      </c>
      <c r="D8" s="821">
        <v>2698</v>
      </c>
    </row>
    <row r="9" spans="1:6" ht="24">
      <c r="A9" s="154" t="s">
        <v>616</v>
      </c>
      <c r="B9" s="127">
        <v>4672</v>
      </c>
      <c r="C9" s="821">
        <v>4603</v>
      </c>
      <c r="D9" s="821">
        <v>4566</v>
      </c>
    </row>
    <row r="10" spans="1:6">
      <c r="A10" s="130" t="s">
        <v>72</v>
      </c>
      <c r="B10" s="127">
        <v>4649</v>
      </c>
      <c r="C10" s="821">
        <v>4594</v>
      </c>
      <c r="D10" s="821">
        <v>4556</v>
      </c>
    </row>
    <row r="11" spans="1:6">
      <c r="A11" s="155" t="s">
        <v>73</v>
      </c>
      <c r="B11" s="127">
        <v>721</v>
      </c>
      <c r="C11" s="821">
        <v>695</v>
      </c>
      <c r="D11" s="821">
        <v>520</v>
      </c>
    </row>
    <row r="12" spans="1:6">
      <c r="A12" s="155" t="s">
        <v>74</v>
      </c>
      <c r="B12" s="127">
        <v>700</v>
      </c>
      <c r="C12" s="821">
        <v>834</v>
      </c>
      <c r="D12" s="821">
        <v>861</v>
      </c>
    </row>
    <row r="13" spans="1:6">
      <c r="A13" s="155" t="s">
        <v>75</v>
      </c>
      <c r="B13" s="127">
        <v>3225</v>
      </c>
      <c r="C13" s="821">
        <v>3065</v>
      </c>
      <c r="D13" s="821">
        <v>3175</v>
      </c>
    </row>
    <row r="14" spans="1:6">
      <c r="A14" s="155" t="s">
        <v>60</v>
      </c>
      <c r="B14" s="127">
        <v>3</v>
      </c>
      <c r="C14" s="760" t="s">
        <v>50</v>
      </c>
      <c r="D14" s="760" t="s">
        <v>50</v>
      </c>
    </row>
    <row r="15" spans="1:6">
      <c r="A15" s="130" t="s">
        <v>77</v>
      </c>
      <c r="B15" s="127">
        <v>23</v>
      </c>
      <c r="C15" s="821">
        <v>9</v>
      </c>
      <c r="D15" s="821">
        <v>10</v>
      </c>
    </row>
    <row r="16" spans="1:6">
      <c r="A16" s="111" t="s">
        <v>1603</v>
      </c>
    </row>
  </sheetData>
  <mergeCells count="3">
    <mergeCell ref="A2:D2"/>
    <mergeCell ref="A3:A4"/>
    <mergeCell ref="B4:D4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4">
    <tabColor theme="9" tint="0.39997558519241921"/>
  </sheetPr>
  <dimension ref="A1:I34"/>
  <sheetViews>
    <sheetView showGridLines="0" workbookViewId="0"/>
  </sheetViews>
  <sheetFormatPr defaultRowHeight="15"/>
  <cols>
    <col min="1" max="1" width="45.7109375" customWidth="1"/>
    <col min="2" max="8" width="13.5703125" customWidth="1"/>
    <col min="9" max="9" width="8.7109375" customWidth="1"/>
  </cols>
  <sheetData>
    <row r="1" spans="1:9" ht="35.1" customHeight="1">
      <c r="A1" s="140"/>
      <c r="B1" s="140"/>
      <c r="C1" s="140"/>
      <c r="D1" s="81"/>
      <c r="E1" s="81"/>
      <c r="F1" s="81"/>
      <c r="G1" s="81"/>
      <c r="H1" s="81"/>
    </row>
    <row r="2" spans="1:9" ht="15" customHeight="1">
      <c r="A2" s="1860" t="s">
        <v>2380</v>
      </c>
      <c r="B2" s="1860"/>
      <c r="C2" s="1860"/>
      <c r="D2" s="1861"/>
      <c r="E2" s="1861"/>
      <c r="F2" s="1778"/>
      <c r="G2" s="1778"/>
      <c r="H2" s="1778"/>
      <c r="I2" s="1778"/>
    </row>
    <row r="3" spans="1:9" ht="15" customHeight="1">
      <c r="A3" s="1862" t="s">
        <v>617</v>
      </c>
      <c r="B3" s="1862"/>
      <c r="C3" s="1862"/>
      <c r="D3" s="1863"/>
      <c r="E3" s="1863"/>
    </row>
    <row r="4" spans="1:9" ht="26.1" customHeight="1">
      <c r="A4" s="1731" t="s">
        <v>36</v>
      </c>
      <c r="B4" s="1741" t="s">
        <v>1607</v>
      </c>
      <c r="C4" s="1743"/>
      <c r="D4" s="1743"/>
      <c r="E4" s="1743"/>
      <c r="F4" s="15"/>
    </row>
    <row r="5" spans="1:9" ht="26.1" customHeight="1">
      <c r="A5" s="1732"/>
      <c r="B5" s="1771" t="s">
        <v>244</v>
      </c>
      <c r="C5" s="1741" t="s">
        <v>618</v>
      </c>
      <c r="D5" s="1743"/>
      <c r="E5" s="1743"/>
      <c r="F5" s="15"/>
    </row>
    <row r="6" spans="1:9" ht="36">
      <c r="A6" s="1732"/>
      <c r="B6" s="1780"/>
      <c r="C6" s="286" t="s">
        <v>212</v>
      </c>
      <c r="D6" s="286" t="s">
        <v>1608</v>
      </c>
      <c r="E6" s="825" t="s">
        <v>1609</v>
      </c>
      <c r="F6" s="15"/>
    </row>
    <row r="7" spans="1:9" ht="15.75" thickBot="1">
      <c r="A7" s="1733"/>
      <c r="B7" s="1737" t="s">
        <v>544</v>
      </c>
      <c r="C7" s="1738"/>
      <c r="D7" s="1738"/>
      <c r="E7" s="1738"/>
      <c r="F7" s="15"/>
    </row>
    <row r="8" spans="1:9" ht="17.25" customHeight="1" thickTop="1">
      <c r="A8" s="376" t="s">
        <v>1589</v>
      </c>
      <c r="B8" s="260">
        <v>7983</v>
      </c>
      <c r="C8" s="260">
        <v>5149</v>
      </c>
      <c r="D8" s="260">
        <v>477</v>
      </c>
      <c r="E8" s="260">
        <v>2834</v>
      </c>
      <c r="F8" s="15"/>
    </row>
    <row r="9" spans="1:9">
      <c r="A9" s="311">
        <v>2013</v>
      </c>
      <c r="B9" s="821">
        <v>7726</v>
      </c>
      <c r="C9" s="821">
        <v>4946</v>
      </c>
      <c r="D9" s="821">
        <v>343</v>
      </c>
      <c r="E9" s="821">
        <v>2780</v>
      </c>
      <c r="F9" s="15"/>
    </row>
    <row r="10" spans="1:9">
      <c r="A10" s="235">
        <v>2014</v>
      </c>
      <c r="B10" s="820">
        <v>7921</v>
      </c>
      <c r="C10" s="820">
        <v>5223</v>
      </c>
      <c r="D10" s="820">
        <v>657</v>
      </c>
      <c r="E10" s="820">
        <v>2698</v>
      </c>
      <c r="F10" s="15"/>
    </row>
    <row r="11" spans="1:9">
      <c r="A11" s="147" t="s">
        <v>117</v>
      </c>
      <c r="B11" s="821"/>
      <c r="C11" s="821"/>
      <c r="D11" s="821"/>
      <c r="E11" s="821"/>
      <c r="F11" s="15"/>
    </row>
    <row r="12" spans="1:9">
      <c r="A12" s="154" t="s">
        <v>536</v>
      </c>
      <c r="B12" s="821">
        <v>6177</v>
      </c>
      <c r="C12" s="821">
        <v>4665</v>
      </c>
      <c r="D12" s="821">
        <v>649</v>
      </c>
      <c r="E12" s="821">
        <v>1512</v>
      </c>
      <c r="F12" s="15"/>
    </row>
    <row r="13" spans="1:9" ht="25.5">
      <c r="A13" s="154" t="s">
        <v>2417</v>
      </c>
      <c r="B13" s="821">
        <v>896</v>
      </c>
      <c r="C13" s="821">
        <v>355</v>
      </c>
      <c r="D13" s="760" t="s">
        <v>50</v>
      </c>
      <c r="E13" s="821">
        <v>541</v>
      </c>
      <c r="F13" s="15"/>
    </row>
    <row r="14" spans="1:9">
      <c r="A14" s="154" t="s">
        <v>1376</v>
      </c>
      <c r="B14" s="821">
        <v>63</v>
      </c>
      <c r="C14" s="821">
        <v>23</v>
      </c>
      <c r="D14" s="760" t="s">
        <v>50</v>
      </c>
      <c r="E14" s="821">
        <v>40</v>
      </c>
      <c r="F14" s="15"/>
    </row>
    <row r="15" spans="1:9" ht="24">
      <c r="A15" s="154" t="s">
        <v>537</v>
      </c>
      <c r="B15" s="821">
        <v>151</v>
      </c>
      <c r="C15" s="821">
        <v>16</v>
      </c>
      <c r="D15" s="760" t="s">
        <v>50</v>
      </c>
      <c r="E15" s="821">
        <v>135</v>
      </c>
      <c r="F15" s="15"/>
    </row>
    <row r="16" spans="1:9">
      <c r="A16" s="154" t="s">
        <v>538</v>
      </c>
      <c r="B16" s="821">
        <v>522</v>
      </c>
      <c r="C16" s="821">
        <v>134</v>
      </c>
      <c r="D16" s="760" t="s">
        <v>50</v>
      </c>
      <c r="E16" s="821">
        <v>388</v>
      </c>
      <c r="F16" s="15"/>
    </row>
    <row r="17" spans="1:8">
      <c r="A17" s="154" t="s">
        <v>539</v>
      </c>
      <c r="B17" s="760">
        <v>77</v>
      </c>
      <c r="C17" s="760">
        <v>30</v>
      </c>
      <c r="D17" s="760">
        <v>8</v>
      </c>
      <c r="E17" s="760">
        <v>47</v>
      </c>
      <c r="F17" s="15"/>
    </row>
    <row r="18" spans="1:8" ht="15" customHeight="1">
      <c r="A18" s="1862" t="s">
        <v>1606</v>
      </c>
      <c r="B18" s="1862"/>
      <c r="C18" s="1862"/>
      <c r="D18" s="1863"/>
      <c r="E18" s="1863"/>
      <c r="G18" s="375"/>
      <c r="H18" s="375"/>
    </row>
    <row r="19" spans="1:8">
      <c r="A19" s="1843" t="s">
        <v>36</v>
      </c>
      <c r="B19" s="1741" t="s">
        <v>1604</v>
      </c>
      <c r="C19" s="1743"/>
      <c r="D19" s="1743"/>
      <c r="E19" s="1743"/>
      <c r="F19" s="1743"/>
      <c r="G19" s="1743"/>
      <c r="H19" s="1743"/>
    </row>
    <row r="20" spans="1:8">
      <c r="A20" s="1844"/>
      <c r="B20" s="1788" t="s">
        <v>212</v>
      </c>
      <c r="C20" s="1781" t="s">
        <v>573</v>
      </c>
      <c r="D20" s="1744"/>
      <c r="E20" s="1744"/>
      <c r="F20" s="1744"/>
      <c r="G20" s="1745"/>
      <c r="H20" s="1781" t="s">
        <v>574</v>
      </c>
    </row>
    <row r="21" spans="1:8" ht="48">
      <c r="A21" s="1844"/>
      <c r="B21" s="1864"/>
      <c r="C21" s="827" t="s">
        <v>212</v>
      </c>
      <c r="D21" s="827" t="s">
        <v>575</v>
      </c>
      <c r="E21" s="827" t="s">
        <v>1504</v>
      </c>
      <c r="F21" s="827" t="s">
        <v>576</v>
      </c>
      <c r="G21" s="827" t="s">
        <v>76</v>
      </c>
      <c r="H21" s="1859"/>
    </row>
    <row r="22" spans="1:8" ht="15.75" thickBot="1">
      <c r="A22" s="1733"/>
      <c r="B22" s="1774" t="s">
        <v>544</v>
      </c>
      <c r="C22" s="1775"/>
      <c r="D22" s="1775"/>
      <c r="E22" s="1775"/>
      <c r="F22" s="1775"/>
      <c r="G22" s="1775"/>
      <c r="H22" s="1775"/>
    </row>
    <row r="23" spans="1:8" ht="25.5" thickTop="1">
      <c r="A23" s="376" t="s">
        <v>1589</v>
      </c>
      <c r="B23" s="260">
        <v>4672</v>
      </c>
      <c r="C23" s="260">
        <v>4649</v>
      </c>
      <c r="D23" s="260">
        <v>721</v>
      </c>
      <c r="E23" s="260">
        <v>700</v>
      </c>
      <c r="F23" s="260">
        <v>3225</v>
      </c>
      <c r="G23" s="260">
        <v>3</v>
      </c>
      <c r="H23" s="260">
        <v>23</v>
      </c>
    </row>
    <row r="24" spans="1:8">
      <c r="A24" s="311">
        <v>2013</v>
      </c>
      <c r="B24" s="821">
        <v>4603</v>
      </c>
      <c r="C24" s="821">
        <v>4594</v>
      </c>
      <c r="D24" s="821">
        <v>695</v>
      </c>
      <c r="E24" s="821">
        <v>834</v>
      </c>
      <c r="F24" s="821">
        <v>3065</v>
      </c>
      <c r="G24" s="760" t="s">
        <v>50</v>
      </c>
      <c r="H24" s="821">
        <v>9</v>
      </c>
    </row>
    <row r="25" spans="1:8">
      <c r="A25" s="235">
        <v>2014</v>
      </c>
      <c r="B25" s="820">
        <v>4566</v>
      </c>
      <c r="C25" s="820">
        <v>4556</v>
      </c>
      <c r="D25" s="820">
        <v>520</v>
      </c>
      <c r="E25" s="820">
        <v>861</v>
      </c>
      <c r="F25" s="820">
        <v>3175</v>
      </c>
      <c r="G25" s="760" t="s">
        <v>50</v>
      </c>
      <c r="H25" s="820">
        <v>10</v>
      </c>
    </row>
    <row r="26" spans="1:8">
      <c r="A26" s="147" t="s">
        <v>117</v>
      </c>
      <c r="B26" s="304"/>
      <c r="C26" s="182"/>
      <c r="D26" s="182"/>
      <c r="E26" s="182"/>
      <c r="F26" s="182"/>
      <c r="G26" s="760" t="s">
        <v>50</v>
      </c>
      <c r="H26" s="262"/>
    </row>
    <row r="27" spans="1:8">
      <c r="A27" s="154" t="s">
        <v>536</v>
      </c>
      <c r="B27" s="821">
        <v>4016</v>
      </c>
      <c r="C27" s="821">
        <v>4011.9999999999995</v>
      </c>
      <c r="D27" s="821">
        <v>117</v>
      </c>
      <c r="E27" s="821">
        <v>861</v>
      </c>
      <c r="F27" s="821">
        <v>3034</v>
      </c>
      <c r="G27" s="760" t="s">
        <v>50</v>
      </c>
      <c r="H27" s="821">
        <v>4</v>
      </c>
    </row>
    <row r="28" spans="1:8" ht="25.5">
      <c r="A28" s="154" t="s">
        <v>2417</v>
      </c>
      <c r="B28" s="821">
        <v>355</v>
      </c>
      <c r="C28" s="821">
        <v>351</v>
      </c>
      <c r="D28" s="821">
        <v>351</v>
      </c>
      <c r="E28" s="760" t="s">
        <v>50</v>
      </c>
      <c r="F28" s="760" t="s">
        <v>50</v>
      </c>
      <c r="G28" s="760" t="s">
        <v>50</v>
      </c>
      <c r="H28" s="821">
        <v>4</v>
      </c>
    </row>
    <row r="29" spans="1:8">
      <c r="A29" s="154" t="s">
        <v>1376</v>
      </c>
      <c r="B29" s="821">
        <v>23</v>
      </c>
      <c r="C29" s="821">
        <v>23</v>
      </c>
      <c r="D29" s="821">
        <v>23</v>
      </c>
      <c r="E29" s="760" t="s">
        <v>50</v>
      </c>
      <c r="F29" s="760" t="s">
        <v>50</v>
      </c>
      <c r="G29" s="760" t="s">
        <v>50</v>
      </c>
      <c r="H29" s="760" t="s">
        <v>50</v>
      </c>
    </row>
    <row r="30" spans="1:8" ht="24">
      <c r="A30" s="154" t="s">
        <v>537</v>
      </c>
      <c r="B30" s="821">
        <v>16</v>
      </c>
      <c r="C30" s="821">
        <v>16</v>
      </c>
      <c r="D30" s="821">
        <v>10</v>
      </c>
      <c r="E30" s="760" t="s">
        <v>50</v>
      </c>
      <c r="F30" s="821">
        <v>6</v>
      </c>
      <c r="G30" s="760" t="s">
        <v>50</v>
      </c>
      <c r="H30" s="760" t="s">
        <v>50</v>
      </c>
    </row>
    <row r="31" spans="1:8">
      <c r="A31" s="154" t="s">
        <v>538</v>
      </c>
      <c r="B31" s="821">
        <v>134</v>
      </c>
      <c r="C31" s="821">
        <v>134</v>
      </c>
      <c r="D31" s="760" t="s">
        <v>50</v>
      </c>
      <c r="E31" s="760" t="s">
        <v>50</v>
      </c>
      <c r="F31" s="821">
        <v>134</v>
      </c>
      <c r="G31" s="760" t="s">
        <v>50</v>
      </c>
      <c r="H31" s="760" t="s">
        <v>50</v>
      </c>
    </row>
    <row r="32" spans="1:8">
      <c r="A32" s="154" t="s">
        <v>539</v>
      </c>
      <c r="B32" s="821">
        <v>22</v>
      </c>
      <c r="C32" s="821">
        <v>20</v>
      </c>
      <c r="D32" s="821">
        <v>19</v>
      </c>
      <c r="E32" s="760" t="s">
        <v>50</v>
      </c>
      <c r="F32" s="821">
        <v>1</v>
      </c>
      <c r="G32" s="760" t="s">
        <v>50</v>
      </c>
      <c r="H32" s="821">
        <v>2</v>
      </c>
    </row>
    <row r="34" spans="1:9" ht="26.25" customHeight="1">
      <c r="A34" s="1561" t="s">
        <v>1605</v>
      </c>
      <c r="B34" s="1562"/>
      <c r="C34" s="1562"/>
      <c r="D34" s="1562"/>
      <c r="E34" s="1562"/>
      <c r="F34" s="1562"/>
      <c r="G34" s="1562"/>
      <c r="H34" s="1562"/>
      <c r="I34" s="1562"/>
    </row>
  </sheetData>
  <mergeCells count="15">
    <mergeCell ref="H20:H21"/>
    <mergeCell ref="A34:I34"/>
    <mergeCell ref="A2:I2"/>
    <mergeCell ref="A3:E3"/>
    <mergeCell ref="A4:A7"/>
    <mergeCell ref="B4:E4"/>
    <mergeCell ref="B19:H19"/>
    <mergeCell ref="B5:B6"/>
    <mergeCell ref="C5:E5"/>
    <mergeCell ref="B20:B21"/>
    <mergeCell ref="C20:G20"/>
    <mergeCell ref="B7:E7"/>
    <mergeCell ref="A19:A22"/>
    <mergeCell ref="A18:E18"/>
    <mergeCell ref="B22:H22"/>
  </mergeCells>
  <pageMargins left="0.19685039370078741" right="0.19685039370078741" top="0.74803149606299213" bottom="0.74803149606299213" header="0.31496062992125984" footer="0.31496062992125984"/>
  <pageSetup paperSize="9" orientation="landscape" r:id="rId1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6">
    <tabColor theme="9" tint="0.39997558519241921"/>
  </sheetPr>
  <dimension ref="A1:H27"/>
  <sheetViews>
    <sheetView showGridLines="0" zoomScaleNormal="100" workbookViewId="0">
      <pane ySplit="4" topLeftCell="A5" activePane="bottomLeft" state="frozen"/>
      <selection activeCell="M33" sqref="M33"/>
      <selection pane="bottomLeft"/>
    </sheetView>
  </sheetViews>
  <sheetFormatPr defaultRowHeight="15"/>
  <cols>
    <col min="1" max="1" width="32.7109375" customWidth="1"/>
    <col min="2" max="6" width="18" customWidth="1"/>
    <col min="7" max="7" width="9.140625" style="15"/>
  </cols>
  <sheetData>
    <row r="1" spans="1:8" ht="35.1" customHeight="1">
      <c r="A1" s="140"/>
      <c r="B1" s="140"/>
      <c r="C1" s="140"/>
      <c r="D1" s="81"/>
      <c r="E1" s="81"/>
      <c r="F1" s="81"/>
      <c r="G1" s="81"/>
      <c r="H1" s="81"/>
    </row>
    <row r="2" spans="1:8" ht="26.1" customHeight="1">
      <c r="A2" s="1865" t="s">
        <v>2381</v>
      </c>
      <c r="B2" s="1866"/>
      <c r="C2" s="1866"/>
      <c r="D2" s="1866"/>
      <c r="E2" s="1867"/>
      <c r="F2" s="1867"/>
    </row>
    <row r="3" spans="1:8">
      <c r="A3" s="1856" t="s">
        <v>36</v>
      </c>
      <c r="B3" s="286" t="s">
        <v>619</v>
      </c>
      <c r="C3" s="286" t="s">
        <v>620</v>
      </c>
      <c r="D3" s="286" t="s">
        <v>621</v>
      </c>
      <c r="E3" s="286" t="s">
        <v>622</v>
      </c>
      <c r="F3" s="287" t="s">
        <v>623</v>
      </c>
    </row>
    <row r="4" spans="1:8" ht="15.75" thickBot="1">
      <c r="A4" s="1740"/>
      <c r="B4" s="1868" t="s">
        <v>624</v>
      </c>
      <c r="C4" s="1869"/>
      <c r="D4" s="1869"/>
      <c r="E4" s="1869"/>
      <c r="F4" s="1869"/>
    </row>
    <row r="5" spans="1:8" ht="17.25" customHeight="1" thickTop="1">
      <c r="A5" s="276" t="s">
        <v>1484</v>
      </c>
      <c r="B5" s="835">
        <v>295.5</v>
      </c>
      <c r="C5" s="835">
        <v>1950.8</v>
      </c>
      <c r="D5" s="835">
        <v>369.8</v>
      </c>
      <c r="E5" s="835">
        <v>361.4</v>
      </c>
      <c r="F5" s="836">
        <v>25.6</v>
      </c>
    </row>
    <row r="6" spans="1:8" ht="15.75" customHeight="1">
      <c r="A6" s="301">
        <v>2013</v>
      </c>
      <c r="B6" s="494">
        <v>315.89999999999998</v>
      </c>
      <c r="C6" s="494">
        <v>1867.1</v>
      </c>
      <c r="D6" s="494">
        <v>383.3</v>
      </c>
      <c r="E6" s="494">
        <v>327</v>
      </c>
      <c r="F6" s="496">
        <v>20.3</v>
      </c>
    </row>
    <row r="7" spans="1:8">
      <c r="A7" s="302">
        <v>2014</v>
      </c>
      <c r="B7" s="124">
        <v>252.92500000000001</v>
      </c>
      <c r="C7" s="124">
        <v>1782.9069999999999</v>
      </c>
      <c r="D7" s="124">
        <v>362.02800000000002</v>
      </c>
      <c r="E7" s="124">
        <v>331.084</v>
      </c>
      <c r="F7" s="288">
        <v>19.669</v>
      </c>
    </row>
    <row r="8" spans="1:8">
      <c r="A8" s="324" t="s">
        <v>1272</v>
      </c>
      <c r="B8" s="367">
        <v>97.7</v>
      </c>
      <c r="C8" s="367">
        <v>843</v>
      </c>
      <c r="D8" s="367">
        <v>150.6</v>
      </c>
      <c r="E8" s="367">
        <v>99</v>
      </c>
      <c r="F8" s="379">
        <v>5.7</v>
      </c>
    </row>
    <row r="9" spans="1:8">
      <c r="A9" s="380" t="s">
        <v>306</v>
      </c>
      <c r="B9" s="26"/>
      <c r="C9" s="26"/>
      <c r="D9" s="26"/>
      <c r="E9" s="26"/>
      <c r="F9" s="47"/>
    </row>
    <row r="10" spans="1:8">
      <c r="A10" s="198" t="s">
        <v>1219</v>
      </c>
      <c r="B10" s="26">
        <v>12.4</v>
      </c>
      <c r="C10" s="26">
        <v>156.19999999999999</v>
      </c>
      <c r="D10" s="26">
        <v>16.100000000000001</v>
      </c>
      <c r="E10" s="26">
        <v>13.3</v>
      </c>
      <c r="F10" s="47">
        <v>0.8</v>
      </c>
    </row>
    <row r="11" spans="1:8">
      <c r="A11" s="198" t="s">
        <v>1220</v>
      </c>
      <c r="B11" s="26">
        <v>14.9</v>
      </c>
      <c r="C11" s="26">
        <v>83.9</v>
      </c>
      <c r="D11" s="26">
        <v>15.8</v>
      </c>
      <c r="E11" s="26">
        <v>10.8</v>
      </c>
      <c r="F11" s="47">
        <v>0.5</v>
      </c>
    </row>
    <row r="12" spans="1:8">
      <c r="A12" s="198" t="s">
        <v>1221</v>
      </c>
      <c r="B12" s="26">
        <v>17.100000000000001</v>
      </c>
      <c r="C12" s="26">
        <v>97.3</v>
      </c>
      <c r="D12" s="26">
        <v>19.2</v>
      </c>
      <c r="E12" s="26">
        <v>6.1</v>
      </c>
      <c r="F12" s="47">
        <v>1.3</v>
      </c>
    </row>
    <row r="13" spans="1:8">
      <c r="A13" s="198" t="s">
        <v>1222</v>
      </c>
      <c r="B13" s="26">
        <v>20.2</v>
      </c>
      <c r="C13" s="26">
        <v>148.1</v>
      </c>
      <c r="D13" s="26">
        <v>29.6</v>
      </c>
      <c r="E13" s="26">
        <v>7.5</v>
      </c>
      <c r="F13" s="47">
        <v>0.4</v>
      </c>
    </row>
    <row r="14" spans="1:8">
      <c r="A14" s="198" t="s">
        <v>1223</v>
      </c>
      <c r="B14" s="26">
        <v>8.8000000000000007</v>
      </c>
      <c r="C14" s="26">
        <v>54.5</v>
      </c>
      <c r="D14" s="26">
        <v>9.9</v>
      </c>
      <c r="E14" s="26">
        <v>0.3</v>
      </c>
      <c r="F14" s="47">
        <v>0</v>
      </c>
    </row>
    <row r="15" spans="1:8">
      <c r="A15" s="250" t="s">
        <v>308</v>
      </c>
      <c r="B15" s="26"/>
      <c r="C15" s="26"/>
      <c r="D15" s="26"/>
      <c r="E15" s="26"/>
      <c r="F15" s="47"/>
    </row>
    <row r="16" spans="1:8">
      <c r="A16" s="198" t="s">
        <v>1231</v>
      </c>
      <c r="B16" s="26">
        <v>24.3</v>
      </c>
      <c r="C16" s="26">
        <v>303</v>
      </c>
      <c r="D16" s="26">
        <v>60.1</v>
      </c>
      <c r="E16" s="26">
        <v>60.9</v>
      </c>
      <c r="F16" s="47">
        <v>2.7</v>
      </c>
    </row>
    <row r="17" spans="1:6">
      <c r="A17" s="324" t="s">
        <v>1273</v>
      </c>
      <c r="B17" s="367">
        <v>155.19999999999999</v>
      </c>
      <c r="C17" s="367">
        <v>939.9</v>
      </c>
      <c r="D17" s="367">
        <v>211.4</v>
      </c>
      <c r="E17" s="367">
        <v>232.1</v>
      </c>
      <c r="F17" s="379">
        <v>14</v>
      </c>
    </row>
    <row r="18" spans="1:6">
      <c r="A18" s="752" t="s">
        <v>306</v>
      </c>
      <c r="B18" s="26"/>
      <c r="C18" s="26"/>
      <c r="D18" s="26"/>
      <c r="E18" s="26"/>
      <c r="F18" s="47"/>
    </row>
    <row r="19" spans="1:6">
      <c r="A19" s="731" t="s">
        <v>2237</v>
      </c>
      <c r="B19" s="26">
        <v>8.1999999999999993</v>
      </c>
      <c r="C19" s="26">
        <v>57.8</v>
      </c>
      <c r="D19" s="26">
        <v>14.6</v>
      </c>
      <c r="E19" s="26">
        <v>19</v>
      </c>
      <c r="F19" s="47">
        <v>2.2999999999999998</v>
      </c>
    </row>
    <row r="20" spans="1:6">
      <c r="A20" s="731" t="s">
        <v>1224</v>
      </c>
      <c r="B20" s="26">
        <v>16.3</v>
      </c>
      <c r="C20" s="26">
        <v>132.6</v>
      </c>
      <c r="D20" s="26">
        <v>22.9</v>
      </c>
      <c r="E20" s="26">
        <v>47.2</v>
      </c>
      <c r="F20" s="47">
        <v>1.7</v>
      </c>
    </row>
    <row r="21" spans="1:6">
      <c r="A21" s="198" t="s">
        <v>1225</v>
      </c>
      <c r="B21" s="26">
        <v>16.7</v>
      </c>
      <c r="C21" s="26">
        <v>99.2</v>
      </c>
      <c r="D21" s="26">
        <v>16.7</v>
      </c>
      <c r="E21" s="26">
        <v>21</v>
      </c>
      <c r="F21" s="47">
        <v>0.7</v>
      </c>
    </row>
    <row r="22" spans="1:6">
      <c r="A22" s="198" t="s">
        <v>1226</v>
      </c>
      <c r="B22" s="26">
        <v>6.7</v>
      </c>
      <c r="C22" s="26">
        <v>60.1</v>
      </c>
      <c r="D22" s="26">
        <v>10.5</v>
      </c>
      <c r="E22" s="26">
        <v>14.1</v>
      </c>
      <c r="F22" s="47">
        <v>0.9</v>
      </c>
    </row>
    <row r="23" spans="1:6">
      <c r="A23" s="198" t="s">
        <v>1227</v>
      </c>
      <c r="B23" s="26">
        <v>32.299999999999997</v>
      </c>
      <c r="C23" s="26">
        <v>150.5</v>
      </c>
      <c r="D23" s="26">
        <v>45.4</v>
      </c>
      <c r="E23" s="26">
        <v>31.9</v>
      </c>
      <c r="F23" s="47">
        <v>2.6</v>
      </c>
    </row>
    <row r="24" spans="1:6">
      <c r="A24" s="198" t="s">
        <v>1228</v>
      </c>
      <c r="B24" s="26">
        <v>10.5</v>
      </c>
      <c r="C24" s="26">
        <v>102.2</v>
      </c>
      <c r="D24" s="26">
        <v>11.7</v>
      </c>
      <c r="E24" s="26">
        <v>17.100000000000001</v>
      </c>
      <c r="F24" s="47">
        <v>0.7</v>
      </c>
    </row>
    <row r="25" spans="1:6">
      <c r="A25" s="198" t="s">
        <v>1229</v>
      </c>
      <c r="B25" s="26">
        <v>14.4</v>
      </c>
      <c r="C25" s="26">
        <v>91.6</v>
      </c>
      <c r="D25" s="26">
        <v>16.899999999999999</v>
      </c>
      <c r="E25" s="26">
        <v>19.5</v>
      </c>
      <c r="F25" s="47">
        <v>1.6</v>
      </c>
    </row>
    <row r="26" spans="1:6">
      <c r="A26" s="752" t="s">
        <v>308</v>
      </c>
      <c r="B26" s="833"/>
      <c r="C26" s="833"/>
      <c r="D26" s="833"/>
      <c r="E26" s="833"/>
      <c r="F26" s="834"/>
    </row>
    <row r="27" spans="1:6">
      <c r="A27" s="198" t="s">
        <v>1230</v>
      </c>
      <c r="B27" s="26">
        <v>50.1</v>
      </c>
      <c r="C27" s="26">
        <v>245.9</v>
      </c>
      <c r="D27" s="26">
        <v>72.900000000000006</v>
      </c>
      <c r="E27" s="26">
        <v>62.3</v>
      </c>
      <c r="F27" s="47">
        <v>3.5</v>
      </c>
    </row>
  </sheetData>
  <mergeCells count="3">
    <mergeCell ref="A2:F2"/>
    <mergeCell ref="A3:A4"/>
    <mergeCell ref="B4:F4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7">
    <tabColor theme="9" tint="0.39997558519241921"/>
  </sheetPr>
  <dimension ref="A1:F25"/>
  <sheetViews>
    <sheetView showGridLines="0" workbookViewId="0">
      <pane ySplit="4" topLeftCell="A5" activePane="bottomLeft" state="frozen"/>
      <selection activeCell="M33" sqref="M33"/>
      <selection pane="bottomLeft"/>
    </sheetView>
  </sheetViews>
  <sheetFormatPr defaultRowHeight="15"/>
  <cols>
    <col min="1" max="1" width="32.7109375" style="83" customWidth="1"/>
    <col min="2" max="5" width="17.140625" customWidth="1"/>
  </cols>
  <sheetData>
    <row r="1" spans="1:6" ht="35.1" customHeight="1">
      <c r="A1" s="140"/>
      <c r="B1" s="140"/>
      <c r="C1" s="140"/>
      <c r="D1" s="81"/>
      <c r="E1" s="81"/>
      <c r="F1" s="81"/>
    </row>
    <row r="2" spans="1:6" ht="26.1" customHeight="1">
      <c r="A2" s="1848" t="s">
        <v>2382</v>
      </c>
      <c r="B2" s="1730"/>
      <c r="C2" s="1730"/>
      <c r="D2" s="1730"/>
      <c r="E2" s="1870"/>
    </row>
    <row r="3" spans="1:6" ht="15.75">
      <c r="A3" s="1856" t="s">
        <v>36</v>
      </c>
      <c r="B3" s="286" t="s">
        <v>625</v>
      </c>
      <c r="C3" s="286" t="s">
        <v>620</v>
      </c>
      <c r="D3" s="286" t="s">
        <v>621</v>
      </c>
      <c r="E3" s="287" t="s">
        <v>1616</v>
      </c>
    </row>
    <row r="4" spans="1:6" ht="15.75" thickBot="1">
      <c r="A4" s="1740"/>
      <c r="B4" s="1868" t="s">
        <v>624</v>
      </c>
      <c r="C4" s="1869"/>
      <c r="D4" s="1869"/>
      <c r="E4" s="1869"/>
    </row>
    <row r="5" spans="1:6" ht="16.5" customHeight="1" thickTop="1">
      <c r="A5" s="276" t="s">
        <v>1484</v>
      </c>
      <c r="B5" s="754">
        <v>35.4</v>
      </c>
      <c r="C5" s="754">
        <v>260</v>
      </c>
      <c r="D5" s="754">
        <v>37.700000000000003</v>
      </c>
      <c r="E5" s="740">
        <v>782.5</v>
      </c>
    </row>
    <row r="6" spans="1:6">
      <c r="A6" s="301">
        <v>2013</v>
      </c>
      <c r="B6" s="79">
        <v>31.4</v>
      </c>
      <c r="C6" s="79">
        <v>177.2</v>
      </c>
      <c r="D6" s="79">
        <v>49.9</v>
      </c>
      <c r="E6" s="345">
        <v>1191.5</v>
      </c>
    </row>
    <row r="7" spans="1:6">
      <c r="A7" s="302">
        <v>2014</v>
      </c>
      <c r="B7" s="830">
        <v>27.2</v>
      </c>
      <c r="C7" s="830">
        <v>184.7</v>
      </c>
      <c r="D7" s="830">
        <v>29.5</v>
      </c>
      <c r="E7" s="822">
        <v>1837.1</v>
      </c>
      <c r="F7" s="15"/>
    </row>
    <row r="8" spans="1:6">
      <c r="A8" s="324" t="s">
        <v>1272</v>
      </c>
      <c r="B8" s="385">
        <v>8.1999999999999993</v>
      </c>
      <c r="C8" s="385">
        <v>55.2</v>
      </c>
      <c r="D8" s="385">
        <v>7.3</v>
      </c>
      <c r="E8" s="831">
        <v>962</v>
      </c>
      <c r="F8" s="15"/>
    </row>
    <row r="9" spans="1:6">
      <c r="A9" s="380" t="s">
        <v>306</v>
      </c>
      <c r="B9" s="43"/>
      <c r="C9" s="43"/>
      <c r="D9" s="43"/>
      <c r="E9" s="829"/>
      <c r="F9" s="15"/>
    </row>
    <row r="10" spans="1:6">
      <c r="A10" s="198" t="s">
        <v>1219</v>
      </c>
      <c r="B10" s="754">
        <v>3.2</v>
      </c>
      <c r="C10" s="754">
        <v>35.5</v>
      </c>
      <c r="D10" s="754">
        <v>0.7</v>
      </c>
      <c r="E10" s="740">
        <v>813.9</v>
      </c>
      <c r="F10" s="15"/>
    </row>
    <row r="11" spans="1:6">
      <c r="A11" s="198" t="s">
        <v>1220</v>
      </c>
      <c r="B11" s="754">
        <v>0.1</v>
      </c>
      <c r="C11" s="754">
        <v>0.2</v>
      </c>
      <c r="D11" s="754">
        <v>0.2</v>
      </c>
      <c r="E11" s="740">
        <v>0.5</v>
      </c>
      <c r="F11" s="15"/>
    </row>
    <row r="12" spans="1:6">
      <c r="A12" s="198" t="s">
        <v>1221</v>
      </c>
      <c r="B12" s="754">
        <v>1.1000000000000001</v>
      </c>
      <c r="C12" s="754">
        <v>5.0999999999999996</v>
      </c>
      <c r="D12" s="754">
        <v>1.6</v>
      </c>
      <c r="E12" s="740">
        <v>27.3</v>
      </c>
      <c r="F12" s="15"/>
    </row>
    <row r="13" spans="1:6">
      <c r="A13" s="198" t="s">
        <v>1222</v>
      </c>
      <c r="B13" s="754">
        <v>0.1</v>
      </c>
      <c r="C13" s="754">
        <v>1</v>
      </c>
      <c r="D13" s="754">
        <v>0.2</v>
      </c>
      <c r="E13" s="740">
        <v>2.6</v>
      </c>
      <c r="F13" s="15"/>
    </row>
    <row r="14" spans="1:6">
      <c r="A14" s="198" t="s">
        <v>1223</v>
      </c>
      <c r="B14" s="754">
        <v>0</v>
      </c>
      <c r="C14" s="754">
        <v>0.2</v>
      </c>
      <c r="D14" s="754">
        <v>0.1</v>
      </c>
      <c r="E14" s="740">
        <v>0.1</v>
      </c>
      <c r="F14" s="15"/>
    </row>
    <row r="15" spans="1:6">
      <c r="A15" s="250" t="s">
        <v>308</v>
      </c>
      <c r="B15" s="43"/>
      <c r="C15" s="43"/>
      <c r="D15" s="43"/>
      <c r="E15" s="829"/>
      <c r="F15" s="15"/>
    </row>
    <row r="16" spans="1:6">
      <c r="A16" s="198" t="s">
        <v>1231</v>
      </c>
      <c r="B16" s="754">
        <v>3.7</v>
      </c>
      <c r="C16" s="754">
        <v>13.1</v>
      </c>
      <c r="D16" s="754">
        <v>4.5</v>
      </c>
      <c r="E16" s="740">
        <v>117.5</v>
      </c>
      <c r="F16" s="15"/>
    </row>
    <row r="17" spans="1:6">
      <c r="A17" s="324" t="s">
        <v>1273</v>
      </c>
      <c r="B17" s="385">
        <v>18.899999999999999</v>
      </c>
      <c r="C17" s="385">
        <v>129.5</v>
      </c>
      <c r="D17" s="385">
        <v>22.2</v>
      </c>
      <c r="E17" s="831">
        <v>875.1</v>
      </c>
      <c r="F17" s="15"/>
    </row>
    <row r="18" spans="1:6">
      <c r="A18" s="752" t="s">
        <v>306</v>
      </c>
      <c r="B18" s="823"/>
      <c r="C18" s="823"/>
      <c r="D18" s="823"/>
      <c r="E18" s="832"/>
      <c r="F18" s="15"/>
    </row>
    <row r="19" spans="1:6">
      <c r="A19" s="731" t="s">
        <v>2237</v>
      </c>
      <c r="B19" s="754">
        <v>1.3</v>
      </c>
      <c r="C19" s="754">
        <v>6.5</v>
      </c>
      <c r="D19" s="754">
        <v>0.7</v>
      </c>
      <c r="E19" s="740">
        <v>1.7</v>
      </c>
      <c r="F19" s="15"/>
    </row>
    <row r="20" spans="1:6">
      <c r="A20" s="731" t="s">
        <v>1224</v>
      </c>
      <c r="B20" s="754">
        <v>0.7</v>
      </c>
      <c r="C20" s="754">
        <v>2.5</v>
      </c>
      <c r="D20" s="754">
        <v>0.2</v>
      </c>
      <c r="E20" s="740">
        <v>1</v>
      </c>
      <c r="F20" s="15"/>
    </row>
    <row r="21" spans="1:6">
      <c r="A21" s="198" t="s">
        <v>1225</v>
      </c>
      <c r="B21" s="754">
        <v>1.8</v>
      </c>
      <c r="C21" s="754">
        <v>8.3000000000000007</v>
      </c>
      <c r="D21" s="754">
        <v>4.0999999999999996</v>
      </c>
      <c r="E21" s="740">
        <v>21.2</v>
      </c>
      <c r="F21" s="15"/>
    </row>
    <row r="22" spans="1:6">
      <c r="A22" s="198" t="s">
        <v>1226</v>
      </c>
      <c r="B22" s="754">
        <v>0.1</v>
      </c>
      <c r="C22" s="754">
        <v>0.5</v>
      </c>
      <c r="D22" s="754">
        <v>0.2</v>
      </c>
      <c r="E22" s="740">
        <v>3.7</v>
      </c>
      <c r="F22" s="15"/>
    </row>
    <row r="23" spans="1:6">
      <c r="A23" s="198" t="s">
        <v>1227</v>
      </c>
      <c r="B23" s="754">
        <v>1.3</v>
      </c>
      <c r="C23" s="754">
        <v>2.4</v>
      </c>
      <c r="D23" s="754">
        <v>3.1</v>
      </c>
      <c r="E23" s="740">
        <v>19.2</v>
      </c>
      <c r="F23" s="15"/>
    </row>
    <row r="24" spans="1:6">
      <c r="A24" s="198" t="s">
        <v>1228</v>
      </c>
      <c r="B24" s="754">
        <v>0.8</v>
      </c>
      <c r="C24" s="754">
        <v>4.0999999999999996</v>
      </c>
      <c r="D24" s="754">
        <v>1</v>
      </c>
      <c r="E24" s="740">
        <v>18.8</v>
      </c>
      <c r="F24" s="15"/>
    </row>
    <row r="25" spans="1:6">
      <c r="A25" s="198" t="s">
        <v>1229</v>
      </c>
      <c r="B25" s="754">
        <v>13</v>
      </c>
      <c r="C25" s="754">
        <v>105.3</v>
      </c>
      <c r="D25" s="754">
        <v>13.1</v>
      </c>
      <c r="E25" s="740">
        <v>809.5</v>
      </c>
      <c r="F25" s="15"/>
    </row>
  </sheetData>
  <mergeCells count="3">
    <mergeCell ref="A2:E2"/>
    <mergeCell ref="A3:A4"/>
    <mergeCell ref="B4:E4"/>
  </mergeCells>
  <pageMargins left="0.7" right="0.7" top="0.75" bottom="0.75" header="0.3" footer="0.3"/>
  <pageSetup paperSize="9" orientation="portrait" r:id="rId1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8">
    <tabColor theme="9" tint="0.39997558519241921"/>
  </sheetPr>
  <dimension ref="A1:M43"/>
  <sheetViews>
    <sheetView showGridLines="0" workbookViewId="0"/>
  </sheetViews>
  <sheetFormatPr defaultRowHeight="15"/>
  <cols>
    <col min="1" max="1" width="42.7109375" customWidth="1"/>
    <col min="2" max="3" width="13.140625" customWidth="1"/>
    <col min="4" max="13" width="9.28515625" customWidth="1"/>
  </cols>
  <sheetData>
    <row r="1" spans="1:13" ht="35.1" customHeight="1">
      <c r="A1" s="140"/>
      <c r="B1" s="140"/>
      <c r="C1" s="140"/>
      <c r="D1" s="81"/>
      <c r="E1" s="81"/>
      <c r="F1" s="81"/>
      <c r="G1" s="81"/>
      <c r="H1" s="81"/>
    </row>
    <row r="2" spans="1:13">
      <c r="A2" s="1860" t="s">
        <v>2774</v>
      </c>
      <c r="B2" s="1860"/>
      <c r="C2" s="1860"/>
      <c r="D2" s="1860"/>
      <c r="E2" s="1861"/>
      <c r="F2" s="1861"/>
      <c r="G2" s="1778"/>
      <c r="H2" s="1778"/>
      <c r="I2" s="1778"/>
      <c r="J2" s="1778"/>
      <c r="K2" s="1778"/>
      <c r="L2" s="1778"/>
      <c r="M2" s="1778"/>
    </row>
    <row r="3" spans="1:13">
      <c r="A3" s="1432" t="s">
        <v>2423</v>
      </c>
      <c r="B3" s="1431"/>
      <c r="C3" s="1431"/>
      <c r="D3" s="1421"/>
      <c r="E3" s="1422"/>
      <c r="F3" s="1422"/>
      <c r="G3" s="1871"/>
      <c r="H3" s="1777"/>
      <c r="I3" s="1777"/>
      <c r="J3" s="1778"/>
      <c r="K3" s="1778"/>
      <c r="L3" s="140"/>
      <c r="M3" s="140"/>
    </row>
    <row r="4" spans="1:13" ht="15.75" thickBot="1">
      <c r="A4" s="1428" t="s">
        <v>36</v>
      </c>
      <c r="B4" s="1420" t="s">
        <v>325</v>
      </c>
      <c r="C4" s="1423" t="s">
        <v>1269</v>
      </c>
      <c r="D4" s="15"/>
      <c r="E4" s="15"/>
      <c r="F4" s="15"/>
    </row>
    <row r="5" spans="1:13" ht="15" customHeight="1" thickTop="1">
      <c r="A5" s="386" t="s">
        <v>2780</v>
      </c>
      <c r="B5" s="259"/>
      <c r="C5" s="377"/>
    </row>
    <row r="6" spans="1:13" ht="15" customHeight="1">
      <c r="A6" s="351" t="s">
        <v>2779</v>
      </c>
      <c r="B6" s="839"/>
      <c r="C6" s="760"/>
    </row>
    <row r="7" spans="1:13" ht="15" customHeight="1">
      <c r="A7" s="1424" t="s">
        <v>2777</v>
      </c>
      <c r="B7" s="127">
        <v>1012</v>
      </c>
      <c r="C7" s="239">
        <v>42</v>
      </c>
    </row>
    <row r="8" spans="1:13" ht="15" customHeight="1">
      <c r="A8" s="351" t="s">
        <v>2781</v>
      </c>
      <c r="B8" s="127"/>
      <c r="C8" s="239"/>
    </row>
    <row r="9" spans="1:13" ht="15" customHeight="1">
      <c r="A9" s="1424" t="s">
        <v>2778</v>
      </c>
      <c r="B9" s="127">
        <v>156</v>
      </c>
      <c r="C9" s="239">
        <v>19</v>
      </c>
    </row>
    <row r="10" spans="1:13" ht="15" customHeight="1">
      <c r="A10" s="1424" t="s">
        <v>2777</v>
      </c>
      <c r="B10" s="127">
        <v>158</v>
      </c>
      <c r="C10" s="239">
        <v>19</v>
      </c>
    </row>
    <row r="11" spans="1:13" ht="15" customHeight="1">
      <c r="A11" s="351" t="s">
        <v>2782</v>
      </c>
      <c r="B11" s="127"/>
      <c r="C11" s="239"/>
    </row>
    <row r="12" spans="1:13" ht="15" customHeight="1">
      <c r="A12" s="1424" t="s">
        <v>2783</v>
      </c>
      <c r="B12" s="127">
        <v>25</v>
      </c>
      <c r="C12" s="239" t="s">
        <v>307</v>
      </c>
    </row>
    <row r="13" spans="1:13" ht="15" customHeight="1">
      <c r="A13" s="1424" t="s">
        <v>2777</v>
      </c>
      <c r="B13" s="127">
        <v>28</v>
      </c>
      <c r="C13" s="239" t="s">
        <v>1657</v>
      </c>
    </row>
    <row r="14" spans="1:13" ht="15.75" customHeight="1">
      <c r="A14" s="351" t="s">
        <v>2784</v>
      </c>
      <c r="B14" s="127"/>
      <c r="C14" s="239"/>
    </row>
    <row r="15" spans="1:13" ht="15" customHeight="1">
      <c r="A15" s="1424" t="s">
        <v>2777</v>
      </c>
      <c r="B15" s="127">
        <v>29</v>
      </c>
      <c r="C15" s="239" t="s">
        <v>307</v>
      </c>
    </row>
    <row r="16" spans="1:13" ht="15" customHeight="1">
      <c r="A16" s="351" t="s">
        <v>2785</v>
      </c>
      <c r="B16" s="127"/>
    </row>
    <row r="17" spans="1:5" ht="15" customHeight="1">
      <c r="A17" s="1424" t="s">
        <v>2786</v>
      </c>
      <c r="B17" s="127">
        <v>416</v>
      </c>
      <c r="C17" s="239" t="s">
        <v>307</v>
      </c>
    </row>
    <row r="18" spans="1:5" ht="15" customHeight="1">
      <c r="A18" s="386" t="s">
        <v>2787</v>
      </c>
      <c r="B18" s="127"/>
      <c r="C18" s="239"/>
    </row>
    <row r="19" spans="1:5" ht="15" customHeight="1">
      <c r="A19" s="351" t="s">
        <v>204</v>
      </c>
      <c r="B19" s="127">
        <v>44667</v>
      </c>
      <c r="C19" s="239">
        <v>1367</v>
      </c>
    </row>
    <row r="20" spans="1:5" ht="15" customHeight="1">
      <c r="A20" s="1424" t="s">
        <v>2788</v>
      </c>
      <c r="B20" s="839"/>
      <c r="C20" s="760"/>
    </row>
    <row r="21" spans="1:5" ht="15" customHeight="1">
      <c r="A21" s="684" t="s">
        <v>627</v>
      </c>
      <c r="B21" s="839">
        <v>18876</v>
      </c>
      <c r="C21" s="760">
        <v>745</v>
      </c>
    </row>
    <row r="22" spans="1:5" ht="15" customHeight="1">
      <c r="A22" s="684" t="s">
        <v>626</v>
      </c>
      <c r="B22" s="839">
        <v>6738</v>
      </c>
      <c r="C22" s="760">
        <v>168</v>
      </c>
    </row>
    <row r="23" spans="1:5" ht="15" customHeight="1">
      <c r="A23" s="684" t="s">
        <v>2796</v>
      </c>
      <c r="B23" s="127">
        <v>180</v>
      </c>
      <c r="C23" s="239" t="s">
        <v>307</v>
      </c>
    </row>
    <row r="24" spans="1:5" ht="15" customHeight="1">
      <c r="A24" s="684" t="s">
        <v>2769</v>
      </c>
      <c r="B24" s="127">
        <v>18883</v>
      </c>
      <c r="C24" s="239">
        <v>454</v>
      </c>
    </row>
    <row r="25" spans="1:5" ht="15" customHeight="1">
      <c r="A25" s="1433" t="s">
        <v>2424</v>
      </c>
      <c r="B25" s="1421"/>
      <c r="C25" s="1421"/>
      <c r="D25" s="1421"/>
      <c r="E25" s="1422"/>
    </row>
    <row r="26" spans="1:5" ht="15.75" thickBot="1">
      <c r="A26" s="1428" t="s">
        <v>36</v>
      </c>
      <c r="B26" s="1420" t="s">
        <v>325</v>
      </c>
      <c r="C26" s="1423" t="s">
        <v>1269</v>
      </c>
    </row>
    <row r="27" spans="1:5" ht="15.75" thickTop="1">
      <c r="A27" s="386" t="s">
        <v>2789</v>
      </c>
      <c r="B27" s="259"/>
      <c r="C27" s="377"/>
    </row>
    <row r="28" spans="1:5">
      <c r="A28" s="351" t="s">
        <v>204</v>
      </c>
      <c r="B28" s="839">
        <v>762153</v>
      </c>
      <c r="C28" s="760">
        <v>31685</v>
      </c>
    </row>
    <row r="29" spans="1:5">
      <c r="A29" s="1424" t="s">
        <v>2794</v>
      </c>
      <c r="B29" s="127"/>
      <c r="C29" s="239"/>
    </row>
    <row r="30" spans="1:5">
      <c r="A30" s="684" t="s">
        <v>627</v>
      </c>
      <c r="B30" s="839">
        <v>414753</v>
      </c>
      <c r="C30" s="760">
        <v>26176</v>
      </c>
    </row>
    <row r="31" spans="1:5">
      <c r="A31" s="1429" t="s">
        <v>2793</v>
      </c>
      <c r="B31" s="839"/>
      <c r="C31" s="760"/>
    </row>
    <row r="32" spans="1:5">
      <c r="A32" s="1430" t="s">
        <v>2790</v>
      </c>
      <c r="B32" s="839">
        <v>405892</v>
      </c>
      <c r="C32" s="760">
        <v>25737</v>
      </c>
    </row>
    <row r="33" spans="1:3">
      <c r="A33" s="1430" t="s">
        <v>2791</v>
      </c>
      <c r="B33" s="839">
        <v>5859</v>
      </c>
      <c r="C33" s="760">
        <v>439</v>
      </c>
    </row>
    <row r="34" spans="1:3">
      <c r="A34" s="1430" t="s">
        <v>2792</v>
      </c>
      <c r="B34" s="839">
        <v>3002</v>
      </c>
      <c r="C34" s="760" t="s">
        <v>307</v>
      </c>
    </row>
    <row r="35" spans="1:3">
      <c r="A35" s="684" t="s">
        <v>626</v>
      </c>
      <c r="B35" s="127">
        <v>34548</v>
      </c>
      <c r="C35" s="239">
        <v>1364</v>
      </c>
    </row>
    <row r="36" spans="1:3">
      <c r="A36" s="1429" t="s">
        <v>2795</v>
      </c>
      <c r="B36" s="127"/>
      <c r="C36" s="239"/>
    </row>
    <row r="37" spans="1:3">
      <c r="A37" s="1430" t="s">
        <v>2790</v>
      </c>
      <c r="B37" s="127">
        <v>34220</v>
      </c>
      <c r="C37" s="239">
        <v>1355</v>
      </c>
    </row>
    <row r="38" spans="1:3">
      <c r="A38" s="1430" t="s">
        <v>2792</v>
      </c>
      <c r="B38" s="42">
        <v>158</v>
      </c>
      <c r="C38" s="239" t="s">
        <v>307</v>
      </c>
    </row>
    <row r="39" spans="1:3" ht="15" customHeight="1">
      <c r="A39" s="684" t="s">
        <v>2796</v>
      </c>
      <c r="B39" s="127">
        <v>681</v>
      </c>
      <c r="C39" s="239" t="s">
        <v>307</v>
      </c>
    </row>
    <row r="40" spans="1:3">
      <c r="A40" s="1429" t="s">
        <v>2770</v>
      </c>
      <c r="B40" s="127">
        <v>648</v>
      </c>
      <c r="C40" s="239" t="s">
        <v>307</v>
      </c>
    </row>
    <row r="42" spans="1:3">
      <c r="A42" s="1672" t="s">
        <v>2765</v>
      </c>
      <c r="B42" s="1672"/>
      <c r="C42" s="1672"/>
    </row>
    <row r="43" spans="1:3">
      <c r="A43" s="1660" t="s">
        <v>2771</v>
      </c>
      <c r="B43" s="1660"/>
      <c r="C43" s="1660"/>
    </row>
  </sheetData>
  <mergeCells count="4">
    <mergeCell ref="A42:C42"/>
    <mergeCell ref="A43:C43"/>
    <mergeCell ref="A2:M2"/>
    <mergeCell ref="G3:K3"/>
  </mergeCells>
  <pageMargins left="0.19685039370078741" right="0.19685039370078741" top="0.74803149606299213" bottom="0.74803149606299213" header="0.31496062992125984" footer="0.31496062992125984"/>
  <pageSetup paperSize="9" orientation="landscape" r:id="rId1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0">
    <tabColor rgb="FF66FFFF"/>
  </sheetPr>
  <dimension ref="A1:G19"/>
  <sheetViews>
    <sheetView workbookViewId="0"/>
  </sheetViews>
  <sheetFormatPr defaultRowHeight="15"/>
  <cols>
    <col min="2" max="2" width="138.5703125" customWidth="1"/>
  </cols>
  <sheetData>
    <row r="1" spans="1:7" s="4" customFormat="1" ht="39" customHeight="1">
      <c r="B1" s="136"/>
      <c r="C1" s="137"/>
      <c r="D1" s="137"/>
      <c r="E1" s="137"/>
      <c r="F1" s="137"/>
      <c r="G1" s="137"/>
    </row>
    <row r="2" spans="1:7" ht="30" customHeight="1">
      <c r="A2" s="387"/>
      <c r="B2" s="388" t="s">
        <v>5</v>
      </c>
    </row>
    <row r="3" spans="1:7">
      <c r="A3" s="4"/>
      <c r="B3" s="4"/>
    </row>
    <row r="4" spans="1:7">
      <c r="A4" s="139" t="s">
        <v>2439</v>
      </c>
      <c r="B4" s="14" t="s">
        <v>628</v>
      </c>
    </row>
    <row r="5" spans="1:7">
      <c r="A5" s="139" t="s">
        <v>2440</v>
      </c>
      <c r="B5" s="14" t="s">
        <v>1677</v>
      </c>
    </row>
    <row r="6" spans="1:7">
      <c r="A6" s="139" t="s">
        <v>2441</v>
      </c>
      <c r="B6" s="14" t="s">
        <v>629</v>
      </c>
    </row>
    <row r="7" spans="1:7">
      <c r="A7" s="139" t="s">
        <v>2442</v>
      </c>
      <c r="B7" s="14" t="s">
        <v>630</v>
      </c>
    </row>
    <row r="8" spans="1:7">
      <c r="A8" s="139" t="s">
        <v>2443</v>
      </c>
      <c r="B8" s="14" t="s">
        <v>631</v>
      </c>
    </row>
    <row r="9" spans="1:7">
      <c r="A9" s="139" t="s">
        <v>2444</v>
      </c>
      <c r="B9" s="14" t="s">
        <v>632</v>
      </c>
    </row>
    <row r="10" spans="1:7">
      <c r="A10" s="139" t="s">
        <v>2445</v>
      </c>
      <c r="B10" s="14" t="s">
        <v>633</v>
      </c>
    </row>
    <row r="11" spans="1:7">
      <c r="A11" s="139" t="s">
        <v>2446</v>
      </c>
      <c r="B11" s="14" t="s">
        <v>634</v>
      </c>
    </row>
    <row r="12" spans="1:7">
      <c r="A12" s="139" t="s">
        <v>2447</v>
      </c>
      <c r="B12" s="14" t="s">
        <v>635</v>
      </c>
    </row>
    <row r="13" spans="1:7">
      <c r="A13" s="139" t="s">
        <v>2448</v>
      </c>
      <c r="B13" s="14" t="s">
        <v>636</v>
      </c>
    </row>
    <row r="14" spans="1:7">
      <c r="A14" s="139" t="s">
        <v>2449</v>
      </c>
      <c r="B14" s="14" t="s">
        <v>637</v>
      </c>
    </row>
    <row r="15" spans="1:7">
      <c r="A15" s="139" t="s">
        <v>2450</v>
      </c>
      <c r="B15" s="14" t="s">
        <v>1678</v>
      </c>
    </row>
    <row r="16" spans="1:7">
      <c r="A16" s="139" t="s">
        <v>2451</v>
      </c>
      <c r="B16" s="14" t="s">
        <v>1679</v>
      </c>
    </row>
    <row r="17" spans="1:2">
      <c r="A17" s="139" t="s">
        <v>2452</v>
      </c>
      <c r="B17" s="14" t="s">
        <v>638</v>
      </c>
    </row>
    <row r="18" spans="1:2">
      <c r="A18" s="139" t="s">
        <v>2453</v>
      </c>
      <c r="B18" s="14" t="s">
        <v>2798</v>
      </c>
    </row>
    <row r="19" spans="1:2">
      <c r="A19" s="139" t="s">
        <v>2454</v>
      </c>
      <c r="B19" s="14" t="s">
        <v>639</v>
      </c>
    </row>
  </sheetData>
  <hyperlinks>
    <hyperlink ref="B5" location="'2(58)'!A1" display="ZAKŁADY SZCZEGÓLNIE UCIĄŻLIWE DLA CZYSTOŚCI POWIETRZA EMITUJĄCE ZANIECZYSZCZENIA POWIETRZA WEDŁUG PODREGIONÓW I POWIATÓW"/>
    <hyperlink ref="B6" location="'3(59)'!A1" display="EMITORY NA TERENIE ZAKŁADÓW SZCZEGÓLNIE UCIĄŻLIWYCH DLA CZYSTOŚCI POWIETRZA WEDŁUG WIELKOŚCI EMISJI"/>
    <hyperlink ref="B9" location="'6(62)'!A1" display="EMISJA  METALI CIĘŻKICH Z ZAKŁADÓW SZCZEGÓLNIE UCIĄŻLIWYCH DLA CZYSTOŚCI POWIETRZA"/>
    <hyperlink ref="B10" location="'7(63)'!A1" display="EMISJA ZANIECZYSZCZEŃ POWIETRZA Z ZAKŁADÓW SZCZEGÓLNIE UCIĄŻLIWYCH DLA CZYSTOŚCI POWIETRZA WEDŁUG RODZAJU SUBSTANCJI"/>
    <hyperlink ref="B11" location="'8(64)'!A1" display="ZANIECZYSZCZENIA ZATRZYMANE I ZNEUTRALIZOWANE W URZĄDZENIACH OCZYSZCZAJĄCYCH"/>
    <hyperlink ref="B7" location="'4(60)'!A1" display="EMISJA ZANIECZYSZCZEŃ PYŁOWYCH Z ZAKŁADÓW SZCZEGÓLNIE UCIĄŻLIWYCH DLA CZYSTOŚCI POWIETRZA"/>
    <hyperlink ref="B8" location="'5(61)'!A1" display="EMISJA ZANIECZYSZCZEŃ GAZOWYCH Z ZAKŁADÓW SZCZEGÓLNIE UCIĄŻLIWYCH DLA CZYSTOŚCI POWIETRZA"/>
    <hyperlink ref="B4" location="'1(57)'!A1" display="ZAKŁADY SZCZEGÓLNIE UCIĄŻLIWE DLA CZYSTOŚCI POWIETRZA EMITUJĄCE ZANIECZYSZCZENIA POWIETRZA WEDŁUG WIELKOŚCI EMISJI ZANIECZYSZCZEŃ"/>
    <hyperlink ref="B12" location="'9(65)'!A1" display="ZANIECZYSZCZENIA ZATRZYMANE I ZNEUTRALIZOWANE W URZĄDZENIACH  OCZYSZCZAJĄCYCH WEDŁUG PODREGIONÓW I POWIATÓW "/>
    <hyperlink ref="B13" location="'10(66)'!A1" display="EMISJA I REDUKCJA PRZEMYSŁOWYCH ZANIECZYSZCZEŃ POWIETRZA WEDŁUG SEKCJI POLSKIEJ KLASYFIKACJI DZIAŁALNOŚCI"/>
    <hyperlink ref="B14" location="'11(67)'!A1" display="URZĄDZENIA DO REDUKCJI ZANIECZYSZCZEŃ POWIETRZA W ZAKŁADACH SZCZEGÓLNIE UCIĄŻLIWYCH DLA CZYSTOŚCI POWIETRZA"/>
    <hyperlink ref="B15" location="'12(68)'!A1" display="ZANIECZYSZCZENIA PYŁOWE I OCHRONA POWIETRZA WEDŁUG PODREGIONÓW I POWIATÓW"/>
    <hyperlink ref="B16" location="'13(69)'!A1" display="ZANIECZYSZCZENIA GAZOWE I OCHRONA POWIETRZA WEDŁUG PODREGIONÓW I POWIATÓW "/>
    <hyperlink ref="B17" location="'14(70)'!A1" display="STĘŻENIE OZONU W PRZYZIEMNEJ WARSTWIE ATMOSFERY"/>
    <hyperlink ref="B18" location="'15(71)'!A1" display="DZIAŁALNOŚĆ WOJEWÓDZKIEGO INSPEKTORATU OCHRONY ŚRODOWISKA W ZAKRESIE OCHRONY POWIETRZA"/>
    <hyperlink ref="B19" location="'16(72)'!A1" display="POTENCJALNI SPRAWCY POWAŻNYCH AWARII ORAZ POWAŻNE AWARIE"/>
  </hyperlinks>
  <pageMargins left="0.7" right="0.7" top="0.75" bottom="0.75" header="0.3" footer="0.3"/>
  <pageSetup paperSize="9" orientation="portrait" r:id="rId1"/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1">
    <tabColor rgb="FF66FFFF"/>
    <pageSetUpPr fitToPage="1"/>
  </sheetPr>
  <dimension ref="A1:N15"/>
  <sheetViews>
    <sheetView showGridLines="0" zoomScaleNormal="100" workbookViewId="0"/>
  </sheetViews>
  <sheetFormatPr defaultRowHeight="15"/>
  <cols>
    <col min="1" max="1" width="20.7109375" style="4" customWidth="1"/>
    <col min="2" max="2" width="5.7109375" style="4" customWidth="1"/>
    <col min="3" max="13" width="14.140625" style="4" customWidth="1"/>
  </cols>
  <sheetData>
    <row r="1" spans="1:14" ht="35.1" customHeight="1">
      <c r="A1" s="389"/>
      <c r="B1" s="389"/>
      <c r="C1" s="389"/>
      <c r="D1" s="389"/>
      <c r="E1" s="389"/>
      <c r="F1" s="389"/>
      <c r="G1" s="389"/>
      <c r="H1" s="389"/>
      <c r="I1" s="389"/>
      <c r="J1" s="389"/>
      <c r="K1" s="389"/>
      <c r="L1" s="389"/>
      <c r="M1" s="389"/>
    </row>
    <row r="2" spans="1:14" ht="15" customHeight="1">
      <c r="A2" s="1673" t="s">
        <v>2425</v>
      </c>
      <c r="B2" s="1872"/>
      <c r="C2" s="1872"/>
      <c r="D2" s="1872"/>
      <c r="E2" s="1872"/>
      <c r="F2" s="1872"/>
      <c r="G2" s="1872"/>
      <c r="H2" s="1872"/>
      <c r="I2" s="1872"/>
      <c r="J2" s="1872"/>
      <c r="K2" s="1872"/>
      <c r="L2" s="1872"/>
      <c r="M2" s="1872"/>
    </row>
    <row r="3" spans="1:14" ht="26.1" customHeight="1">
      <c r="A3" s="1873" t="s">
        <v>640</v>
      </c>
      <c r="B3" s="1873"/>
      <c r="C3" s="1875" t="s">
        <v>1651</v>
      </c>
      <c r="D3" s="1876"/>
      <c r="E3" s="1877"/>
      <c r="F3" s="1878" t="s">
        <v>641</v>
      </c>
      <c r="G3" s="1879"/>
      <c r="H3" s="1879"/>
      <c r="I3" s="1879"/>
      <c r="J3" s="1879"/>
      <c r="K3" s="1879"/>
      <c r="L3" s="1879"/>
      <c r="M3" s="1879"/>
    </row>
    <row r="4" spans="1:14" ht="63.95" customHeight="1" thickBot="1">
      <c r="A4" s="1874"/>
      <c r="B4" s="1874"/>
      <c r="C4" s="936" t="s">
        <v>244</v>
      </c>
      <c r="D4" s="936" t="s">
        <v>1622</v>
      </c>
      <c r="E4" s="936" t="s">
        <v>1623</v>
      </c>
      <c r="F4" s="936" t="s">
        <v>1630</v>
      </c>
      <c r="G4" s="936" t="s">
        <v>1625</v>
      </c>
      <c r="H4" s="936" t="s">
        <v>1626</v>
      </c>
      <c r="I4" s="937" t="s">
        <v>1627</v>
      </c>
      <c r="J4" s="936" t="s">
        <v>1628</v>
      </c>
      <c r="K4" s="936" t="s">
        <v>1629</v>
      </c>
      <c r="L4" s="936" t="s">
        <v>1632</v>
      </c>
      <c r="M4" s="937" t="s">
        <v>1633</v>
      </c>
    </row>
    <row r="5" spans="1:14" ht="24.95" customHeight="1" thickTop="1">
      <c r="A5" s="277" t="s">
        <v>642</v>
      </c>
      <c r="B5" s="206">
        <v>2012</v>
      </c>
      <c r="C5" s="390">
        <v>67</v>
      </c>
      <c r="D5" s="390">
        <v>46</v>
      </c>
      <c r="E5" s="390">
        <v>30</v>
      </c>
      <c r="F5" s="390">
        <v>36</v>
      </c>
      <c r="G5" s="390">
        <v>9</v>
      </c>
      <c r="H5" s="390">
        <v>1</v>
      </c>
      <c r="I5" s="760" t="s">
        <v>1631</v>
      </c>
      <c r="J5" s="760" t="s">
        <v>1631</v>
      </c>
      <c r="K5" s="760" t="s">
        <v>1631</v>
      </c>
      <c r="L5" s="760" t="s">
        <v>1631</v>
      </c>
      <c r="M5" s="760" t="s">
        <v>1631</v>
      </c>
    </row>
    <row r="6" spans="1:14">
      <c r="A6" s="179"/>
      <c r="B6" s="154">
        <v>2013</v>
      </c>
      <c r="C6" s="391">
        <v>68</v>
      </c>
      <c r="D6" s="391">
        <v>50</v>
      </c>
      <c r="E6" s="391">
        <v>34</v>
      </c>
      <c r="F6" s="391">
        <v>40</v>
      </c>
      <c r="G6" s="391">
        <v>8</v>
      </c>
      <c r="H6" s="391">
        <v>2</v>
      </c>
      <c r="I6" s="760" t="s">
        <v>1631</v>
      </c>
      <c r="J6" s="760" t="s">
        <v>1631</v>
      </c>
      <c r="K6" s="760" t="s">
        <v>1631</v>
      </c>
      <c r="L6" s="760" t="s">
        <v>1631</v>
      </c>
      <c r="M6" s="760" t="s">
        <v>1631</v>
      </c>
    </row>
    <row r="7" spans="1:14">
      <c r="A7" s="180"/>
      <c r="B7" s="181">
        <v>2014</v>
      </c>
      <c r="C7" s="236">
        <v>72</v>
      </c>
      <c r="D7" s="236">
        <v>44</v>
      </c>
      <c r="E7" s="236">
        <v>33</v>
      </c>
      <c r="F7" s="236">
        <v>38</v>
      </c>
      <c r="G7" s="236">
        <v>4</v>
      </c>
      <c r="H7" s="236">
        <v>2</v>
      </c>
      <c r="I7" s="760" t="s">
        <v>1631</v>
      </c>
      <c r="J7" s="760" t="s">
        <v>1631</v>
      </c>
      <c r="K7" s="760" t="s">
        <v>1631</v>
      </c>
      <c r="L7" s="760" t="s">
        <v>1631</v>
      </c>
      <c r="M7" s="760" t="s">
        <v>1631</v>
      </c>
      <c r="N7" s="15"/>
    </row>
    <row r="8" spans="1:14">
      <c r="A8" s="184" t="s">
        <v>643</v>
      </c>
      <c r="B8" s="181"/>
      <c r="C8" s="887"/>
      <c r="D8" s="887"/>
      <c r="E8" s="887"/>
      <c r="F8" s="887"/>
      <c r="G8" s="887"/>
      <c r="H8" s="887"/>
      <c r="I8" s="887"/>
      <c r="J8" s="887"/>
      <c r="K8" s="888"/>
      <c r="L8" s="888"/>
      <c r="M8" s="888"/>
    </row>
    <row r="9" spans="1:14" ht="24.75">
      <c r="A9" s="392" t="s">
        <v>644</v>
      </c>
      <c r="B9" s="311">
        <v>2012</v>
      </c>
      <c r="C9" s="886">
        <v>67</v>
      </c>
      <c r="D9" s="886">
        <v>60</v>
      </c>
      <c r="E9" s="886">
        <v>6</v>
      </c>
      <c r="F9" s="886">
        <v>25</v>
      </c>
      <c r="G9" s="886">
        <v>17</v>
      </c>
      <c r="H9" s="886">
        <v>14</v>
      </c>
      <c r="I9" s="784">
        <v>1</v>
      </c>
      <c r="J9" s="784">
        <v>2</v>
      </c>
      <c r="K9" s="760" t="s">
        <v>1631</v>
      </c>
      <c r="L9" s="760" t="s">
        <v>1631</v>
      </c>
      <c r="M9" s="821">
        <v>1</v>
      </c>
    </row>
    <row r="10" spans="1:14">
      <c r="A10" s="184"/>
      <c r="B10" s="154">
        <v>2013</v>
      </c>
      <c r="C10" s="174">
        <v>68</v>
      </c>
      <c r="D10" s="174">
        <v>61</v>
      </c>
      <c r="E10" s="174">
        <v>4</v>
      </c>
      <c r="F10" s="174">
        <v>27</v>
      </c>
      <c r="G10" s="174">
        <v>18</v>
      </c>
      <c r="H10" s="174">
        <v>12</v>
      </c>
      <c r="I10" s="42">
        <v>1</v>
      </c>
      <c r="J10" s="42">
        <v>2</v>
      </c>
      <c r="K10" s="760" t="s">
        <v>1631</v>
      </c>
      <c r="L10" s="760" t="s">
        <v>1631</v>
      </c>
      <c r="M10" s="821">
        <v>1</v>
      </c>
    </row>
    <row r="11" spans="1:14">
      <c r="A11" s="180"/>
      <c r="B11" s="181">
        <v>2014</v>
      </c>
      <c r="C11" s="236">
        <v>72</v>
      </c>
      <c r="D11" s="236">
        <v>61</v>
      </c>
      <c r="E11" s="236">
        <v>3</v>
      </c>
      <c r="F11" s="236">
        <v>26</v>
      </c>
      <c r="G11" s="236">
        <v>22</v>
      </c>
      <c r="H11" s="236">
        <v>9</v>
      </c>
      <c r="I11" s="182">
        <v>1</v>
      </c>
      <c r="J11" s="182">
        <v>2</v>
      </c>
      <c r="K11" s="760" t="s">
        <v>1631</v>
      </c>
      <c r="L11" s="760" t="s">
        <v>1631</v>
      </c>
      <c r="M11" s="305">
        <v>1</v>
      </c>
    </row>
    <row r="12" spans="1:14" ht="24.75">
      <c r="A12" s="392" t="s">
        <v>645</v>
      </c>
      <c r="B12" s="311">
        <v>2012</v>
      </c>
      <c r="C12" s="174">
        <v>67</v>
      </c>
      <c r="D12" s="174">
        <v>65</v>
      </c>
      <c r="E12" s="174">
        <v>6</v>
      </c>
      <c r="F12" s="174">
        <v>8</v>
      </c>
      <c r="G12" s="174">
        <v>7</v>
      </c>
      <c r="H12" s="174">
        <v>4</v>
      </c>
      <c r="I12" s="174">
        <v>5</v>
      </c>
      <c r="J12" s="174">
        <v>8</v>
      </c>
      <c r="K12" s="753">
        <v>10</v>
      </c>
      <c r="L12" s="753">
        <v>4</v>
      </c>
      <c r="M12" s="242">
        <v>19</v>
      </c>
    </row>
    <row r="13" spans="1:14">
      <c r="A13" s="184"/>
      <c r="B13" s="154">
        <v>2013</v>
      </c>
      <c r="C13" s="174">
        <v>68</v>
      </c>
      <c r="D13" s="174">
        <v>66</v>
      </c>
      <c r="E13" s="174">
        <v>4</v>
      </c>
      <c r="F13" s="174">
        <v>10</v>
      </c>
      <c r="G13" s="174">
        <v>5</v>
      </c>
      <c r="H13" s="174">
        <v>6</v>
      </c>
      <c r="I13" s="174">
        <v>5</v>
      </c>
      <c r="J13" s="174">
        <v>7</v>
      </c>
      <c r="K13" s="753">
        <v>11</v>
      </c>
      <c r="L13" s="753">
        <v>5</v>
      </c>
      <c r="M13" s="242">
        <v>17</v>
      </c>
    </row>
    <row r="14" spans="1:14">
      <c r="A14" s="180"/>
      <c r="B14" s="181">
        <v>2014</v>
      </c>
      <c r="C14" s="236">
        <v>72</v>
      </c>
      <c r="D14" s="236">
        <v>70</v>
      </c>
      <c r="E14" s="236">
        <v>3</v>
      </c>
      <c r="F14" s="236">
        <v>10</v>
      </c>
      <c r="G14" s="236">
        <v>6</v>
      </c>
      <c r="H14" s="236">
        <v>8</v>
      </c>
      <c r="I14" s="236">
        <v>6</v>
      </c>
      <c r="J14" s="236">
        <v>7</v>
      </c>
      <c r="K14" s="888">
        <v>10</v>
      </c>
      <c r="L14" s="888">
        <v>7</v>
      </c>
      <c r="M14" s="237">
        <v>16</v>
      </c>
    </row>
    <row r="15" spans="1:14" s="94" customFormat="1" ht="14.25" customHeight="1">
      <c r="A15" s="1543" t="s">
        <v>1624</v>
      </c>
      <c r="B15" s="1543"/>
      <c r="C15" s="1543"/>
      <c r="D15" s="1543"/>
      <c r="E15" s="1543"/>
      <c r="F15" s="1543"/>
      <c r="G15" s="1543"/>
      <c r="H15" s="1543"/>
      <c r="I15" s="1543"/>
      <c r="J15" s="1543"/>
      <c r="K15" s="1543"/>
      <c r="L15" s="1543"/>
      <c r="M15" s="1543"/>
    </row>
  </sheetData>
  <mergeCells count="5">
    <mergeCell ref="A2:M2"/>
    <mergeCell ref="A3:B4"/>
    <mergeCell ref="C3:E3"/>
    <mergeCell ref="F3:M3"/>
    <mergeCell ref="A15:M15"/>
  </mergeCells>
  <printOptions horizontalCentered="1"/>
  <pageMargins left="0.19685039370078741" right="0.19685039370078741" top="0.74803149606299213" bottom="0.74803149606299213" header="0.31496062992125984" footer="0.31496062992125984"/>
  <pageSetup paperSize="9" scale="79" orientation="landscape" horizontalDpi="4294967294" r:id="rId1"/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2">
    <tabColor rgb="FF66FFFF"/>
  </sheetPr>
  <dimension ref="A1:K30"/>
  <sheetViews>
    <sheetView showGridLines="0" zoomScaleNormal="100" workbookViewId="0">
      <pane ySplit="7" topLeftCell="A8" activePane="bottomLeft" state="frozen"/>
      <selection activeCell="A35" sqref="A35"/>
      <selection pane="bottomLeft"/>
    </sheetView>
  </sheetViews>
  <sheetFormatPr defaultRowHeight="12"/>
  <cols>
    <col min="1" max="1" width="32.28515625" style="83" customWidth="1"/>
    <col min="2" max="9" width="15.140625" style="83" customWidth="1"/>
    <col min="10" max="16384" width="9.140625" style="83"/>
  </cols>
  <sheetData>
    <row r="1" spans="1:11" customFormat="1" ht="35.1" customHeight="1">
      <c r="A1" s="389"/>
      <c r="B1" s="389"/>
      <c r="C1" s="389"/>
      <c r="D1" s="389"/>
      <c r="E1" s="389"/>
      <c r="F1" s="389"/>
      <c r="G1" s="389"/>
      <c r="H1" s="389"/>
      <c r="I1" s="389"/>
      <c r="J1" s="389"/>
      <c r="K1" s="389"/>
    </row>
    <row r="2" spans="1:11" ht="26.25" customHeight="1">
      <c r="A2" s="1673" t="s">
        <v>2426</v>
      </c>
      <c r="B2" s="1872"/>
      <c r="C2" s="1872"/>
      <c r="D2" s="1872"/>
      <c r="E2" s="1872"/>
      <c r="F2" s="1872"/>
      <c r="G2" s="1872"/>
      <c r="H2" s="1872"/>
      <c r="I2" s="1872"/>
      <c r="J2" s="1872"/>
      <c r="K2" s="1872"/>
    </row>
    <row r="3" spans="1:11" ht="15" customHeight="1">
      <c r="A3" s="1880" t="s">
        <v>36</v>
      </c>
      <c r="B3" s="1883" t="s">
        <v>204</v>
      </c>
      <c r="C3" s="1886" t="s">
        <v>264</v>
      </c>
      <c r="D3" s="1887"/>
      <c r="E3" s="1887"/>
      <c r="F3" s="1887"/>
      <c r="G3" s="1887"/>
      <c r="H3" s="1887"/>
      <c r="I3" s="1887"/>
    </row>
    <row r="4" spans="1:11" ht="15" customHeight="1">
      <c r="A4" s="1881"/>
      <c r="B4" s="1884"/>
      <c r="C4" s="1888" t="s">
        <v>1634</v>
      </c>
      <c r="D4" s="1889"/>
      <c r="E4" s="1886" t="s">
        <v>646</v>
      </c>
      <c r="F4" s="1887"/>
      <c r="G4" s="1887"/>
      <c r="H4" s="1887"/>
      <c r="I4" s="1887"/>
    </row>
    <row r="5" spans="1:11" ht="15" customHeight="1">
      <c r="A5" s="1881"/>
      <c r="B5" s="1884"/>
      <c r="C5" s="1890"/>
      <c r="D5" s="1891"/>
      <c r="E5" s="1888" t="s">
        <v>647</v>
      </c>
      <c r="F5" s="1880"/>
      <c r="G5" s="1880"/>
      <c r="H5" s="1894"/>
      <c r="I5" s="1888" t="s">
        <v>1636</v>
      </c>
    </row>
    <row r="6" spans="1:11" ht="23.25" customHeight="1">
      <c r="A6" s="1881"/>
      <c r="B6" s="1884"/>
      <c r="C6" s="1892"/>
      <c r="D6" s="1893"/>
      <c r="E6" s="1886" t="s">
        <v>648</v>
      </c>
      <c r="F6" s="1897"/>
      <c r="G6" s="1886" t="s">
        <v>1637</v>
      </c>
      <c r="H6" s="1897"/>
      <c r="I6" s="1895"/>
    </row>
    <row r="7" spans="1:11" ht="23.25" customHeight="1" thickBot="1">
      <c r="A7" s="1882"/>
      <c r="B7" s="1885"/>
      <c r="C7" s="938" t="s">
        <v>294</v>
      </c>
      <c r="D7" s="938" t="s">
        <v>295</v>
      </c>
      <c r="E7" s="938" t="s">
        <v>649</v>
      </c>
      <c r="F7" s="939" t="s">
        <v>650</v>
      </c>
      <c r="G7" s="938" t="s">
        <v>649</v>
      </c>
      <c r="H7" s="939" t="s">
        <v>650</v>
      </c>
      <c r="I7" s="1896"/>
    </row>
    <row r="8" spans="1:11" ht="15.75" customHeight="1" thickTop="1">
      <c r="A8" s="294" t="s">
        <v>1635</v>
      </c>
      <c r="B8" s="889">
        <v>67</v>
      </c>
      <c r="C8" s="889">
        <v>30</v>
      </c>
      <c r="D8" s="889">
        <v>6</v>
      </c>
      <c r="E8" s="889">
        <v>28</v>
      </c>
      <c r="F8" s="889">
        <v>27</v>
      </c>
      <c r="G8" s="889">
        <v>63</v>
      </c>
      <c r="H8" s="889">
        <v>63</v>
      </c>
      <c r="I8" s="890">
        <v>19</v>
      </c>
    </row>
    <row r="9" spans="1:11" ht="15.75" customHeight="1">
      <c r="A9" s="394">
        <v>2013</v>
      </c>
      <c r="B9" s="891">
        <v>68</v>
      </c>
      <c r="C9" s="891">
        <v>34</v>
      </c>
      <c r="D9" s="891">
        <v>4</v>
      </c>
      <c r="E9" s="891">
        <v>29</v>
      </c>
      <c r="F9" s="891">
        <v>28</v>
      </c>
      <c r="G9" s="891">
        <v>63</v>
      </c>
      <c r="H9" s="891">
        <v>64</v>
      </c>
      <c r="I9" s="891">
        <v>20</v>
      </c>
    </row>
    <row r="10" spans="1:11" ht="15.75" customHeight="1">
      <c r="A10" s="302">
        <v>2014</v>
      </c>
      <c r="B10" s="892">
        <v>72</v>
      </c>
      <c r="C10" s="892">
        <v>33</v>
      </c>
      <c r="D10" s="892">
        <v>3</v>
      </c>
      <c r="E10" s="892">
        <v>34</v>
      </c>
      <c r="F10" s="892">
        <v>31</v>
      </c>
      <c r="G10" s="892">
        <v>68</v>
      </c>
      <c r="H10" s="892">
        <v>69</v>
      </c>
      <c r="I10" s="892">
        <v>22</v>
      </c>
    </row>
    <row r="11" spans="1:11" ht="15.75" customHeight="1">
      <c r="A11" s="953" t="s">
        <v>1187</v>
      </c>
      <c r="B11" s="954">
        <v>31</v>
      </c>
      <c r="C11" s="954">
        <v>12</v>
      </c>
      <c r="D11" s="954" t="s">
        <v>307</v>
      </c>
      <c r="E11" s="954">
        <v>20</v>
      </c>
      <c r="F11" s="954">
        <v>17</v>
      </c>
      <c r="G11" s="954">
        <v>28</v>
      </c>
      <c r="H11" s="955">
        <v>29</v>
      </c>
      <c r="I11" s="955">
        <v>15</v>
      </c>
      <c r="J11" s="184"/>
    </row>
    <row r="12" spans="1:11" ht="15.75" customHeight="1">
      <c r="A12" s="380" t="s">
        <v>306</v>
      </c>
      <c r="B12" s="396"/>
      <c r="C12" s="396"/>
      <c r="D12" s="397"/>
      <c r="E12" s="396"/>
      <c r="F12" s="396"/>
      <c r="G12" s="396"/>
      <c r="H12" s="396"/>
      <c r="I12" s="398"/>
    </row>
    <row r="13" spans="1:11" ht="15.75" customHeight="1">
      <c r="A13" s="198" t="s">
        <v>1219</v>
      </c>
      <c r="B13" s="891">
        <v>6</v>
      </c>
      <c r="C13" s="891">
        <v>2</v>
      </c>
      <c r="D13" s="894" t="s">
        <v>651</v>
      </c>
      <c r="E13" s="891">
        <v>3</v>
      </c>
      <c r="F13" s="891">
        <v>3</v>
      </c>
      <c r="G13" s="891">
        <v>5</v>
      </c>
      <c r="H13" s="891">
        <v>6</v>
      </c>
      <c r="I13" s="891">
        <v>3</v>
      </c>
    </row>
    <row r="14" spans="1:11" ht="15.75" customHeight="1">
      <c r="A14" s="198" t="s">
        <v>1220</v>
      </c>
      <c r="B14" s="891">
        <v>6</v>
      </c>
      <c r="C14" s="891">
        <v>3</v>
      </c>
      <c r="D14" s="894" t="s">
        <v>651</v>
      </c>
      <c r="E14" s="891">
        <v>4</v>
      </c>
      <c r="F14" s="891">
        <v>4</v>
      </c>
      <c r="G14" s="891">
        <v>5</v>
      </c>
      <c r="H14" s="891">
        <v>5</v>
      </c>
      <c r="I14" s="891">
        <v>3</v>
      </c>
    </row>
    <row r="15" spans="1:11" ht="15.75" customHeight="1">
      <c r="A15" s="198" t="s">
        <v>1221</v>
      </c>
      <c r="B15" s="891">
        <v>2</v>
      </c>
      <c r="C15" s="891">
        <v>1</v>
      </c>
      <c r="D15" s="894" t="s">
        <v>651</v>
      </c>
      <c r="E15" s="891">
        <v>1</v>
      </c>
      <c r="F15" s="891">
        <v>1</v>
      </c>
      <c r="G15" s="891">
        <v>2</v>
      </c>
      <c r="H15" s="891">
        <v>2</v>
      </c>
      <c r="I15" s="891">
        <v>1</v>
      </c>
    </row>
    <row r="16" spans="1:11" ht="15.75" customHeight="1">
      <c r="A16" s="198" t="s">
        <v>1222</v>
      </c>
      <c r="B16" s="891">
        <v>7</v>
      </c>
      <c r="C16" s="891">
        <v>2</v>
      </c>
      <c r="D16" s="894" t="s">
        <v>651</v>
      </c>
      <c r="E16" s="891">
        <v>4</v>
      </c>
      <c r="F16" s="891">
        <v>3</v>
      </c>
      <c r="G16" s="891">
        <v>6</v>
      </c>
      <c r="H16" s="891">
        <v>6</v>
      </c>
      <c r="I16" s="891">
        <v>3</v>
      </c>
    </row>
    <row r="17" spans="1:9" ht="15.75" customHeight="1">
      <c r="A17" s="198" t="s">
        <v>1223</v>
      </c>
      <c r="B17" s="42">
        <v>3</v>
      </c>
      <c r="C17" s="42">
        <v>1</v>
      </c>
      <c r="D17" s="42" t="s">
        <v>651</v>
      </c>
      <c r="E17" s="42">
        <v>3</v>
      </c>
      <c r="F17" s="42">
        <v>3</v>
      </c>
      <c r="G17" s="42">
        <v>3</v>
      </c>
      <c r="H17" s="42">
        <v>3</v>
      </c>
      <c r="I17" s="133">
        <v>3</v>
      </c>
    </row>
    <row r="18" spans="1:9" ht="15.75" customHeight="1">
      <c r="A18" s="250" t="s">
        <v>308</v>
      </c>
      <c r="B18" s="42"/>
      <c r="C18" s="42"/>
      <c r="D18" s="42"/>
      <c r="E18" s="42"/>
      <c r="F18" s="42"/>
      <c r="G18" s="42"/>
      <c r="H18" s="42"/>
      <c r="I18" s="133"/>
    </row>
    <row r="19" spans="1:9" ht="15.75" customHeight="1">
      <c r="A19" s="198" t="s">
        <v>1231</v>
      </c>
      <c r="B19" s="891">
        <v>7</v>
      </c>
      <c r="C19" s="891">
        <v>3</v>
      </c>
      <c r="D19" s="894" t="s">
        <v>651</v>
      </c>
      <c r="E19" s="891">
        <v>5</v>
      </c>
      <c r="F19" s="891">
        <v>3</v>
      </c>
      <c r="G19" s="891">
        <v>7</v>
      </c>
      <c r="H19" s="891">
        <v>7</v>
      </c>
      <c r="I19" s="891">
        <v>2</v>
      </c>
    </row>
    <row r="20" spans="1:9" ht="15.75" customHeight="1">
      <c r="A20" s="956" t="s">
        <v>1273</v>
      </c>
      <c r="B20" s="957">
        <v>41</v>
      </c>
      <c r="C20" s="957">
        <v>21</v>
      </c>
      <c r="D20" s="957">
        <v>3</v>
      </c>
      <c r="E20" s="957">
        <v>14</v>
      </c>
      <c r="F20" s="957">
        <v>14</v>
      </c>
      <c r="G20" s="957">
        <v>40</v>
      </c>
      <c r="H20" s="957">
        <v>40</v>
      </c>
      <c r="I20" s="958">
        <v>7</v>
      </c>
    </row>
    <row r="21" spans="1:9" ht="15.75" customHeight="1">
      <c r="A21" s="752" t="s">
        <v>306</v>
      </c>
      <c r="B21" s="42"/>
      <c r="C21" s="42"/>
      <c r="D21" s="42"/>
      <c r="E21" s="42"/>
      <c r="F21" s="42"/>
      <c r="G21" s="42"/>
      <c r="H21" s="42"/>
      <c r="I21" s="133"/>
    </row>
    <row r="22" spans="1:9" ht="15.75" customHeight="1">
      <c r="A22" s="731" t="s">
        <v>2237</v>
      </c>
      <c r="B22" s="891">
        <v>3</v>
      </c>
      <c r="C22" s="891">
        <v>1</v>
      </c>
      <c r="D22" s="894" t="s">
        <v>651</v>
      </c>
      <c r="E22" s="891">
        <v>2</v>
      </c>
      <c r="F22" s="891">
        <v>2</v>
      </c>
      <c r="G22" s="891">
        <v>3</v>
      </c>
      <c r="H22" s="891">
        <v>3</v>
      </c>
      <c r="I22" s="891">
        <v>2</v>
      </c>
    </row>
    <row r="23" spans="1:9" ht="15.75" customHeight="1">
      <c r="A23" s="731" t="s">
        <v>1224</v>
      </c>
      <c r="B23" s="891">
        <v>4</v>
      </c>
      <c r="C23" s="891">
        <v>4</v>
      </c>
      <c r="D23" s="894" t="s">
        <v>651</v>
      </c>
      <c r="E23" s="891">
        <v>1</v>
      </c>
      <c r="F23" s="891">
        <v>2</v>
      </c>
      <c r="G23" s="891">
        <v>4</v>
      </c>
      <c r="H23" s="891">
        <v>4</v>
      </c>
      <c r="I23" s="893" t="s">
        <v>651</v>
      </c>
    </row>
    <row r="24" spans="1:9" ht="15.75" customHeight="1">
      <c r="A24" s="198" t="s">
        <v>1225</v>
      </c>
      <c r="B24" s="891">
        <v>6</v>
      </c>
      <c r="C24" s="891">
        <v>4</v>
      </c>
      <c r="D24" s="894" t="s">
        <v>651</v>
      </c>
      <c r="E24" s="891">
        <v>3</v>
      </c>
      <c r="F24" s="891">
        <v>3</v>
      </c>
      <c r="G24" s="891">
        <v>6</v>
      </c>
      <c r="H24" s="891">
        <v>6</v>
      </c>
      <c r="I24" s="891">
        <v>2</v>
      </c>
    </row>
    <row r="25" spans="1:9" ht="15.75" customHeight="1">
      <c r="A25" s="198" t="s">
        <v>1226</v>
      </c>
      <c r="B25" s="891">
        <v>1</v>
      </c>
      <c r="C25" s="894" t="s">
        <v>651</v>
      </c>
      <c r="D25" s="894" t="s">
        <v>651</v>
      </c>
      <c r="E25" s="891">
        <v>1</v>
      </c>
      <c r="F25" s="891">
        <v>1</v>
      </c>
      <c r="G25" s="891">
        <v>1</v>
      </c>
      <c r="H25" s="891">
        <v>1</v>
      </c>
      <c r="I25" s="891">
        <v>1</v>
      </c>
    </row>
    <row r="26" spans="1:9" ht="15.75" customHeight="1">
      <c r="A26" s="198" t="s">
        <v>1227</v>
      </c>
      <c r="B26" s="891">
        <v>7</v>
      </c>
      <c r="C26" s="891">
        <v>5</v>
      </c>
      <c r="D26" s="891">
        <v>1</v>
      </c>
      <c r="E26" s="891">
        <v>1</v>
      </c>
      <c r="F26" s="891">
        <v>2</v>
      </c>
      <c r="G26" s="891">
        <v>6</v>
      </c>
      <c r="H26" s="891">
        <v>6</v>
      </c>
      <c r="I26" s="891">
        <v>1</v>
      </c>
    </row>
    <row r="27" spans="1:9" ht="15.75" customHeight="1">
      <c r="A27" s="198" t="s">
        <v>1228</v>
      </c>
      <c r="B27" s="891">
        <v>10</v>
      </c>
      <c r="C27" s="891">
        <v>3</v>
      </c>
      <c r="D27" s="894" t="s">
        <v>651</v>
      </c>
      <c r="E27" s="891">
        <v>2</v>
      </c>
      <c r="F27" s="891">
        <v>1</v>
      </c>
      <c r="G27" s="891">
        <v>10</v>
      </c>
      <c r="H27" s="891">
        <v>10</v>
      </c>
      <c r="I27" s="891">
        <v>1</v>
      </c>
    </row>
    <row r="28" spans="1:9" ht="15.75" customHeight="1">
      <c r="A28" s="198" t="s">
        <v>1229</v>
      </c>
      <c r="B28" s="891">
        <v>5</v>
      </c>
      <c r="C28" s="891">
        <v>2</v>
      </c>
      <c r="D28" s="891">
        <v>2</v>
      </c>
      <c r="E28" s="891">
        <v>2</v>
      </c>
      <c r="F28" s="891">
        <v>1</v>
      </c>
      <c r="G28" s="891">
        <v>5</v>
      </c>
      <c r="H28" s="891">
        <v>5</v>
      </c>
      <c r="I28" s="893" t="s">
        <v>651</v>
      </c>
    </row>
    <row r="29" spans="1:9" ht="15.75" customHeight="1">
      <c r="A29" s="250" t="s">
        <v>308</v>
      </c>
      <c r="B29" s="399"/>
      <c r="C29" s="399"/>
      <c r="D29" s="399"/>
      <c r="E29" s="399"/>
      <c r="F29" s="399"/>
      <c r="G29" s="399"/>
      <c r="H29" s="399"/>
      <c r="I29" s="400"/>
    </row>
    <row r="30" spans="1:9" ht="15.75" customHeight="1">
      <c r="A30" s="198" t="s">
        <v>1230</v>
      </c>
      <c r="B30" s="891">
        <v>5</v>
      </c>
      <c r="C30" s="891">
        <v>2</v>
      </c>
      <c r="D30" s="894" t="s">
        <v>651</v>
      </c>
      <c r="E30" s="891">
        <v>2</v>
      </c>
      <c r="F30" s="891">
        <v>2</v>
      </c>
      <c r="G30" s="891">
        <v>5</v>
      </c>
      <c r="H30" s="891">
        <v>5</v>
      </c>
      <c r="I30" s="893" t="s">
        <v>651</v>
      </c>
    </row>
  </sheetData>
  <mergeCells count="10">
    <mergeCell ref="A2:K2"/>
    <mergeCell ref="A3:A7"/>
    <mergeCell ref="B3:B7"/>
    <mergeCell ref="C3:I3"/>
    <mergeCell ref="C4:D6"/>
    <mergeCell ref="E4:I4"/>
    <mergeCell ref="E5:H5"/>
    <mergeCell ref="I5:I7"/>
    <mergeCell ref="E6:F6"/>
    <mergeCell ref="G6:H6"/>
  </mergeCells>
  <pageMargins left="0.7" right="0.7" top="0.75" bottom="0.75" header="0.3" footer="0.3"/>
  <pageSetup paperSize="9" scale="84" orientation="portrait" r:id="rId1"/>
  <colBreaks count="1" manualBreakCount="1">
    <brk id="9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rgb="FF9900FF"/>
  </sheetPr>
  <dimension ref="A1:F24"/>
  <sheetViews>
    <sheetView showGridLines="0" workbookViewId="0"/>
  </sheetViews>
  <sheetFormatPr defaultRowHeight="15"/>
  <cols>
    <col min="1" max="1" width="22.7109375" customWidth="1"/>
    <col min="2" max="6" width="24.140625" customWidth="1"/>
  </cols>
  <sheetData>
    <row r="1" spans="1:6" ht="34.5" customHeight="1">
      <c r="A1" s="924"/>
      <c r="B1" s="924"/>
      <c r="C1" s="924"/>
      <c r="D1" s="924"/>
      <c r="E1" s="924"/>
      <c r="F1" s="924"/>
    </row>
    <row r="2" spans="1:6" ht="15" customHeight="1">
      <c r="A2" s="1559" t="s">
        <v>1183</v>
      </c>
      <c r="B2" s="1559"/>
      <c r="C2" s="1559"/>
      <c r="D2" s="1559"/>
      <c r="E2" s="1559"/>
      <c r="F2" s="1559"/>
    </row>
    <row r="3" spans="1:6">
      <c r="A3" s="1549" t="s">
        <v>1283</v>
      </c>
      <c r="B3" s="1549"/>
      <c r="C3" s="1549"/>
      <c r="D3" s="1549"/>
      <c r="E3" s="1549"/>
      <c r="F3" s="1549"/>
    </row>
    <row r="4" spans="1:6">
      <c r="A4" s="1550" t="s">
        <v>203</v>
      </c>
      <c r="B4" s="1567" t="s">
        <v>204</v>
      </c>
      <c r="C4" s="1569"/>
      <c r="D4" s="1576" t="s">
        <v>254</v>
      </c>
      <c r="E4" s="1576"/>
      <c r="F4" s="1576"/>
    </row>
    <row r="5" spans="1:6" ht="36">
      <c r="A5" s="1551"/>
      <c r="B5" s="1570" t="s">
        <v>252</v>
      </c>
      <c r="C5" s="1563" t="s">
        <v>255</v>
      </c>
      <c r="D5" s="973" t="s">
        <v>2203</v>
      </c>
      <c r="E5" s="980" t="s">
        <v>1288</v>
      </c>
      <c r="F5" s="981" t="s">
        <v>1353</v>
      </c>
    </row>
    <row r="6" spans="1:6" ht="15.75" thickBot="1">
      <c r="A6" s="1552"/>
      <c r="B6" s="1581"/>
      <c r="C6" s="1582"/>
      <c r="D6" s="1583" t="s">
        <v>252</v>
      </c>
      <c r="E6" s="1584"/>
      <c r="F6" s="1584"/>
    </row>
    <row r="7" spans="1:6" ht="15.75" thickTop="1">
      <c r="A7" s="105" t="s">
        <v>217</v>
      </c>
      <c r="B7" s="691">
        <v>10689.842500000001</v>
      </c>
      <c r="C7" s="691">
        <v>34.187899999999999</v>
      </c>
      <c r="D7" s="694">
        <v>7645.1409999999996</v>
      </c>
      <c r="E7" s="694">
        <v>1056.6089999999999</v>
      </c>
      <c r="F7" s="694">
        <v>1988.0925</v>
      </c>
    </row>
    <row r="8" spans="1:6">
      <c r="A8" s="616" t="s">
        <v>218</v>
      </c>
      <c r="B8" s="692">
        <v>436.56790000000001</v>
      </c>
      <c r="C8" s="692">
        <v>21.886399999999998</v>
      </c>
      <c r="D8" s="695">
        <v>84.980999999999995</v>
      </c>
      <c r="E8" s="695">
        <v>181.779</v>
      </c>
      <c r="F8" s="695">
        <v>169.80789999999999</v>
      </c>
    </row>
    <row r="9" spans="1:6">
      <c r="A9" s="105" t="s">
        <v>219</v>
      </c>
      <c r="B9" s="693">
        <v>252.31909999999999</v>
      </c>
      <c r="C9" s="693">
        <v>14.0396</v>
      </c>
      <c r="D9" s="696">
        <v>86.248000000000005</v>
      </c>
      <c r="E9" s="696">
        <v>51.667000000000002</v>
      </c>
      <c r="F9" s="696">
        <v>114.4041</v>
      </c>
    </row>
    <row r="10" spans="1:6">
      <c r="A10" s="105" t="s">
        <v>220</v>
      </c>
      <c r="B10" s="693">
        <v>350.64449999999999</v>
      </c>
      <c r="C10" s="693">
        <v>13.957700000000001</v>
      </c>
      <c r="D10" s="696">
        <v>112.72</v>
      </c>
      <c r="E10" s="696">
        <v>150.21</v>
      </c>
      <c r="F10" s="696">
        <v>87.714500000000001</v>
      </c>
    </row>
    <row r="11" spans="1:6">
      <c r="A11" s="991" t="s">
        <v>221</v>
      </c>
      <c r="B11" s="1003">
        <v>101.70820000000001</v>
      </c>
      <c r="C11" s="1003">
        <v>7.2710999999999997</v>
      </c>
      <c r="D11" s="1002">
        <v>12.054</v>
      </c>
      <c r="E11" s="1002">
        <v>39.305999999999997</v>
      </c>
      <c r="F11" s="1002">
        <v>50.348199999999999</v>
      </c>
    </row>
    <row r="12" spans="1:6">
      <c r="A12" s="105" t="s">
        <v>222</v>
      </c>
      <c r="B12" s="693">
        <v>287.43119999999999</v>
      </c>
      <c r="C12" s="693">
        <v>15.7765</v>
      </c>
      <c r="D12" s="696">
        <v>100.358</v>
      </c>
      <c r="E12" s="696">
        <v>53.110999999999997</v>
      </c>
      <c r="F12" s="696">
        <v>133.9622</v>
      </c>
    </row>
    <row r="13" spans="1:6">
      <c r="A13" s="105" t="s">
        <v>223</v>
      </c>
      <c r="B13" s="693">
        <v>501.75659999999999</v>
      </c>
      <c r="C13" s="693">
        <v>33.0473</v>
      </c>
      <c r="D13" s="696">
        <v>294.34100000000001</v>
      </c>
      <c r="E13" s="696">
        <v>54.783000000000001</v>
      </c>
      <c r="F13" s="696">
        <v>152.6326</v>
      </c>
    </row>
    <row r="14" spans="1:6">
      <c r="A14" s="105" t="s">
        <v>224</v>
      </c>
      <c r="B14" s="693">
        <v>2984.3669</v>
      </c>
      <c r="C14" s="693">
        <v>83.929500000000004</v>
      </c>
      <c r="D14" s="696">
        <v>2605.6509999999998</v>
      </c>
      <c r="E14" s="696">
        <v>89.316999999999993</v>
      </c>
      <c r="F14" s="696">
        <v>289.39890000000003</v>
      </c>
    </row>
    <row r="15" spans="1:6">
      <c r="A15" s="105" t="s">
        <v>225</v>
      </c>
      <c r="B15" s="693">
        <v>119.2658</v>
      </c>
      <c r="C15" s="693">
        <v>12.6717</v>
      </c>
      <c r="D15" s="696">
        <v>42.066000000000003</v>
      </c>
      <c r="E15" s="696">
        <v>30.402999999999999</v>
      </c>
      <c r="F15" s="696">
        <v>46.796799999999998</v>
      </c>
    </row>
    <row r="16" spans="1:6">
      <c r="A16" s="105" t="s">
        <v>226</v>
      </c>
      <c r="B16" s="693">
        <v>271.42230000000001</v>
      </c>
      <c r="C16" s="693">
        <v>15.209099999999999</v>
      </c>
      <c r="D16" s="696">
        <v>146.42099999999999</v>
      </c>
      <c r="E16" s="696">
        <v>42.222000000000001</v>
      </c>
      <c r="F16" s="696">
        <v>82.779300000000006</v>
      </c>
    </row>
    <row r="17" spans="1:6">
      <c r="A17" s="105" t="s">
        <v>227</v>
      </c>
      <c r="B17" s="693">
        <v>98.501000000000005</v>
      </c>
      <c r="C17" s="693">
        <v>4.8794000000000004</v>
      </c>
      <c r="D17" s="696">
        <v>12.554</v>
      </c>
      <c r="E17" s="696">
        <v>26.164999999999999</v>
      </c>
      <c r="F17" s="696">
        <v>59.781999999999996</v>
      </c>
    </row>
    <row r="18" spans="1:6">
      <c r="A18" s="105" t="s">
        <v>228</v>
      </c>
      <c r="B18" s="693">
        <v>214.66050000000001</v>
      </c>
      <c r="C18" s="693">
        <v>11.723699999999999</v>
      </c>
      <c r="D18" s="696">
        <v>86.856999999999999</v>
      </c>
      <c r="E18" s="696">
        <v>9.3330000000000002</v>
      </c>
      <c r="F18" s="696">
        <v>118.4705</v>
      </c>
    </row>
    <row r="19" spans="1:6">
      <c r="A19" s="105" t="s">
        <v>229</v>
      </c>
      <c r="B19" s="693">
        <v>437.16750000000002</v>
      </c>
      <c r="C19" s="693">
        <v>35.447000000000003</v>
      </c>
      <c r="D19" s="696">
        <v>101.73099999999999</v>
      </c>
      <c r="E19" s="696">
        <v>74.808000000000007</v>
      </c>
      <c r="F19" s="696">
        <v>260.62849999999997</v>
      </c>
    </row>
    <row r="20" spans="1:6">
      <c r="A20" s="105" t="s">
        <v>230</v>
      </c>
      <c r="B20" s="693">
        <v>1337.0944</v>
      </c>
      <c r="C20" s="693">
        <v>114.1742</v>
      </c>
      <c r="D20" s="696">
        <v>1211.4380000000001</v>
      </c>
      <c r="E20" s="696">
        <v>69.960999999999999</v>
      </c>
      <c r="F20" s="696">
        <v>55.695399999999999</v>
      </c>
    </row>
    <row r="21" spans="1:6">
      <c r="A21" s="105" t="s">
        <v>231</v>
      </c>
      <c r="B21" s="693">
        <v>139.30690000000001</v>
      </c>
      <c r="C21" s="693">
        <v>5.7629000000000001</v>
      </c>
      <c r="D21" s="696">
        <v>33.103000000000002</v>
      </c>
      <c r="E21" s="696">
        <v>35.685000000000002</v>
      </c>
      <c r="F21" s="696">
        <v>70.518900000000002</v>
      </c>
    </row>
    <row r="22" spans="1:6">
      <c r="A22" s="105" t="s">
        <v>232</v>
      </c>
      <c r="B22" s="693">
        <v>1704.7864</v>
      </c>
      <c r="C22" s="693">
        <v>57.157699999999998</v>
      </c>
      <c r="D22" s="696">
        <v>1385.8040000000001</v>
      </c>
      <c r="E22" s="696">
        <v>116.998</v>
      </c>
      <c r="F22" s="696">
        <v>201.98439999999999</v>
      </c>
    </row>
    <row r="23" spans="1:6">
      <c r="A23" s="105" t="s">
        <v>233</v>
      </c>
      <c r="B23" s="693">
        <v>1452.8433</v>
      </c>
      <c r="C23" s="693">
        <v>63.4651</v>
      </c>
      <c r="D23" s="696">
        <v>1328.8140000000001</v>
      </c>
      <c r="E23" s="696">
        <v>30.861000000000001</v>
      </c>
      <c r="F23" s="696">
        <v>93.168300000000002</v>
      </c>
    </row>
    <row r="24" spans="1:6">
      <c r="A24" s="1561" t="s">
        <v>2227</v>
      </c>
      <c r="B24" s="1562"/>
      <c r="C24" s="1562"/>
      <c r="D24" s="1562"/>
      <c r="E24" s="1562"/>
      <c r="F24" s="1562"/>
    </row>
  </sheetData>
  <mergeCells count="9">
    <mergeCell ref="A2:F2"/>
    <mergeCell ref="A24:F24"/>
    <mergeCell ref="A3:F3"/>
    <mergeCell ref="A4:A6"/>
    <mergeCell ref="B4:C4"/>
    <mergeCell ref="D4:F4"/>
    <mergeCell ref="B5:B6"/>
    <mergeCell ref="C5:C6"/>
    <mergeCell ref="D6:F6"/>
  </mergeCells>
  <pageMargins left="0.25" right="0.25" top="0.75" bottom="0.75" header="0.3" footer="0.3"/>
  <pageSetup paperSize="9" orientation="portrait" r:id="rId1"/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3">
    <tabColor rgb="FF66FFFF"/>
  </sheetPr>
  <dimension ref="A1:L11"/>
  <sheetViews>
    <sheetView showGridLines="0" zoomScaleNormal="100" workbookViewId="0"/>
  </sheetViews>
  <sheetFormatPr defaultRowHeight="15"/>
  <cols>
    <col min="1" max="1" width="20.7109375" customWidth="1"/>
    <col min="2" max="2" width="5.7109375" customWidth="1"/>
    <col min="3" max="12" width="11.7109375" customWidth="1"/>
  </cols>
  <sheetData>
    <row r="1" spans="1:12" ht="35.1" customHeight="1">
      <c r="A1" s="389"/>
      <c r="B1" s="389"/>
      <c r="C1" s="389"/>
      <c r="D1" s="389"/>
      <c r="E1" s="389"/>
      <c r="F1" s="389"/>
      <c r="G1" s="389"/>
      <c r="H1" s="389"/>
      <c r="I1" s="389"/>
      <c r="J1" s="389"/>
      <c r="K1" s="389"/>
      <c r="L1" s="389"/>
    </row>
    <row r="2" spans="1:12" ht="15.6" customHeight="1">
      <c r="A2" s="1574" t="s">
        <v>2427</v>
      </c>
      <c r="B2" s="1549"/>
      <c r="C2" s="1549"/>
      <c r="D2" s="1549"/>
      <c r="E2" s="1549"/>
      <c r="F2" s="1549"/>
      <c r="G2" s="1549"/>
      <c r="H2" s="1549"/>
      <c r="I2" s="1549"/>
      <c r="J2" s="1549"/>
      <c r="K2" s="1549"/>
      <c r="L2" s="1549"/>
    </row>
    <row r="3" spans="1:12">
      <c r="A3" s="1898" t="s">
        <v>36</v>
      </c>
      <c r="B3" s="1898"/>
      <c r="C3" s="1901" t="s">
        <v>652</v>
      </c>
      <c r="D3" s="1901"/>
      <c r="E3" s="1901"/>
      <c r="F3" s="1901"/>
      <c r="G3" s="1902" t="s">
        <v>653</v>
      </c>
      <c r="H3" s="1903"/>
      <c r="I3" s="1903"/>
      <c r="J3" s="1903"/>
      <c r="K3" s="1903"/>
      <c r="L3" s="1903"/>
    </row>
    <row r="4" spans="1:12" ht="15" customHeight="1">
      <c r="A4" s="1899"/>
      <c r="B4" s="1899"/>
      <c r="C4" s="1904" t="s">
        <v>244</v>
      </c>
      <c r="D4" s="1906" t="s">
        <v>654</v>
      </c>
      <c r="E4" s="1907"/>
      <c r="F4" s="1908"/>
      <c r="G4" s="1909" t="s">
        <v>1638</v>
      </c>
      <c r="H4" s="1903"/>
      <c r="I4" s="1910"/>
      <c r="J4" s="1909" t="s">
        <v>1639</v>
      </c>
      <c r="K4" s="1903"/>
      <c r="L4" s="1903"/>
    </row>
    <row r="5" spans="1:12" ht="15.75" thickBot="1">
      <c r="A5" s="1900"/>
      <c r="B5" s="1900"/>
      <c r="C5" s="1905"/>
      <c r="D5" s="940" t="s">
        <v>655</v>
      </c>
      <c r="E5" s="940" t="s">
        <v>656</v>
      </c>
      <c r="F5" s="940" t="s">
        <v>657</v>
      </c>
      <c r="G5" s="940" t="s">
        <v>655</v>
      </c>
      <c r="H5" s="940" t="s">
        <v>656</v>
      </c>
      <c r="I5" s="940" t="s">
        <v>657</v>
      </c>
      <c r="J5" s="940" t="s">
        <v>655</v>
      </c>
      <c r="K5" s="940" t="s">
        <v>656</v>
      </c>
      <c r="L5" s="941" t="s">
        <v>657</v>
      </c>
    </row>
    <row r="6" spans="1:12" ht="20.100000000000001" customHeight="1" thickTop="1">
      <c r="A6" s="277" t="s">
        <v>394</v>
      </c>
      <c r="B6" s="206">
        <v>2012</v>
      </c>
      <c r="C6" s="391">
        <v>31672</v>
      </c>
      <c r="D6" s="391">
        <v>30548</v>
      </c>
      <c r="E6" s="391">
        <v>807</v>
      </c>
      <c r="F6" s="391">
        <v>317</v>
      </c>
      <c r="G6" s="391">
        <v>16.2</v>
      </c>
      <c r="H6" s="391">
        <v>11.3</v>
      </c>
      <c r="I6" s="174">
        <v>22.9</v>
      </c>
      <c r="J6" s="316">
        <v>20146</v>
      </c>
      <c r="K6" s="174">
        <v>20975.7</v>
      </c>
      <c r="L6" s="242">
        <v>175235.9</v>
      </c>
    </row>
    <row r="7" spans="1:12">
      <c r="A7" s="179"/>
      <c r="B7" s="154">
        <v>2013</v>
      </c>
      <c r="C7" s="391">
        <v>31642</v>
      </c>
      <c r="D7" s="391">
        <v>30582</v>
      </c>
      <c r="E7" s="391">
        <v>753</v>
      </c>
      <c r="F7" s="391">
        <v>307</v>
      </c>
      <c r="G7" s="391">
        <v>15.7</v>
      </c>
      <c r="H7" s="391">
        <v>10.199999999999999</v>
      </c>
      <c r="I7" s="174">
        <v>21.3</v>
      </c>
      <c r="J7" s="174">
        <v>18900.2</v>
      </c>
      <c r="K7" s="174">
        <v>18467.099999999999</v>
      </c>
      <c r="L7" s="308">
        <v>179913</v>
      </c>
    </row>
    <row r="8" spans="1:12">
      <c r="A8" s="180"/>
      <c r="B8" s="181">
        <v>2014</v>
      </c>
      <c r="C8" s="236">
        <v>31777</v>
      </c>
      <c r="D8" s="236">
        <v>30743</v>
      </c>
      <c r="E8" s="236">
        <v>732</v>
      </c>
      <c r="F8" s="236">
        <v>302</v>
      </c>
      <c r="G8" s="404">
        <v>15.1</v>
      </c>
      <c r="H8" s="404">
        <v>9.4</v>
      </c>
      <c r="I8" s="404">
        <v>20.5</v>
      </c>
      <c r="J8" s="404">
        <v>19414.3</v>
      </c>
      <c r="K8" s="404">
        <v>18073.3</v>
      </c>
      <c r="L8" s="1370">
        <v>171420.79999999999</v>
      </c>
    </row>
    <row r="9" spans="1:12">
      <c r="A9" s="403" t="s">
        <v>1269</v>
      </c>
      <c r="B9" s="311">
        <v>2012</v>
      </c>
      <c r="C9" s="391">
        <v>991</v>
      </c>
      <c r="D9" s="391">
        <v>965</v>
      </c>
      <c r="E9" s="391">
        <v>16</v>
      </c>
      <c r="F9" s="391">
        <v>10</v>
      </c>
      <c r="G9" s="391">
        <v>0.7</v>
      </c>
      <c r="H9" s="391">
        <v>0.4</v>
      </c>
      <c r="I9" s="174">
        <v>0.2</v>
      </c>
      <c r="J9" s="174">
        <v>1295.5999999999999</v>
      </c>
      <c r="K9" s="174">
        <v>305.89999999999998</v>
      </c>
      <c r="L9" s="242">
        <v>452.6</v>
      </c>
    </row>
    <row r="10" spans="1:12">
      <c r="A10" s="184"/>
      <c r="B10" s="154">
        <v>2013</v>
      </c>
      <c r="C10" s="174">
        <v>894</v>
      </c>
      <c r="D10" s="174">
        <v>869</v>
      </c>
      <c r="E10" s="174">
        <v>14</v>
      </c>
      <c r="F10" s="174">
        <v>11</v>
      </c>
      <c r="G10" s="316">
        <v>6</v>
      </c>
      <c r="H10" s="174">
        <v>0.3</v>
      </c>
      <c r="I10" s="174">
        <v>0.1</v>
      </c>
      <c r="J10" s="174">
        <v>1265.9000000000001</v>
      </c>
      <c r="K10" s="174">
        <v>3237</v>
      </c>
      <c r="L10" s="242">
        <v>419.9</v>
      </c>
    </row>
    <row r="11" spans="1:12">
      <c r="A11" s="180"/>
      <c r="B11" s="181">
        <v>2014</v>
      </c>
      <c r="C11" s="236">
        <v>875</v>
      </c>
      <c r="D11" s="236">
        <v>850</v>
      </c>
      <c r="E11" s="236">
        <v>14</v>
      </c>
      <c r="F11" s="236">
        <v>11</v>
      </c>
      <c r="G11" s="404">
        <v>0.6</v>
      </c>
      <c r="H11" s="404">
        <v>0.3</v>
      </c>
      <c r="I11" s="404">
        <v>0.1</v>
      </c>
      <c r="J11" s="404">
        <v>1291.7</v>
      </c>
      <c r="K11" s="404">
        <v>297.89999999999998</v>
      </c>
      <c r="L11" s="1370">
        <v>412.2</v>
      </c>
    </row>
  </sheetData>
  <mergeCells count="8">
    <mergeCell ref="A2:L2"/>
    <mergeCell ref="A3:B5"/>
    <mergeCell ref="C3:F3"/>
    <mergeCell ref="G3:L3"/>
    <mergeCell ref="C4:C5"/>
    <mergeCell ref="D4:F4"/>
    <mergeCell ref="G4:I4"/>
    <mergeCell ref="J4:L4"/>
  </mergeCells>
  <pageMargins left="0.19685039370078741" right="0.19685039370078741" top="0.74803149606299213" bottom="0.74803149606299213" header="0.31496062992125984" footer="0.31496062992125984"/>
  <pageSetup paperSize="9" orientation="landscape" r:id="rId1"/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4">
    <tabColor rgb="FF66FFFF"/>
  </sheetPr>
  <dimension ref="A1:G10"/>
  <sheetViews>
    <sheetView showGridLines="0" zoomScaleNormal="100" workbookViewId="0"/>
  </sheetViews>
  <sheetFormatPr defaultRowHeight="15"/>
  <cols>
    <col min="1" max="1" width="36" customWidth="1"/>
    <col min="2" max="7" width="13.5703125" customWidth="1"/>
  </cols>
  <sheetData>
    <row r="1" spans="1:7" ht="35.1" customHeight="1">
      <c r="A1" s="389"/>
      <c r="B1" s="389"/>
      <c r="C1" s="389"/>
      <c r="D1" s="389"/>
      <c r="E1" s="389"/>
      <c r="F1" s="389"/>
      <c r="G1" s="389"/>
    </row>
    <row r="2" spans="1:7" ht="15" customHeight="1">
      <c r="A2" s="1574" t="s">
        <v>2428</v>
      </c>
      <c r="B2" s="1729"/>
      <c r="C2" s="1729"/>
      <c r="D2" s="1729"/>
      <c r="E2" s="1729"/>
      <c r="F2" s="1562"/>
      <c r="G2" s="1562"/>
    </row>
    <row r="3" spans="1:7">
      <c r="A3" s="1911" t="s">
        <v>36</v>
      </c>
      <c r="B3" s="1914">
        <v>2012</v>
      </c>
      <c r="C3" s="1915"/>
      <c r="D3" s="1914">
        <v>2013</v>
      </c>
      <c r="E3" s="1915"/>
      <c r="F3" s="1914">
        <v>2014</v>
      </c>
      <c r="G3" s="1916"/>
    </row>
    <row r="4" spans="1:7" ht="15" customHeight="1">
      <c r="A4" s="1912"/>
      <c r="B4" s="1917" t="s">
        <v>1646</v>
      </c>
      <c r="C4" s="1919" t="s">
        <v>1647</v>
      </c>
      <c r="D4" s="1917" t="s">
        <v>1646</v>
      </c>
      <c r="E4" s="1919" t="s">
        <v>1647</v>
      </c>
      <c r="F4" s="1917" t="s">
        <v>1646</v>
      </c>
      <c r="G4" s="1921" t="s">
        <v>1647</v>
      </c>
    </row>
    <row r="5" spans="1:7" ht="15.75" thickBot="1">
      <c r="A5" s="1913"/>
      <c r="B5" s="1918"/>
      <c r="C5" s="1920"/>
      <c r="D5" s="1918"/>
      <c r="E5" s="1920"/>
      <c r="F5" s="1918"/>
      <c r="G5" s="1922"/>
    </row>
    <row r="6" spans="1:7" ht="20.100000000000001" customHeight="1" thickTop="1">
      <c r="A6" s="203" t="s">
        <v>401</v>
      </c>
      <c r="B6" s="900">
        <v>1162</v>
      </c>
      <c r="C6" s="128">
        <v>83.1</v>
      </c>
      <c r="D6" s="901">
        <v>1110</v>
      </c>
      <c r="E6" s="128">
        <v>79.400000000000006</v>
      </c>
      <c r="F6" s="901">
        <v>1020</v>
      </c>
      <c r="G6" s="128">
        <v>72.900000000000006</v>
      </c>
    </row>
    <row r="7" spans="1:7" ht="15" customHeight="1">
      <c r="A7" s="130" t="s">
        <v>117</v>
      </c>
      <c r="B7" s="133"/>
      <c r="C7" s="754"/>
      <c r="D7" s="784"/>
      <c r="E7" s="90"/>
      <c r="F7" s="784"/>
      <c r="G7" s="90"/>
    </row>
    <row r="8" spans="1:7" ht="15" customHeight="1">
      <c r="A8" s="154" t="s">
        <v>658</v>
      </c>
      <c r="B8" s="241">
        <v>884</v>
      </c>
      <c r="C8" s="90">
        <v>63.2</v>
      </c>
      <c r="D8" s="784">
        <v>853</v>
      </c>
      <c r="E8" s="90">
        <v>61</v>
      </c>
      <c r="F8" s="784">
        <v>783</v>
      </c>
      <c r="G8" s="90">
        <v>56</v>
      </c>
    </row>
    <row r="9" spans="1:7" ht="15" customHeight="1">
      <c r="A9" s="154" t="s">
        <v>659</v>
      </c>
      <c r="B9" s="428">
        <v>87</v>
      </c>
      <c r="C9" s="90">
        <v>6.2</v>
      </c>
      <c r="D9" s="868">
        <v>88</v>
      </c>
      <c r="E9" s="90">
        <v>6.3</v>
      </c>
      <c r="F9" s="868">
        <v>84</v>
      </c>
      <c r="G9" s="90">
        <v>6</v>
      </c>
    </row>
    <row r="10" spans="1:7" ht="15" customHeight="1">
      <c r="A10" s="154" t="s">
        <v>660</v>
      </c>
      <c r="B10" s="428">
        <v>7</v>
      </c>
      <c r="C10" s="90">
        <v>0.5</v>
      </c>
      <c r="D10" s="868">
        <v>6</v>
      </c>
      <c r="E10" s="90">
        <v>0.4</v>
      </c>
      <c r="F10" s="868">
        <v>4</v>
      </c>
      <c r="G10" s="90">
        <v>0.3</v>
      </c>
    </row>
  </sheetData>
  <mergeCells count="11">
    <mergeCell ref="A2:G2"/>
    <mergeCell ref="A3:A5"/>
    <mergeCell ref="B3:C3"/>
    <mergeCell ref="D3:E3"/>
    <mergeCell ref="F3:G3"/>
    <mergeCell ref="B4:B5"/>
    <mergeCell ref="C4:C5"/>
    <mergeCell ref="D4:D5"/>
    <mergeCell ref="E4:E5"/>
    <mergeCell ref="F4:F5"/>
    <mergeCell ref="G4:G5"/>
  </mergeCells>
  <pageMargins left="0.19685039370078741" right="0.19685039370078741" top="0.74803149606299213" bottom="0.74803149606299213" header="0.31496062992125984" footer="0.31496062992125984"/>
  <pageSetup paperSize="9" orientation="landscape" horizontalDpi="4294967294" r:id="rId1"/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5">
    <tabColor rgb="FF66FFFF"/>
  </sheetPr>
  <dimension ref="A1:J12"/>
  <sheetViews>
    <sheetView showGridLines="0" zoomScaleNormal="100" workbookViewId="0"/>
  </sheetViews>
  <sheetFormatPr defaultRowHeight="15"/>
  <cols>
    <col min="1" max="1" width="34.7109375" customWidth="1"/>
    <col min="2" max="7" width="11.28515625" customWidth="1"/>
  </cols>
  <sheetData>
    <row r="1" spans="1:10" ht="35.1" customHeight="1">
      <c r="A1" s="389"/>
      <c r="B1" s="389"/>
      <c r="C1" s="389"/>
      <c r="D1" s="389"/>
      <c r="E1" s="389"/>
      <c r="F1" s="389"/>
      <c r="G1" s="389"/>
      <c r="H1" s="389"/>
      <c r="I1" s="389"/>
      <c r="J1" s="389"/>
    </row>
    <row r="2" spans="1:10" ht="15" customHeight="1">
      <c r="A2" s="1574" t="s">
        <v>2429</v>
      </c>
      <c r="B2" s="1729"/>
      <c r="C2" s="1729"/>
      <c r="D2" s="1729"/>
      <c r="E2" s="1729"/>
      <c r="F2" s="1562"/>
      <c r="G2" s="1562"/>
    </row>
    <row r="3" spans="1:10">
      <c r="A3" s="1911" t="s">
        <v>36</v>
      </c>
      <c r="B3" s="1914">
        <v>2012</v>
      </c>
      <c r="C3" s="1915"/>
      <c r="D3" s="1914">
        <v>2013</v>
      </c>
      <c r="E3" s="1915"/>
      <c r="F3" s="1914">
        <v>2014</v>
      </c>
      <c r="G3" s="1916"/>
    </row>
    <row r="4" spans="1:10" ht="26.25" thickBot="1">
      <c r="A4" s="1913"/>
      <c r="B4" s="942" t="s">
        <v>1649</v>
      </c>
      <c r="C4" s="943" t="s">
        <v>1648</v>
      </c>
      <c r="D4" s="942" t="s">
        <v>1649</v>
      </c>
      <c r="E4" s="943" t="s">
        <v>1648</v>
      </c>
      <c r="F4" s="942" t="s">
        <v>1649</v>
      </c>
      <c r="G4" s="943" t="s">
        <v>1648</v>
      </c>
    </row>
    <row r="5" spans="1:10" ht="20.100000000000001" customHeight="1" thickTop="1">
      <c r="A5" s="203" t="s">
        <v>401</v>
      </c>
      <c r="B5" s="297">
        <v>2054.1999999999998</v>
      </c>
      <c r="C5" s="297">
        <v>146.9</v>
      </c>
      <c r="D5" s="297">
        <v>2009.5</v>
      </c>
      <c r="E5" s="297">
        <v>143.69999999999999</v>
      </c>
      <c r="F5" s="297">
        <v>2009.1</v>
      </c>
      <c r="G5" s="299">
        <v>143.6</v>
      </c>
      <c r="H5" s="15"/>
    </row>
    <row r="6" spans="1:10">
      <c r="A6" s="130" t="s">
        <v>117</v>
      </c>
      <c r="B6" s="300"/>
      <c r="C6" s="902"/>
      <c r="D6" s="300"/>
      <c r="E6" s="902"/>
      <c r="F6" s="127"/>
      <c r="G6" s="904"/>
      <c r="H6" s="15"/>
    </row>
    <row r="7" spans="1:10">
      <c r="A7" s="154" t="s">
        <v>661</v>
      </c>
      <c r="B7" s="26">
        <v>2.6</v>
      </c>
      <c r="C7" s="903">
        <v>0.2</v>
      </c>
      <c r="D7" s="26">
        <v>2.2999999999999998</v>
      </c>
      <c r="E7" s="903">
        <v>0.2</v>
      </c>
      <c r="F7" s="129">
        <v>2.4</v>
      </c>
      <c r="G7" s="775">
        <v>0.2</v>
      </c>
      <c r="H7" s="15"/>
    </row>
    <row r="8" spans="1:10">
      <c r="A8" s="346" t="s">
        <v>1650</v>
      </c>
      <c r="B8" s="256">
        <v>2.4</v>
      </c>
      <c r="C8" s="903">
        <v>0.2</v>
      </c>
      <c r="D8" s="256">
        <v>2.4</v>
      </c>
      <c r="E8" s="903">
        <v>0.2</v>
      </c>
      <c r="F8" s="129">
        <v>2.5</v>
      </c>
      <c r="G8" s="775">
        <v>0.2</v>
      </c>
      <c r="H8" s="15"/>
    </row>
    <row r="9" spans="1:10">
      <c r="A9" s="154" t="s">
        <v>663</v>
      </c>
      <c r="B9" s="256">
        <v>17.899999999999999</v>
      </c>
      <c r="C9" s="903">
        <v>1.3</v>
      </c>
      <c r="D9" s="256">
        <v>17.600000000000001</v>
      </c>
      <c r="E9" s="903">
        <v>1.3</v>
      </c>
      <c r="F9" s="129">
        <v>17.3</v>
      </c>
      <c r="G9" s="775">
        <v>1.2</v>
      </c>
      <c r="H9" s="15"/>
    </row>
    <row r="10" spans="1:10">
      <c r="A10" s="154" t="s">
        <v>664</v>
      </c>
      <c r="B10" s="256">
        <v>2030.1</v>
      </c>
      <c r="C10" s="903">
        <v>145.1</v>
      </c>
      <c r="D10" s="928">
        <v>1985.8</v>
      </c>
      <c r="E10" s="929">
        <v>142</v>
      </c>
      <c r="F10" s="1372">
        <v>1985.8</v>
      </c>
      <c r="G10" s="775">
        <v>142</v>
      </c>
      <c r="H10" s="15"/>
    </row>
    <row r="11" spans="1:10">
      <c r="B11" s="406"/>
      <c r="D11" s="920"/>
      <c r="E11" s="920"/>
      <c r="F11" s="920"/>
      <c r="G11" s="48"/>
    </row>
    <row r="12" spans="1:10">
      <c r="F12" s="48"/>
    </row>
  </sheetData>
  <mergeCells count="5">
    <mergeCell ref="A2:G2"/>
    <mergeCell ref="A3:A4"/>
    <mergeCell ref="B3:C3"/>
    <mergeCell ref="D3:E3"/>
    <mergeCell ref="F3:G3"/>
  </mergeCells>
  <pageMargins left="0.7" right="0.7" top="0.75" bottom="0.75" header="0.3" footer="0.3"/>
  <pageSetup paperSize="9" scale="89" orientation="portrait" r:id="rId1"/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7">
    <tabColor rgb="FF66FFFF"/>
  </sheetPr>
  <dimension ref="A1:J12"/>
  <sheetViews>
    <sheetView showGridLines="0" zoomScaleNormal="100" workbookViewId="0"/>
  </sheetViews>
  <sheetFormatPr defaultRowHeight="15"/>
  <cols>
    <col min="1" max="1" width="17.7109375" customWidth="1"/>
    <col min="2" max="2" width="5.7109375" customWidth="1"/>
    <col min="3" max="9" width="13.42578125" customWidth="1"/>
  </cols>
  <sheetData>
    <row r="1" spans="1:10" ht="35.1" customHeight="1">
      <c r="A1" s="389"/>
      <c r="B1" s="389"/>
      <c r="C1" s="389"/>
      <c r="D1" s="389"/>
      <c r="E1" s="389"/>
      <c r="F1" s="389"/>
      <c r="G1" s="389"/>
      <c r="H1" s="389"/>
      <c r="I1" s="389"/>
    </row>
    <row r="2" spans="1:10" ht="15" customHeight="1">
      <c r="A2" s="1673" t="s">
        <v>2430</v>
      </c>
      <c r="B2" s="1872"/>
      <c r="C2" s="1872"/>
      <c r="D2" s="1872"/>
      <c r="E2" s="1872"/>
      <c r="F2" s="1872"/>
      <c r="G2" s="1872"/>
      <c r="H2" s="1872"/>
      <c r="I2" s="83"/>
    </row>
    <row r="3" spans="1:10">
      <c r="A3" s="1873" t="s">
        <v>36</v>
      </c>
      <c r="B3" s="1873"/>
      <c r="C3" s="944" t="s">
        <v>666</v>
      </c>
      <c r="D3" s="944" t="s">
        <v>667</v>
      </c>
      <c r="E3" s="944" t="s">
        <v>668</v>
      </c>
      <c r="F3" s="944" t="s">
        <v>669</v>
      </c>
      <c r="G3" s="944" t="s">
        <v>670</v>
      </c>
      <c r="H3" s="944" t="s">
        <v>671</v>
      </c>
      <c r="I3" s="945" t="s">
        <v>672</v>
      </c>
    </row>
    <row r="4" spans="1:10" ht="15.75" customHeight="1" thickBot="1">
      <c r="A4" s="1874"/>
      <c r="B4" s="1874"/>
      <c r="C4" s="1923" t="s">
        <v>2906</v>
      </c>
      <c r="D4" s="1924"/>
      <c r="E4" s="1924"/>
      <c r="F4" s="1924"/>
      <c r="G4" s="1924"/>
      <c r="H4" s="1924"/>
      <c r="I4" s="1924"/>
    </row>
    <row r="5" spans="1:10" ht="19.5" customHeight="1" thickTop="1">
      <c r="A5" s="277" t="s">
        <v>394</v>
      </c>
      <c r="B5" s="206">
        <v>2012</v>
      </c>
      <c r="C5" s="178">
        <v>3289</v>
      </c>
      <c r="D5" s="178">
        <v>7497</v>
      </c>
      <c r="E5" s="178">
        <v>76091</v>
      </c>
      <c r="F5" s="178">
        <v>7967</v>
      </c>
      <c r="G5" s="153">
        <v>9937</v>
      </c>
      <c r="H5" s="153">
        <v>43519</v>
      </c>
      <c r="I5" s="377">
        <v>3411</v>
      </c>
      <c r="J5" s="15"/>
    </row>
    <row r="6" spans="1:10">
      <c r="A6" s="179"/>
      <c r="B6" s="154">
        <v>2013</v>
      </c>
      <c r="C6" s="50">
        <v>3260</v>
      </c>
      <c r="D6" s="50">
        <v>7023</v>
      </c>
      <c r="E6" s="50">
        <v>84141</v>
      </c>
      <c r="F6" s="50">
        <v>7529</v>
      </c>
      <c r="G6" s="42">
        <v>8485</v>
      </c>
      <c r="H6" s="42">
        <v>46056</v>
      </c>
      <c r="I6" s="133">
        <v>3324</v>
      </c>
    </row>
    <row r="7" spans="1:10">
      <c r="A7" s="180"/>
      <c r="B7" s="181">
        <v>2014</v>
      </c>
      <c r="C7" s="1534">
        <v>2837</v>
      </c>
      <c r="D7" s="1534">
        <v>11690</v>
      </c>
      <c r="E7" s="1534">
        <v>78816</v>
      </c>
      <c r="F7" s="1534">
        <v>9062</v>
      </c>
      <c r="G7" s="182">
        <v>8177</v>
      </c>
      <c r="H7" s="182">
        <v>42980</v>
      </c>
      <c r="I7" s="395">
        <v>3546</v>
      </c>
    </row>
    <row r="8" spans="1:10">
      <c r="A8" s="403" t="s">
        <v>1269</v>
      </c>
      <c r="B8" s="311">
        <v>2012</v>
      </c>
      <c r="C8" s="42">
        <v>4</v>
      </c>
      <c r="D8" s="42">
        <v>41</v>
      </c>
      <c r="E8" s="42">
        <v>56</v>
      </c>
      <c r="F8" s="42">
        <v>35</v>
      </c>
      <c r="G8" s="42">
        <v>15</v>
      </c>
      <c r="H8" s="42">
        <v>13</v>
      </c>
      <c r="I8" s="133">
        <v>6</v>
      </c>
    </row>
    <row r="9" spans="1:10">
      <c r="A9" s="184"/>
      <c r="B9" s="154">
        <v>2013</v>
      </c>
      <c r="C9" s="42">
        <v>3</v>
      </c>
      <c r="D9" s="42">
        <v>37</v>
      </c>
      <c r="E9" s="42">
        <v>42</v>
      </c>
      <c r="F9" s="42">
        <v>33</v>
      </c>
      <c r="G9" s="42">
        <v>11</v>
      </c>
      <c r="H9" s="42">
        <v>10</v>
      </c>
      <c r="I9" s="239">
        <v>6</v>
      </c>
    </row>
    <row r="10" spans="1:10">
      <c r="A10" s="180"/>
      <c r="B10" s="181">
        <v>2014</v>
      </c>
      <c r="C10" s="182">
        <v>3</v>
      </c>
      <c r="D10" s="182">
        <v>36</v>
      </c>
      <c r="E10" s="182">
        <v>38</v>
      </c>
      <c r="F10" s="182">
        <v>38</v>
      </c>
      <c r="G10" s="182">
        <v>10</v>
      </c>
      <c r="H10" s="182">
        <v>9</v>
      </c>
      <c r="I10" s="305">
        <v>6</v>
      </c>
    </row>
    <row r="11" spans="1:10">
      <c r="A11" s="905"/>
    </row>
    <row r="12" spans="1:10">
      <c r="A12" s="708"/>
    </row>
  </sheetData>
  <mergeCells count="3">
    <mergeCell ref="A2:H2"/>
    <mergeCell ref="A3:B4"/>
    <mergeCell ref="C4:I4"/>
  </mergeCells>
  <pageMargins left="0.19685039370078741" right="0.19685039370078741" top="0.74803149606299213" bottom="0.74803149606299213" header="0.31496062992125984" footer="0.31496062992125984"/>
  <pageSetup paperSize="9" scale="95" orientation="portrait" r:id="rId1"/>
  <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8">
    <tabColor rgb="FF66FFFF"/>
  </sheetPr>
  <dimension ref="A1:K46"/>
  <sheetViews>
    <sheetView showGridLines="0" zoomScaleNormal="100" workbookViewId="0">
      <pane ySplit="4" topLeftCell="A5" activePane="bottomLeft" state="frozen"/>
      <selection activeCell="A35" sqref="A35"/>
      <selection pane="bottomLeft"/>
    </sheetView>
  </sheetViews>
  <sheetFormatPr defaultRowHeight="15"/>
  <cols>
    <col min="1" max="1" width="12.7109375" customWidth="1"/>
    <col min="2" max="2" width="46.5703125" customWidth="1"/>
    <col min="3" max="5" width="15.42578125" customWidth="1"/>
    <col min="7" max="7" width="9.140625" style="83"/>
  </cols>
  <sheetData>
    <row r="1" spans="1:11" ht="35.1" customHeight="1">
      <c r="A1" s="389"/>
      <c r="B1" s="389"/>
      <c r="C1" s="389"/>
      <c r="D1" s="389"/>
      <c r="E1" s="389"/>
      <c r="F1" s="389"/>
      <c r="G1" s="389"/>
      <c r="H1" s="389"/>
      <c r="I1" s="389"/>
      <c r="J1" s="389"/>
      <c r="K1" s="389"/>
    </row>
    <row r="2" spans="1:11" ht="24.95" customHeight="1">
      <c r="A2" s="1925" t="s">
        <v>2431</v>
      </c>
      <c r="B2" s="1925"/>
      <c r="C2" s="1925"/>
      <c r="D2" s="1925"/>
      <c r="E2" s="1925"/>
      <c r="F2" s="407"/>
    </row>
    <row r="3" spans="1:11" ht="20.100000000000001" customHeight="1">
      <c r="A3" s="1926" t="s">
        <v>2455</v>
      </c>
      <c r="B3" s="1928" t="s">
        <v>36</v>
      </c>
      <c r="C3" s="946">
        <v>2012</v>
      </c>
      <c r="D3" s="946">
        <v>2013</v>
      </c>
      <c r="E3" s="947">
        <v>2014</v>
      </c>
    </row>
    <row r="4" spans="1:11" ht="29.25" customHeight="1" thickBot="1">
      <c r="A4" s="1927"/>
      <c r="B4" s="1929"/>
      <c r="C4" s="1930" t="s">
        <v>1652</v>
      </c>
      <c r="D4" s="1931"/>
      <c r="E4" s="1931"/>
    </row>
    <row r="5" spans="1:11" ht="15.75" thickTop="1">
      <c r="A5" s="408" t="s">
        <v>673</v>
      </c>
      <c r="B5" s="127" t="s">
        <v>674</v>
      </c>
      <c r="C5" s="889">
        <v>31561</v>
      </c>
      <c r="D5" s="922">
        <v>39352</v>
      </c>
      <c r="E5" s="891">
        <v>38153</v>
      </c>
    </row>
    <row r="6" spans="1:11">
      <c r="A6" s="408" t="s">
        <v>675</v>
      </c>
      <c r="B6" s="127" t="s">
        <v>676</v>
      </c>
      <c r="C6" s="889">
        <v>15</v>
      </c>
      <c r="D6" s="923" t="s">
        <v>689</v>
      </c>
      <c r="E6" s="893" t="s">
        <v>689</v>
      </c>
    </row>
    <row r="7" spans="1:11">
      <c r="A7" s="408" t="s">
        <v>677</v>
      </c>
      <c r="B7" s="127" t="s">
        <v>678</v>
      </c>
      <c r="C7" s="889">
        <v>8480</v>
      </c>
      <c r="D7" s="922">
        <v>7719</v>
      </c>
      <c r="E7" s="891">
        <v>8546</v>
      </c>
    </row>
    <row r="8" spans="1:11">
      <c r="A8" s="408" t="s">
        <v>679</v>
      </c>
      <c r="B8" s="127" t="s">
        <v>680</v>
      </c>
      <c r="C8" s="889">
        <v>40081</v>
      </c>
      <c r="D8" s="922">
        <v>40018</v>
      </c>
      <c r="E8" s="891">
        <v>38827</v>
      </c>
    </row>
    <row r="9" spans="1:11">
      <c r="A9" s="408" t="s">
        <v>681</v>
      </c>
      <c r="B9" s="127" t="s">
        <v>682</v>
      </c>
      <c r="C9" s="889">
        <v>210</v>
      </c>
      <c r="D9" s="922">
        <v>218</v>
      </c>
      <c r="E9" s="891">
        <v>1484</v>
      </c>
    </row>
    <row r="10" spans="1:11">
      <c r="A10" s="408" t="s">
        <v>683</v>
      </c>
      <c r="B10" s="127" t="s">
        <v>684</v>
      </c>
      <c r="C10" s="889">
        <v>506303</v>
      </c>
      <c r="D10" s="922">
        <v>520429</v>
      </c>
      <c r="E10" s="891">
        <v>511248</v>
      </c>
    </row>
    <row r="11" spans="1:11">
      <c r="A11" s="408" t="s">
        <v>685</v>
      </c>
      <c r="B11" s="127" t="s">
        <v>686</v>
      </c>
      <c r="C11" s="889">
        <v>4</v>
      </c>
      <c r="D11" s="922">
        <v>3</v>
      </c>
      <c r="E11" s="891">
        <v>3</v>
      </c>
    </row>
    <row r="12" spans="1:11">
      <c r="A12" s="408">
        <v>10</v>
      </c>
      <c r="B12" s="127" t="s">
        <v>687</v>
      </c>
      <c r="C12" s="889">
        <v>4659</v>
      </c>
      <c r="D12" s="922">
        <v>4749</v>
      </c>
      <c r="E12" s="891">
        <v>4705</v>
      </c>
    </row>
    <row r="13" spans="1:11">
      <c r="A13" s="408">
        <v>11</v>
      </c>
      <c r="B13" s="127" t="s">
        <v>688</v>
      </c>
      <c r="C13" s="889">
        <v>106</v>
      </c>
      <c r="D13" s="922">
        <v>92</v>
      </c>
      <c r="E13" s="891">
        <v>73</v>
      </c>
    </row>
    <row r="14" spans="1:11">
      <c r="A14" s="408">
        <v>16</v>
      </c>
      <c r="B14" s="127" t="s">
        <v>690</v>
      </c>
      <c r="C14" s="889">
        <v>25</v>
      </c>
      <c r="D14" s="922">
        <v>22</v>
      </c>
      <c r="E14" s="891">
        <v>42</v>
      </c>
    </row>
    <row r="15" spans="1:11">
      <c r="A15" s="408">
        <v>17</v>
      </c>
      <c r="B15" s="127" t="s">
        <v>1665</v>
      </c>
      <c r="C15" s="889">
        <v>41</v>
      </c>
      <c r="D15" s="922">
        <v>37</v>
      </c>
      <c r="E15" s="891">
        <v>36</v>
      </c>
    </row>
    <row r="16" spans="1:11">
      <c r="A16" s="408">
        <v>19</v>
      </c>
      <c r="B16" s="127" t="s">
        <v>1666</v>
      </c>
      <c r="C16" s="889">
        <v>56</v>
      </c>
      <c r="D16" s="922">
        <v>42</v>
      </c>
      <c r="E16" s="891">
        <v>38</v>
      </c>
    </row>
    <row r="17" spans="1:5">
      <c r="A17" s="408">
        <v>22</v>
      </c>
      <c r="B17" s="127" t="s">
        <v>661</v>
      </c>
      <c r="C17" s="889">
        <v>2630000</v>
      </c>
      <c r="D17" s="922">
        <v>2282000</v>
      </c>
      <c r="E17" s="891">
        <v>2368000</v>
      </c>
    </row>
    <row r="18" spans="1:5">
      <c r="A18" s="408"/>
      <c r="B18" s="127" t="s">
        <v>691</v>
      </c>
      <c r="C18" s="889">
        <v>1754000</v>
      </c>
      <c r="D18" s="922">
        <v>1628000</v>
      </c>
      <c r="E18" s="891">
        <v>1511000</v>
      </c>
    </row>
    <row r="19" spans="1:5">
      <c r="A19" s="408"/>
      <c r="B19" s="127" t="s">
        <v>692</v>
      </c>
      <c r="C19" s="889">
        <v>876000</v>
      </c>
      <c r="D19" s="922">
        <v>654000</v>
      </c>
      <c r="E19" s="891">
        <v>857000</v>
      </c>
    </row>
    <row r="20" spans="1:5">
      <c r="A20" s="408">
        <v>23</v>
      </c>
      <c r="B20" s="127" t="s">
        <v>664</v>
      </c>
      <c r="C20" s="889">
        <v>2030131000</v>
      </c>
      <c r="D20" s="922">
        <v>1985842000</v>
      </c>
      <c r="E20" s="891">
        <v>1985797000</v>
      </c>
    </row>
    <row r="21" spans="1:5">
      <c r="A21" s="408">
        <v>24</v>
      </c>
      <c r="B21" s="127" t="s">
        <v>693</v>
      </c>
      <c r="C21" s="889">
        <v>6217</v>
      </c>
      <c r="D21" s="922">
        <v>14751</v>
      </c>
      <c r="E21" s="891">
        <v>12087</v>
      </c>
    </row>
    <row r="22" spans="1:5">
      <c r="A22" s="408">
        <v>29</v>
      </c>
      <c r="B22" s="127" t="s">
        <v>694</v>
      </c>
      <c r="C22" s="889">
        <v>9935</v>
      </c>
      <c r="D22" s="922">
        <v>9323</v>
      </c>
      <c r="E22" s="891">
        <v>8212</v>
      </c>
    </row>
    <row r="23" spans="1:5">
      <c r="A23" s="408">
        <v>31</v>
      </c>
      <c r="B23" s="127" t="s">
        <v>695</v>
      </c>
      <c r="C23" s="889">
        <v>23017</v>
      </c>
      <c r="D23" s="922">
        <v>22149</v>
      </c>
      <c r="E23" s="891">
        <v>20848</v>
      </c>
    </row>
    <row r="24" spans="1:5">
      <c r="A24" s="408">
        <v>32</v>
      </c>
      <c r="B24" s="127" t="s">
        <v>1670</v>
      </c>
      <c r="C24" s="889">
        <v>3106</v>
      </c>
      <c r="D24" s="922">
        <v>1961</v>
      </c>
      <c r="E24" s="891">
        <v>1815</v>
      </c>
    </row>
    <row r="25" spans="1:5">
      <c r="A25" s="408">
        <v>33</v>
      </c>
      <c r="B25" s="127" t="s">
        <v>1667</v>
      </c>
      <c r="C25" s="889">
        <v>35</v>
      </c>
      <c r="D25" s="922">
        <v>33</v>
      </c>
      <c r="E25" s="891">
        <v>38</v>
      </c>
    </row>
    <row r="26" spans="1:5">
      <c r="A26" s="408">
        <v>36</v>
      </c>
      <c r="B26" s="127" t="s">
        <v>1668</v>
      </c>
      <c r="C26" s="889">
        <v>15</v>
      </c>
      <c r="D26" s="922">
        <v>11</v>
      </c>
      <c r="E26" s="891">
        <v>10</v>
      </c>
    </row>
    <row r="27" spans="1:5">
      <c r="A27" s="408">
        <v>37</v>
      </c>
      <c r="B27" s="127" t="s">
        <v>696</v>
      </c>
      <c r="C27" s="889">
        <v>1</v>
      </c>
      <c r="D27" s="922">
        <v>1</v>
      </c>
      <c r="E27" s="893" t="s">
        <v>689</v>
      </c>
    </row>
    <row r="28" spans="1:5">
      <c r="A28" s="408">
        <v>38</v>
      </c>
      <c r="B28" s="127" t="s">
        <v>1669</v>
      </c>
      <c r="C28" s="889">
        <v>13</v>
      </c>
      <c r="D28" s="922">
        <v>10</v>
      </c>
      <c r="E28" s="891">
        <v>9</v>
      </c>
    </row>
    <row r="29" spans="1:5">
      <c r="A29" s="408">
        <v>41</v>
      </c>
      <c r="B29" s="127" t="s">
        <v>1671</v>
      </c>
      <c r="C29" s="889">
        <v>213</v>
      </c>
      <c r="D29" s="922">
        <v>464</v>
      </c>
      <c r="E29" s="891">
        <v>363</v>
      </c>
    </row>
    <row r="30" spans="1:5">
      <c r="A30" s="409">
        <v>42</v>
      </c>
      <c r="B30" s="127" t="s">
        <v>697</v>
      </c>
      <c r="C30" s="889">
        <v>3038</v>
      </c>
      <c r="D30" s="922">
        <v>3121</v>
      </c>
      <c r="E30" s="891">
        <v>3132</v>
      </c>
    </row>
    <row r="31" spans="1:5">
      <c r="A31" s="408">
        <v>47</v>
      </c>
      <c r="B31" s="127" t="s">
        <v>698</v>
      </c>
      <c r="C31" s="889">
        <v>87000</v>
      </c>
      <c r="D31" s="922">
        <v>88000</v>
      </c>
      <c r="E31" s="891">
        <v>84000</v>
      </c>
    </row>
    <row r="32" spans="1:5">
      <c r="A32" s="408">
        <v>49</v>
      </c>
      <c r="B32" s="127" t="s">
        <v>1663</v>
      </c>
      <c r="C32" s="889">
        <v>8000</v>
      </c>
      <c r="D32" s="922">
        <v>8000</v>
      </c>
      <c r="E32" s="891">
        <v>9000</v>
      </c>
    </row>
    <row r="33" spans="1:5">
      <c r="A33" s="408">
        <v>51</v>
      </c>
      <c r="B33" s="127" t="s">
        <v>1664</v>
      </c>
      <c r="C33" s="889">
        <v>34000</v>
      </c>
      <c r="D33" s="922">
        <v>36000</v>
      </c>
      <c r="E33" s="891">
        <v>28000</v>
      </c>
    </row>
    <row r="34" spans="1:5">
      <c r="A34" s="408">
        <v>52</v>
      </c>
      <c r="B34" s="127" t="s">
        <v>699</v>
      </c>
      <c r="C34" s="889">
        <v>7000</v>
      </c>
      <c r="D34" s="922">
        <v>6000</v>
      </c>
      <c r="E34" s="891">
        <v>4000</v>
      </c>
    </row>
    <row r="35" spans="1:5">
      <c r="A35" s="408">
        <v>53</v>
      </c>
      <c r="B35" s="127" t="s">
        <v>700</v>
      </c>
      <c r="C35" s="889">
        <v>884000</v>
      </c>
      <c r="D35" s="922">
        <v>853000</v>
      </c>
      <c r="E35" s="891">
        <v>783000</v>
      </c>
    </row>
    <row r="36" spans="1:5">
      <c r="A36" s="408">
        <v>54</v>
      </c>
      <c r="B36" s="127" t="s">
        <v>701</v>
      </c>
      <c r="C36" s="889">
        <v>142000</v>
      </c>
      <c r="D36" s="922">
        <v>119000</v>
      </c>
      <c r="E36" s="891">
        <v>112000</v>
      </c>
    </row>
    <row r="37" spans="1:5">
      <c r="A37" s="408">
        <v>55</v>
      </c>
      <c r="B37" s="127" t="s">
        <v>1672</v>
      </c>
      <c r="C37" s="889">
        <v>6</v>
      </c>
      <c r="D37" s="922">
        <v>6</v>
      </c>
      <c r="E37" s="891">
        <v>6</v>
      </c>
    </row>
    <row r="38" spans="1:5">
      <c r="A38" s="408">
        <v>58</v>
      </c>
      <c r="B38" s="127" t="s">
        <v>663</v>
      </c>
      <c r="C38" s="889">
        <v>17856000</v>
      </c>
      <c r="D38" s="922">
        <v>17640000</v>
      </c>
      <c r="E38" s="891">
        <v>17320000</v>
      </c>
    </row>
    <row r="39" spans="1:5">
      <c r="A39" s="408">
        <v>59</v>
      </c>
      <c r="B39" s="127" t="s">
        <v>662</v>
      </c>
      <c r="C39" s="889">
        <v>2399000</v>
      </c>
      <c r="D39" s="922">
        <v>2405000</v>
      </c>
      <c r="E39" s="891">
        <v>2478000</v>
      </c>
    </row>
    <row r="40" spans="1:5">
      <c r="A40" s="408"/>
      <c r="B40" s="127" t="s">
        <v>691</v>
      </c>
      <c r="C40" s="889">
        <v>2224000</v>
      </c>
      <c r="D40" s="922">
        <v>2215000</v>
      </c>
      <c r="E40" s="891">
        <v>2239000</v>
      </c>
    </row>
    <row r="41" spans="1:5">
      <c r="A41" s="408"/>
      <c r="B41" s="127" t="s">
        <v>692</v>
      </c>
      <c r="C41" s="889">
        <v>175000</v>
      </c>
      <c r="D41" s="922">
        <v>190000</v>
      </c>
      <c r="E41" s="891">
        <v>239000</v>
      </c>
    </row>
    <row r="42" spans="1:5">
      <c r="A42" s="408">
        <v>62</v>
      </c>
      <c r="B42" s="127" t="s">
        <v>1673</v>
      </c>
      <c r="C42" s="889">
        <v>468314</v>
      </c>
      <c r="D42" s="922">
        <v>638508</v>
      </c>
      <c r="E42" s="891">
        <v>468509</v>
      </c>
    </row>
    <row r="43" spans="1:5" ht="15" customHeight="1">
      <c r="A43" s="408">
        <v>63</v>
      </c>
      <c r="B43" s="318" t="s">
        <v>1674</v>
      </c>
      <c r="C43" s="889">
        <v>35564</v>
      </c>
      <c r="D43" s="922">
        <v>22158</v>
      </c>
      <c r="E43" s="891">
        <v>17304</v>
      </c>
    </row>
    <row r="44" spans="1:5">
      <c r="A44" s="408">
        <v>64</v>
      </c>
      <c r="B44" s="318" t="s">
        <v>702</v>
      </c>
      <c r="C44" s="889">
        <v>491</v>
      </c>
      <c r="D44" s="922">
        <v>595</v>
      </c>
      <c r="E44" s="891">
        <v>645</v>
      </c>
    </row>
    <row r="45" spans="1:5">
      <c r="A45" s="409">
        <v>66</v>
      </c>
      <c r="B45" s="127" t="s">
        <v>703</v>
      </c>
      <c r="C45" s="889">
        <v>6355</v>
      </c>
      <c r="D45" s="922">
        <v>6159</v>
      </c>
      <c r="E45" s="891">
        <v>12642</v>
      </c>
    </row>
    <row r="46" spans="1:5" ht="30" customHeight="1">
      <c r="A46" s="1660" t="s">
        <v>1675</v>
      </c>
      <c r="B46" s="1660"/>
      <c r="C46" s="1660"/>
      <c r="D46" s="1660"/>
      <c r="E46" s="1660"/>
    </row>
  </sheetData>
  <mergeCells count="5">
    <mergeCell ref="A2:E2"/>
    <mergeCell ref="A3:A4"/>
    <mergeCell ref="B3:B4"/>
    <mergeCell ref="C4:E4"/>
    <mergeCell ref="A46:E46"/>
  </mergeCells>
  <pageMargins left="0.19685039370078741" right="0.19685039370078741" top="0.74803149606299213" bottom="0.74803149606299213" header="0.31496062992125984" footer="0.31496062992125984"/>
  <pageSetup paperSize="9" scale="96" orientation="portrait" r:id="rId1"/>
  <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9">
    <tabColor rgb="FF66FFFF"/>
    <pageSetUpPr fitToPage="1"/>
  </sheetPr>
  <dimension ref="A1:I15"/>
  <sheetViews>
    <sheetView showGridLines="0" zoomScaleNormal="100" workbookViewId="0"/>
  </sheetViews>
  <sheetFormatPr defaultRowHeight="15"/>
  <cols>
    <col min="1" max="1" width="43.42578125" customWidth="1"/>
    <col min="2" max="7" width="17.140625" customWidth="1"/>
  </cols>
  <sheetData>
    <row r="1" spans="1:9" ht="35.1" customHeight="1">
      <c r="A1" s="389"/>
      <c r="B1" s="389"/>
      <c r="C1" s="389"/>
      <c r="D1" s="389"/>
      <c r="E1" s="389"/>
      <c r="F1" s="389"/>
      <c r="G1" s="389"/>
      <c r="H1" s="389"/>
      <c r="I1" s="389"/>
    </row>
    <row r="2" spans="1:9" ht="15" customHeight="1">
      <c r="A2" s="1574" t="s">
        <v>2432</v>
      </c>
      <c r="B2" s="1729"/>
      <c r="C2" s="1729"/>
      <c r="D2" s="1729"/>
      <c r="E2" s="1729"/>
      <c r="F2" s="1562"/>
      <c r="G2" s="1562"/>
    </row>
    <row r="3" spans="1:9">
      <c r="A3" s="1911" t="s">
        <v>36</v>
      </c>
      <c r="B3" s="1914">
        <v>2012</v>
      </c>
      <c r="C3" s="1915"/>
      <c r="D3" s="1914">
        <v>2013</v>
      </c>
      <c r="E3" s="1915"/>
      <c r="F3" s="1914">
        <v>2014</v>
      </c>
      <c r="G3" s="1916"/>
    </row>
    <row r="4" spans="1:9" ht="24.75" thickBot="1">
      <c r="A4" s="1913"/>
      <c r="B4" s="942" t="s">
        <v>303</v>
      </c>
      <c r="C4" s="943" t="s">
        <v>1640</v>
      </c>
      <c r="D4" s="942" t="s">
        <v>303</v>
      </c>
      <c r="E4" s="943" t="s">
        <v>1640</v>
      </c>
      <c r="F4" s="942" t="s">
        <v>303</v>
      </c>
      <c r="G4" s="943" t="s">
        <v>1640</v>
      </c>
    </row>
    <row r="5" spans="1:9" ht="29.25" customHeight="1" thickTop="1">
      <c r="A5" s="206" t="s">
        <v>1641</v>
      </c>
      <c r="B5" s="410"/>
      <c r="C5" s="410"/>
      <c r="D5" s="410"/>
      <c r="E5" s="410"/>
      <c r="F5" s="410"/>
      <c r="G5" s="411"/>
      <c r="H5" s="15"/>
    </row>
    <row r="6" spans="1:9">
      <c r="A6" s="130" t="s">
        <v>98</v>
      </c>
      <c r="B6" s="56">
        <v>117222</v>
      </c>
      <c r="C6" s="90">
        <v>99</v>
      </c>
      <c r="D6" s="503">
        <v>118239</v>
      </c>
      <c r="E6" s="90">
        <v>99.1</v>
      </c>
      <c r="F6" s="891">
        <v>108136</v>
      </c>
      <c r="G6" s="907">
        <v>99.1</v>
      </c>
      <c r="H6" s="15"/>
    </row>
    <row r="7" spans="1:9">
      <c r="A7" s="130" t="s">
        <v>704</v>
      </c>
      <c r="B7" s="57">
        <v>3990</v>
      </c>
      <c r="C7" s="494">
        <v>14.2</v>
      </c>
      <c r="D7" s="57">
        <v>141</v>
      </c>
      <c r="E7" s="90">
        <v>0.6</v>
      </c>
      <c r="F7" s="891">
        <v>159</v>
      </c>
      <c r="G7" s="891">
        <v>0.7</v>
      </c>
      <c r="H7" s="15"/>
    </row>
    <row r="8" spans="1:9">
      <c r="A8" s="155" t="s">
        <v>705</v>
      </c>
      <c r="B8" s="56">
        <v>24</v>
      </c>
      <c r="C8" s="90">
        <v>0.9</v>
      </c>
      <c r="D8" s="503">
        <v>3</v>
      </c>
      <c r="E8" s="90">
        <v>0.1</v>
      </c>
      <c r="F8" s="891">
        <v>14</v>
      </c>
      <c r="G8" s="907">
        <v>0.6</v>
      </c>
      <c r="H8" s="15"/>
    </row>
    <row r="9" spans="1:9">
      <c r="A9" s="412" t="s">
        <v>706</v>
      </c>
      <c r="B9" s="56">
        <v>17</v>
      </c>
      <c r="C9" s="90">
        <v>0.7</v>
      </c>
      <c r="D9" s="503">
        <v>1</v>
      </c>
      <c r="E9" s="90">
        <v>0</v>
      </c>
      <c r="F9" s="891">
        <v>4</v>
      </c>
      <c r="G9" s="907">
        <v>0.2</v>
      </c>
      <c r="H9" s="15"/>
    </row>
    <row r="10" spans="1:9">
      <c r="A10" s="412" t="s">
        <v>96</v>
      </c>
      <c r="B10" s="56">
        <v>3643</v>
      </c>
      <c r="C10" s="90">
        <v>16.899999999999999</v>
      </c>
      <c r="D10" s="56">
        <v>2</v>
      </c>
      <c r="E10" s="90">
        <v>0</v>
      </c>
      <c r="F10" s="891">
        <v>4</v>
      </c>
      <c r="G10" s="907">
        <v>0</v>
      </c>
      <c r="H10" s="15"/>
    </row>
    <row r="11" spans="1:9">
      <c r="A11" s="412" t="s">
        <v>707</v>
      </c>
      <c r="B11" s="43" t="s">
        <v>50</v>
      </c>
      <c r="C11" s="131" t="s">
        <v>50</v>
      </c>
      <c r="D11" s="56">
        <v>5</v>
      </c>
      <c r="E11" s="90">
        <v>0.7</v>
      </c>
      <c r="F11" s="891">
        <v>5</v>
      </c>
      <c r="G11" s="907">
        <v>1</v>
      </c>
      <c r="H11" s="15"/>
    </row>
    <row r="12" spans="1:9">
      <c r="A12" s="412" t="s">
        <v>1654</v>
      </c>
      <c r="B12" s="56">
        <v>306</v>
      </c>
      <c r="C12" s="90">
        <v>32.6</v>
      </c>
      <c r="D12" s="56">
        <v>130</v>
      </c>
      <c r="E12" s="90">
        <v>16.5</v>
      </c>
      <c r="F12" s="891">
        <v>132</v>
      </c>
      <c r="G12" s="907">
        <v>17.100000000000001</v>
      </c>
      <c r="H12" s="15"/>
    </row>
    <row r="13" spans="1:9">
      <c r="A13" s="111" t="s">
        <v>1653</v>
      </c>
      <c r="H13" s="15"/>
    </row>
    <row r="14" spans="1:9">
      <c r="H14" s="15"/>
    </row>
    <row r="15" spans="1:9">
      <c r="H15" s="15"/>
    </row>
  </sheetData>
  <mergeCells count="5">
    <mergeCell ref="A2:G2"/>
    <mergeCell ref="A3:A4"/>
    <mergeCell ref="B3:C3"/>
    <mergeCell ref="D3:E3"/>
    <mergeCell ref="F3:G3"/>
  </mergeCells>
  <pageMargins left="0.7" right="0.7" top="0.75" bottom="0.75" header="0.3" footer="0.3"/>
  <pageSetup paperSize="9" scale="84" orientation="landscape" horizontalDpi="4294967294" r:id="rId1"/>
  <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0">
    <tabColor rgb="FF66FFFF"/>
  </sheetPr>
  <dimension ref="A1:N28"/>
  <sheetViews>
    <sheetView showGridLines="0" zoomScaleNormal="100" workbookViewId="0">
      <pane ySplit="4" topLeftCell="A5" activePane="bottomLeft" state="frozen"/>
      <selection activeCell="I24" sqref="I24"/>
      <selection pane="bottomLeft"/>
    </sheetView>
  </sheetViews>
  <sheetFormatPr defaultRowHeight="15"/>
  <cols>
    <col min="1" max="1" width="26.28515625" customWidth="1"/>
    <col min="2" max="13" width="12.42578125" customWidth="1"/>
  </cols>
  <sheetData>
    <row r="1" spans="1:14" ht="35.1" customHeight="1">
      <c r="A1" s="389"/>
      <c r="B1" s="389"/>
      <c r="C1" s="389"/>
      <c r="D1" s="389"/>
      <c r="E1" s="389"/>
      <c r="F1" s="389"/>
      <c r="G1" s="389"/>
      <c r="H1" s="389"/>
      <c r="I1" s="389"/>
      <c r="J1" s="389"/>
      <c r="K1" s="389"/>
      <c r="L1" s="389"/>
    </row>
    <row r="2" spans="1:14" ht="14.25" customHeight="1">
      <c r="A2" s="1574" t="s">
        <v>2433</v>
      </c>
      <c r="B2" s="1729"/>
      <c r="C2" s="1729"/>
      <c r="D2" s="1729"/>
      <c r="E2" s="1729"/>
      <c r="F2" s="1729"/>
      <c r="G2" s="1729"/>
      <c r="H2" s="1729"/>
      <c r="I2" s="1729"/>
      <c r="J2" s="1729"/>
      <c r="K2" s="1729"/>
      <c r="L2" s="1562"/>
      <c r="M2" s="1562"/>
    </row>
    <row r="3" spans="1:14" ht="24" customHeight="1">
      <c r="A3" s="1911" t="s">
        <v>36</v>
      </c>
      <c r="B3" s="1914" t="s">
        <v>665</v>
      </c>
      <c r="C3" s="1915"/>
      <c r="D3" s="1914" t="s">
        <v>708</v>
      </c>
      <c r="E3" s="1915"/>
      <c r="F3" s="1916" t="s">
        <v>709</v>
      </c>
      <c r="G3" s="1915"/>
      <c r="H3" s="1914" t="s">
        <v>710</v>
      </c>
      <c r="I3" s="1915"/>
      <c r="J3" s="1914" t="s">
        <v>711</v>
      </c>
      <c r="K3" s="1915"/>
      <c r="L3" s="1914" t="s">
        <v>1655</v>
      </c>
      <c r="M3" s="1916"/>
    </row>
    <row r="4" spans="1:14" ht="48.75" thickBot="1">
      <c r="A4" s="1913"/>
      <c r="B4" s="942" t="s">
        <v>303</v>
      </c>
      <c r="C4" s="948" t="s">
        <v>1642</v>
      </c>
      <c r="D4" s="948" t="s">
        <v>303</v>
      </c>
      <c r="E4" s="948" t="s">
        <v>1642</v>
      </c>
      <c r="F4" s="942" t="s">
        <v>303</v>
      </c>
      <c r="G4" s="948" t="s">
        <v>1642</v>
      </c>
      <c r="H4" s="942" t="s">
        <v>303</v>
      </c>
      <c r="I4" s="948" t="s">
        <v>1642</v>
      </c>
      <c r="J4" s="942" t="s">
        <v>303</v>
      </c>
      <c r="K4" s="948" t="s">
        <v>1642</v>
      </c>
      <c r="L4" s="942" t="s">
        <v>303</v>
      </c>
      <c r="M4" s="949" t="s">
        <v>1642</v>
      </c>
      <c r="N4" s="15"/>
    </row>
    <row r="5" spans="1:14" ht="2.1" customHeight="1" thickTop="1">
      <c r="A5" s="413"/>
      <c r="B5" s="160"/>
      <c r="C5" s="414"/>
      <c r="D5" s="414"/>
      <c r="E5" s="414"/>
      <c r="F5" s="160"/>
      <c r="G5" s="414"/>
      <c r="H5" s="160"/>
      <c r="I5" s="414"/>
      <c r="J5" s="160"/>
      <c r="K5" s="414"/>
      <c r="L5" s="160"/>
      <c r="M5" s="415"/>
    </row>
    <row r="6" spans="1:14" ht="15" customHeight="1">
      <c r="A6" s="294" t="s">
        <v>1643</v>
      </c>
      <c r="B6" s="56">
        <v>117222</v>
      </c>
      <c r="C6" s="316">
        <v>99</v>
      </c>
      <c r="D6" s="56">
        <v>24</v>
      </c>
      <c r="E6">
        <v>0.9</v>
      </c>
      <c r="F6" s="56">
        <v>17</v>
      </c>
      <c r="G6" s="908">
        <v>0.7</v>
      </c>
      <c r="H6" s="56">
        <v>3643</v>
      </c>
      <c r="I6" s="908">
        <v>16.899999999999999</v>
      </c>
      <c r="J6" s="43" t="s">
        <v>50</v>
      </c>
      <c r="K6" s="43" t="s">
        <v>50</v>
      </c>
      <c r="L6" s="56">
        <v>306</v>
      </c>
      <c r="M6" s="308">
        <v>32.6</v>
      </c>
    </row>
    <row r="7" spans="1:14">
      <c r="A7" s="394">
        <v>2013</v>
      </c>
      <c r="B7" s="129">
        <v>118239</v>
      </c>
      <c r="C7" s="256">
        <v>99.1</v>
      </c>
      <c r="D7" s="129">
        <v>3</v>
      </c>
      <c r="E7" s="129">
        <v>0.1</v>
      </c>
      <c r="F7" s="129">
        <v>1</v>
      </c>
      <c r="G7" s="256">
        <v>0</v>
      </c>
      <c r="H7" s="129">
        <v>2</v>
      </c>
      <c r="I7" s="256">
        <v>0</v>
      </c>
      <c r="J7" s="129">
        <v>5</v>
      </c>
      <c r="K7" s="256">
        <v>0.7</v>
      </c>
      <c r="L7" s="129">
        <v>130</v>
      </c>
      <c r="M7" s="382">
        <v>16.5</v>
      </c>
    </row>
    <row r="8" spans="1:14">
      <c r="A8" s="302">
        <v>2014</v>
      </c>
      <c r="B8" s="257">
        <v>108136</v>
      </c>
      <c r="C8" s="366">
        <v>99.1</v>
      </c>
      <c r="D8" s="257">
        <v>14</v>
      </c>
      <c r="E8" s="257">
        <v>0.6</v>
      </c>
      <c r="F8" s="257">
        <v>4</v>
      </c>
      <c r="G8" s="366">
        <v>0.2</v>
      </c>
      <c r="H8" s="257">
        <v>4</v>
      </c>
      <c r="I8" s="366">
        <v>0</v>
      </c>
      <c r="J8" s="257">
        <v>5</v>
      </c>
      <c r="K8" s="366">
        <v>1</v>
      </c>
      <c r="L8" s="257">
        <v>132</v>
      </c>
      <c r="M8" s="378">
        <v>17.100000000000001</v>
      </c>
    </row>
    <row r="9" spans="1:14" s="264" customFormat="1">
      <c r="A9" s="953" t="s">
        <v>1187</v>
      </c>
      <c r="B9" s="959">
        <v>14769</v>
      </c>
      <c r="C9" s="960">
        <v>97.8</v>
      </c>
      <c r="D9" s="959" t="s">
        <v>1205</v>
      </c>
      <c r="E9" s="959" t="s">
        <v>1205</v>
      </c>
      <c r="F9" s="959" t="s">
        <v>1205</v>
      </c>
      <c r="G9" s="959" t="s">
        <v>1205</v>
      </c>
      <c r="H9" s="959" t="s">
        <v>1205</v>
      </c>
      <c r="I9" s="959" t="s">
        <v>1205</v>
      </c>
      <c r="J9" s="959" t="s">
        <v>1205</v>
      </c>
      <c r="K9" s="959" t="s">
        <v>1205</v>
      </c>
      <c r="L9" s="959" t="s">
        <v>1205</v>
      </c>
      <c r="M9" s="961" t="s">
        <v>1205</v>
      </c>
      <c r="N9" s="134"/>
    </row>
    <row r="10" spans="1:14">
      <c r="A10" s="380" t="s">
        <v>306</v>
      </c>
      <c r="B10" s="42"/>
      <c r="C10" s="43"/>
      <c r="D10" s="42"/>
      <c r="E10" s="43"/>
      <c r="F10" s="42"/>
      <c r="G10" s="43"/>
      <c r="H10" s="42"/>
      <c r="I10" s="43"/>
      <c r="J10" s="42"/>
      <c r="K10" s="43"/>
      <c r="L10" s="42"/>
      <c r="M10" s="172"/>
    </row>
    <row r="11" spans="1:14">
      <c r="A11" s="198" t="s">
        <v>1219</v>
      </c>
      <c r="B11" s="56">
        <v>158</v>
      </c>
      <c r="C11" s="256">
        <v>74.2</v>
      </c>
      <c r="D11" s="854" t="s">
        <v>1205</v>
      </c>
      <c r="E11" s="854" t="s">
        <v>1205</v>
      </c>
      <c r="F11" s="854" t="s">
        <v>1205</v>
      </c>
      <c r="G11" s="854" t="s">
        <v>1205</v>
      </c>
      <c r="H11" s="854" t="s">
        <v>1205</v>
      </c>
      <c r="I11" s="854" t="s">
        <v>1205</v>
      </c>
      <c r="J11" s="854" t="s">
        <v>1205</v>
      </c>
      <c r="K11" s="854" t="s">
        <v>1205</v>
      </c>
      <c r="L11" s="854" t="s">
        <v>1205</v>
      </c>
      <c r="M11" s="1295" t="s">
        <v>1205</v>
      </c>
    </row>
    <row r="12" spans="1:14">
      <c r="A12" s="198" t="s">
        <v>1220</v>
      </c>
      <c r="B12" s="56">
        <v>121</v>
      </c>
      <c r="C12" s="256">
        <v>44</v>
      </c>
      <c r="D12" s="854" t="s">
        <v>1205</v>
      </c>
      <c r="E12" s="854" t="s">
        <v>1205</v>
      </c>
      <c r="F12" s="854" t="s">
        <v>1205</v>
      </c>
      <c r="G12" s="854" t="s">
        <v>1205</v>
      </c>
      <c r="H12" s="854" t="s">
        <v>1205</v>
      </c>
      <c r="I12" s="854" t="s">
        <v>1205</v>
      </c>
      <c r="J12" s="854" t="s">
        <v>1205</v>
      </c>
      <c r="K12" s="854" t="s">
        <v>1205</v>
      </c>
      <c r="L12" s="854" t="s">
        <v>1205</v>
      </c>
      <c r="M12" s="1295" t="s">
        <v>1205</v>
      </c>
    </row>
    <row r="13" spans="1:14">
      <c r="A13" s="198" t="s">
        <v>1221</v>
      </c>
      <c r="B13" s="56">
        <v>129</v>
      </c>
      <c r="C13" s="256">
        <v>85.4</v>
      </c>
      <c r="D13" s="854" t="s">
        <v>1205</v>
      </c>
      <c r="E13" s="854" t="s">
        <v>1205</v>
      </c>
      <c r="F13" s="854" t="s">
        <v>1205</v>
      </c>
      <c r="G13" s="854" t="s">
        <v>1205</v>
      </c>
      <c r="H13" s="854" t="s">
        <v>1205</v>
      </c>
      <c r="I13" s="854" t="s">
        <v>1205</v>
      </c>
      <c r="J13" s="854" t="s">
        <v>1205</v>
      </c>
      <c r="K13" s="854" t="s">
        <v>1205</v>
      </c>
      <c r="L13" s="854" t="s">
        <v>1205</v>
      </c>
      <c r="M13" s="1295" t="s">
        <v>1205</v>
      </c>
    </row>
    <row r="14" spans="1:14">
      <c r="A14" s="198" t="s">
        <v>1222</v>
      </c>
      <c r="B14" s="56">
        <v>2881</v>
      </c>
      <c r="C14" s="256">
        <v>99</v>
      </c>
      <c r="D14" s="854" t="s">
        <v>1205</v>
      </c>
      <c r="E14" s="854" t="s">
        <v>1205</v>
      </c>
      <c r="F14" s="854" t="s">
        <v>1205</v>
      </c>
      <c r="G14" s="854" t="s">
        <v>1205</v>
      </c>
      <c r="H14" s="854" t="s">
        <v>1205</v>
      </c>
      <c r="I14" s="854" t="s">
        <v>1205</v>
      </c>
      <c r="J14" s="854" t="s">
        <v>1205</v>
      </c>
      <c r="K14" s="854" t="s">
        <v>1205</v>
      </c>
      <c r="L14" s="854" t="s">
        <v>1205</v>
      </c>
      <c r="M14" s="1295" t="s">
        <v>1205</v>
      </c>
    </row>
    <row r="15" spans="1:14">
      <c r="A15" s="198" t="s">
        <v>1223</v>
      </c>
      <c r="B15" s="56">
        <v>48</v>
      </c>
      <c r="C15" s="256">
        <v>65.8</v>
      </c>
      <c r="D15" s="854" t="s">
        <v>1205</v>
      </c>
      <c r="E15" s="854" t="s">
        <v>1205</v>
      </c>
      <c r="F15" s="854" t="s">
        <v>1205</v>
      </c>
      <c r="G15" s="854" t="s">
        <v>1205</v>
      </c>
      <c r="H15" s="854" t="s">
        <v>1205</v>
      </c>
      <c r="I15" s="854" t="s">
        <v>1205</v>
      </c>
      <c r="J15" s="854" t="s">
        <v>1205</v>
      </c>
      <c r="K15" s="854" t="s">
        <v>1205</v>
      </c>
      <c r="L15" s="854" t="s">
        <v>1205</v>
      </c>
      <c r="M15" s="1295" t="s">
        <v>1205</v>
      </c>
    </row>
    <row r="16" spans="1:14">
      <c r="A16" s="250" t="s">
        <v>308</v>
      </c>
      <c r="B16" s="56"/>
      <c r="C16" s="256"/>
      <c r="D16" s="79"/>
      <c r="E16" s="45"/>
      <c r="F16" s="79"/>
      <c r="G16" s="45"/>
      <c r="H16" s="79"/>
      <c r="I16" s="45"/>
      <c r="J16" s="79"/>
      <c r="K16" s="45"/>
      <c r="L16" s="79"/>
      <c r="M16" s="46"/>
    </row>
    <row r="17" spans="1:13">
      <c r="A17" s="198" t="s">
        <v>1231</v>
      </c>
      <c r="B17" s="56">
        <v>11432</v>
      </c>
      <c r="C17" s="256">
        <v>99.7</v>
      </c>
      <c r="D17" s="854" t="s">
        <v>1205</v>
      </c>
      <c r="E17" s="854" t="s">
        <v>1205</v>
      </c>
      <c r="F17" s="854" t="s">
        <v>1205</v>
      </c>
      <c r="G17" s="854" t="s">
        <v>1205</v>
      </c>
      <c r="H17" s="854" t="s">
        <v>1205</v>
      </c>
      <c r="I17" s="854" t="s">
        <v>1205</v>
      </c>
      <c r="J17" s="854" t="s">
        <v>1205</v>
      </c>
      <c r="K17" s="854" t="s">
        <v>1205</v>
      </c>
      <c r="L17" s="854" t="s">
        <v>1205</v>
      </c>
      <c r="M17" s="1295" t="s">
        <v>1205</v>
      </c>
    </row>
    <row r="18" spans="1:13">
      <c r="A18" s="956" t="s">
        <v>1273</v>
      </c>
      <c r="B18" s="959">
        <v>93367</v>
      </c>
      <c r="C18" s="962">
        <v>99.3</v>
      </c>
      <c r="D18" s="959">
        <v>14</v>
      </c>
      <c r="E18" s="960">
        <v>1.5</v>
      </c>
      <c r="F18" s="959">
        <v>4</v>
      </c>
      <c r="G18" s="960">
        <v>0.3</v>
      </c>
      <c r="H18" s="959">
        <v>4</v>
      </c>
      <c r="I18" s="960">
        <v>0</v>
      </c>
      <c r="J18" s="959">
        <v>5</v>
      </c>
      <c r="K18" s="960">
        <v>17.899999999999999</v>
      </c>
      <c r="L18" s="959">
        <v>132</v>
      </c>
      <c r="M18" s="963">
        <v>17.899999999999999</v>
      </c>
    </row>
    <row r="19" spans="1:13">
      <c r="A19" s="752" t="s">
        <v>306</v>
      </c>
      <c r="B19" s="364"/>
      <c r="C19" s="383"/>
      <c r="D19" s="906"/>
      <c r="E19" s="906"/>
      <c r="F19" s="906"/>
      <c r="G19" s="906"/>
      <c r="H19" s="906"/>
      <c r="I19" s="906"/>
      <c r="J19" s="906"/>
      <c r="K19" s="906"/>
      <c r="L19" s="906"/>
      <c r="M19" s="906"/>
    </row>
    <row r="20" spans="1:13">
      <c r="A20" s="731" t="s">
        <v>2237</v>
      </c>
      <c r="B20" s="56">
        <v>3079</v>
      </c>
      <c r="C20" s="256">
        <v>97.9</v>
      </c>
      <c r="D20" s="854" t="s">
        <v>1205</v>
      </c>
      <c r="E20" s="854" t="s">
        <v>1205</v>
      </c>
      <c r="F20" s="854" t="s">
        <v>1205</v>
      </c>
      <c r="G20" s="854" t="s">
        <v>1205</v>
      </c>
      <c r="H20" s="854" t="s">
        <v>1205</v>
      </c>
      <c r="I20" s="854" t="s">
        <v>1205</v>
      </c>
      <c r="J20" s="854" t="s">
        <v>1205</v>
      </c>
      <c r="K20" s="854" t="s">
        <v>1205</v>
      </c>
      <c r="L20" s="854" t="s">
        <v>1205</v>
      </c>
      <c r="M20" s="1295" t="s">
        <v>1205</v>
      </c>
    </row>
    <row r="21" spans="1:13">
      <c r="A21" s="731" t="s">
        <v>1224</v>
      </c>
      <c r="B21" s="56">
        <v>161</v>
      </c>
      <c r="C21" s="256">
        <v>84.7</v>
      </c>
      <c r="D21" s="854" t="s">
        <v>1205</v>
      </c>
      <c r="E21" s="854" t="s">
        <v>1205</v>
      </c>
      <c r="F21" s="854" t="s">
        <v>1205</v>
      </c>
      <c r="G21" s="854" t="s">
        <v>1205</v>
      </c>
      <c r="H21" s="854" t="s">
        <v>1205</v>
      </c>
      <c r="I21" s="854" t="s">
        <v>1205</v>
      </c>
      <c r="J21" s="854" t="s">
        <v>1205</v>
      </c>
      <c r="K21" s="854" t="s">
        <v>1205</v>
      </c>
      <c r="L21" s="854" t="s">
        <v>1205</v>
      </c>
      <c r="M21" s="1295" t="s">
        <v>1205</v>
      </c>
    </row>
    <row r="22" spans="1:13">
      <c r="A22" s="198" t="s">
        <v>1225</v>
      </c>
      <c r="B22" s="56">
        <v>256</v>
      </c>
      <c r="C22" s="256">
        <v>87.7</v>
      </c>
      <c r="D22" s="854" t="s">
        <v>1205</v>
      </c>
      <c r="E22" s="854" t="s">
        <v>1205</v>
      </c>
      <c r="F22" s="854" t="s">
        <v>1205</v>
      </c>
      <c r="G22" s="854" t="s">
        <v>1205</v>
      </c>
      <c r="H22" s="854" t="s">
        <v>1205</v>
      </c>
      <c r="I22" s="854" t="s">
        <v>1205</v>
      </c>
      <c r="J22" s="854" t="s">
        <v>1205</v>
      </c>
      <c r="K22" s="854" t="s">
        <v>1205</v>
      </c>
      <c r="L22" s="854" t="s">
        <v>1205</v>
      </c>
      <c r="M22" s="1295" t="s">
        <v>1205</v>
      </c>
    </row>
    <row r="23" spans="1:13">
      <c r="A23" s="198" t="s">
        <v>1227</v>
      </c>
      <c r="B23" s="56">
        <v>3941</v>
      </c>
      <c r="C23" s="256">
        <v>96.9</v>
      </c>
      <c r="D23" s="891">
        <v>14</v>
      </c>
      <c r="E23" s="891">
        <v>3.6</v>
      </c>
      <c r="F23" s="891">
        <v>4</v>
      </c>
      <c r="G23" s="891">
        <v>3.9</v>
      </c>
      <c r="H23" s="891">
        <v>4</v>
      </c>
      <c r="I23" s="907">
        <v>0</v>
      </c>
      <c r="J23" s="854" t="s">
        <v>1205</v>
      </c>
      <c r="K23" s="854" t="s">
        <v>1205</v>
      </c>
      <c r="L23" s="854" t="s">
        <v>1205</v>
      </c>
      <c r="M23" s="1295" t="s">
        <v>1205</v>
      </c>
    </row>
    <row r="24" spans="1:13">
      <c r="A24" s="198" t="s">
        <v>1228</v>
      </c>
      <c r="B24" s="56">
        <v>159</v>
      </c>
      <c r="C24" s="256">
        <v>67.400000000000006</v>
      </c>
      <c r="D24" s="854" t="s">
        <v>1205</v>
      </c>
      <c r="E24" s="854" t="s">
        <v>1205</v>
      </c>
      <c r="F24" s="854" t="s">
        <v>1205</v>
      </c>
      <c r="G24" s="854" t="s">
        <v>1205</v>
      </c>
      <c r="H24" s="854" t="s">
        <v>1205</v>
      </c>
      <c r="I24" s="854" t="s">
        <v>1205</v>
      </c>
      <c r="J24" s="891">
        <v>5</v>
      </c>
      <c r="K24" s="891">
        <v>45.5</v>
      </c>
      <c r="L24" s="891">
        <v>132</v>
      </c>
      <c r="M24" s="891">
        <v>76.3</v>
      </c>
    </row>
    <row r="25" spans="1:13">
      <c r="A25" s="198" t="s">
        <v>1229</v>
      </c>
      <c r="B25" s="56">
        <v>85671</v>
      </c>
      <c r="C25" s="256">
        <v>99.6</v>
      </c>
      <c r="D25" s="854" t="s">
        <v>1205</v>
      </c>
      <c r="E25" s="854" t="s">
        <v>1205</v>
      </c>
      <c r="F25" s="854" t="s">
        <v>1205</v>
      </c>
      <c r="G25" s="854" t="s">
        <v>1205</v>
      </c>
      <c r="H25" s="854" t="s">
        <v>1205</v>
      </c>
      <c r="I25" s="854" t="s">
        <v>1205</v>
      </c>
      <c r="J25" s="854" t="s">
        <v>1205</v>
      </c>
      <c r="K25" s="854" t="s">
        <v>1205</v>
      </c>
      <c r="L25" s="854" t="s">
        <v>1205</v>
      </c>
      <c r="M25" s="1295" t="s">
        <v>1205</v>
      </c>
    </row>
    <row r="26" spans="1:13">
      <c r="A26" s="250" t="s">
        <v>308</v>
      </c>
      <c r="B26" s="56"/>
      <c r="C26" s="256"/>
      <c r="D26" s="854"/>
      <c r="E26" s="854"/>
      <c r="F26" s="854"/>
      <c r="G26" s="854"/>
      <c r="H26" s="854"/>
      <c r="I26" s="854"/>
      <c r="J26" s="854"/>
      <c r="K26" s="854"/>
      <c r="L26" s="854"/>
      <c r="M26" s="1295"/>
    </row>
    <row r="27" spans="1:13">
      <c r="A27" s="198" t="s">
        <v>1230</v>
      </c>
      <c r="B27" s="56">
        <v>100</v>
      </c>
      <c r="C27" s="256">
        <v>80.599999999999994</v>
      </c>
      <c r="D27" s="854" t="s">
        <v>1205</v>
      </c>
      <c r="E27" s="854" t="s">
        <v>1205</v>
      </c>
      <c r="F27" s="854" t="s">
        <v>1205</v>
      </c>
      <c r="G27" s="854" t="s">
        <v>1205</v>
      </c>
      <c r="H27" s="854" t="s">
        <v>1205</v>
      </c>
      <c r="I27" s="854" t="s">
        <v>1205</v>
      </c>
      <c r="J27" s="854" t="s">
        <v>1205</v>
      </c>
      <c r="K27" s="854" t="s">
        <v>1205</v>
      </c>
      <c r="L27" s="854" t="s">
        <v>1205</v>
      </c>
      <c r="M27" s="1295" t="s">
        <v>1205</v>
      </c>
    </row>
    <row r="28" spans="1:13" ht="20.100000000000001" customHeight="1">
      <c r="A28" s="111" t="s">
        <v>1656</v>
      </c>
      <c r="G28" s="48"/>
    </row>
  </sheetData>
  <mergeCells count="8">
    <mergeCell ref="A2:M2"/>
    <mergeCell ref="A3:A4"/>
    <mergeCell ref="B3:C3"/>
    <mergeCell ref="D3:E3"/>
    <mergeCell ref="F3:G3"/>
    <mergeCell ref="H3:I3"/>
    <mergeCell ref="J3:K3"/>
    <mergeCell ref="L3:M3"/>
  </mergeCells>
  <pageMargins left="0.19685039370078741" right="0.19685039370078741" top="0.74803149606299213" bottom="0.74803149606299213" header="0.31496062992125984" footer="0.31496062992125984"/>
  <pageSetup paperSize="9" orientation="landscape" r:id="rId1"/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1">
    <tabColor rgb="FF66FFFF"/>
  </sheetPr>
  <dimension ref="A1:G72"/>
  <sheetViews>
    <sheetView showGridLines="0" zoomScaleNormal="100" workbookViewId="0">
      <pane ySplit="4" topLeftCell="A5" activePane="bottomLeft" state="frozen"/>
      <selection activeCell="K34" sqref="K34"/>
      <selection pane="bottomLeft"/>
    </sheetView>
  </sheetViews>
  <sheetFormatPr defaultRowHeight="15"/>
  <cols>
    <col min="1" max="1" width="34.7109375" customWidth="1"/>
    <col min="2" max="2" width="5.85546875" customWidth="1"/>
    <col min="3" max="6" width="20.5703125" customWidth="1"/>
  </cols>
  <sheetData>
    <row r="1" spans="1:7" ht="35.1" customHeight="1">
      <c r="A1" s="389"/>
      <c r="B1" s="389"/>
      <c r="C1" s="389"/>
      <c r="D1" s="389"/>
      <c r="E1" s="389"/>
      <c r="F1" s="389"/>
      <c r="G1" s="389"/>
    </row>
    <row r="2" spans="1:7" ht="15" customHeight="1">
      <c r="A2" s="1848" t="s">
        <v>2434</v>
      </c>
      <c r="B2" s="1848"/>
      <c r="C2" s="1658"/>
      <c r="D2" s="1658"/>
      <c r="E2" s="1659"/>
      <c r="F2" s="1659"/>
    </row>
    <row r="3" spans="1:7" ht="15" customHeight="1">
      <c r="A3" s="1935" t="s">
        <v>36</v>
      </c>
      <c r="B3" s="1935"/>
      <c r="C3" s="1937" t="s">
        <v>204</v>
      </c>
      <c r="D3" s="1939" t="s">
        <v>264</v>
      </c>
      <c r="E3" s="1940"/>
      <c r="F3" s="1940"/>
    </row>
    <row r="4" spans="1:7" ht="96.75" customHeight="1" thickBot="1">
      <c r="A4" s="1936"/>
      <c r="B4" s="1936"/>
      <c r="C4" s="1938"/>
      <c r="D4" s="948" t="s">
        <v>1658</v>
      </c>
      <c r="E4" s="942" t="s">
        <v>1659</v>
      </c>
      <c r="F4" s="949" t="s">
        <v>1660</v>
      </c>
    </row>
    <row r="5" spans="1:7" ht="20.100000000000001" customHeight="1" thickTop="1">
      <c r="A5" s="1932" t="s">
        <v>712</v>
      </c>
      <c r="B5" s="1932"/>
      <c r="C5" s="1932"/>
      <c r="D5" s="1932"/>
      <c r="E5" s="1932"/>
      <c r="F5" s="1932"/>
    </row>
    <row r="6" spans="1:7">
      <c r="A6" s="418" t="s">
        <v>713</v>
      </c>
      <c r="B6" s="394">
        <v>2012</v>
      </c>
      <c r="C6" s="914">
        <v>1.2</v>
      </c>
      <c r="D6" s="914">
        <v>0.6</v>
      </c>
      <c r="E6" s="914">
        <v>0.4</v>
      </c>
      <c r="F6" s="909" t="s">
        <v>50</v>
      </c>
    </row>
    <row r="7" spans="1:7">
      <c r="A7" s="418"/>
      <c r="B7" s="394">
        <v>2013</v>
      </c>
      <c r="C7" s="910">
        <v>1.1000000000000001</v>
      </c>
      <c r="D7" s="910">
        <v>0.6</v>
      </c>
      <c r="E7" s="915">
        <v>0.4</v>
      </c>
      <c r="F7" s="909" t="s">
        <v>50</v>
      </c>
    </row>
    <row r="8" spans="1:7">
      <c r="A8" s="418"/>
      <c r="B8" s="302">
        <v>2014</v>
      </c>
      <c r="C8" s="918">
        <v>1</v>
      </c>
      <c r="D8" s="918">
        <v>0.6</v>
      </c>
      <c r="E8" s="918">
        <v>0.3</v>
      </c>
      <c r="F8" s="919">
        <v>0</v>
      </c>
    </row>
    <row r="9" spans="1:7">
      <c r="A9" s="198" t="s">
        <v>714</v>
      </c>
      <c r="B9" s="394">
        <v>2012</v>
      </c>
      <c r="C9" s="914">
        <v>0.9</v>
      </c>
      <c r="D9" s="914">
        <v>0.4</v>
      </c>
      <c r="E9" s="914">
        <v>0.3</v>
      </c>
      <c r="F9" s="909" t="s">
        <v>50</v>
      </c>
    </row>
    <row r="10" spans="1:7">
      <c r="A10" s="198"/>
      <c r="B10" s="394">
        <v>2013</v>
      </c>
      <c r="C10" s="910">
        <v>0.9</v>
      </c>
      <c r="D10" s="910">
        <v>0.4</v>
      </c>
      <c r="E10" s="915">
        <v>0.3</v>
      </c>
      <c r="F10" s="909" t="s">
        <v>50</v>
      </c>
    </row>
    <row r="11" spans="1:7">
      <c r="A11" s="198"/>
      <c r="B11" s="302">
        <v>2014</v>
      </c>
      <c r="C11" s="918">
        <v>0.8</v>
      </c>
      <c r="D11" s="918">
        <v>0.4</v>
      </c>
      <c r="E11" s="918">
        <v>0.3</v>
      </c>
      <c r="F11" s="919">
        <v>0</v>
      </c>
    </row>
    <row r="12" spans="1:7">
      <c r="A12" s="418" t="s">
        <v>715</v>
      </c>
      <c r="B12" s="394">
        <v>2012</v>
      </c>
      <c r="C12" s="914">
        <v>2054.1999999999998</v>
      </c>
      <c r="D12" s="914">
        <v>842.2</v>
      </c>
      <c r="E12" s="914">
        <v>1181.9000000000001</v>
      </c>
      <c r="F12" s="916">
        <v>1.3</v>
      </c>
      <c r="G12" s="15"/>
    </row>
    <row r="13" spans="1:7">
      <c r="A13" s="418"/>
      <c r="B13" s="394">
        <v>2013</v>
      </c>
      <c r="C13" s="915">
        <v>2009.5</v>
      </c>
      <c r="D13" s="915">
        <v>832.9</v>
      </c>
      <c r="E13" s="915">
        <v>1142.9000000000001</v>
      </c>
      <c r="F13" s="907">
        <v>1</v>
      </c>
      <c r="G13" s="15"/>
    </row>
    <row r="14" spans="1:7">
      <c r="A14" s="418"/>
      <c r="B14" s="302">
        <v>2014</v>
      </c>
      <c r="C14" s="917">
        <v>2009.1</v>
      </c>
      <c r="D14" s="912">
        <v>784</v>
      </c>
      <c r="E14" s="917">
        <v>1122.9000000000001</v>
      </c>
      <c r="F14" s="913">
        <v>1.4</v>
      </c>
      <c r="G14" s="15"/>
    </row>
    <row r="15" spans="1:7">
      <c r="A15" s="201" t="s">
        <v>117</v>
      </c>
      <c r="B15" s="243"/>
      <c r="C15" s="911"/>
      <c r="D15" s="911"/>
      <c r="E15" s="911"/>
      <c r="F15" s="829"/>
      <c r="G15" s="15"/>
    </row>
    <row r="16" spans="1:7">
      <c r="A16" s="198" t="s">
        <v>705</v>
      </c>
      <c r="B16" s="394">
        <v>2012</v>
      </c>
      <c r="C16" s="914">
        <v>2.6</v>
      </c>
      <c r="D16" s="914">
        <v>1.1000000000000001</v>
      </c>
      <c r="E16" s="914">
        <v>1.5</v>
      </c>
      <c r="F16" s="829" t="s">
        <v>50</v>
      </c>
      <c r="G16" s="15"/>
    </row>
    <row r="17" spans="1:7">
      <c r="A17" s="198"/>
      <c r="B17" s="394">
        <v>2013</v>
      </c>
      <c r="C17" s="911">
        <v>2.2999999999999998</v>
      </c>
      <c r="D17" s="915">
        <v>0.8</v>
      </c>
      <c r="E17" s="915">
        <v>1.4</v>
      </c>
      <c r="F17" s="829" t="s">
        <v>50</v>
      </c>
      <c r="G17" s="15"/>
    </row>
    <row r="18" spans="1:7">
      <c r="A18" s="198"/>
      <c r="B18" s="302">
        <v>2014</v>
      </c>
      <c r="C18" s="912">
        <v>2.4</v>
      </c>
      <c r="D18" s="912">
        <v>0.7</v>
      </c>
      <c r="E18" s="917">
        <v>1.3</v>
      </c>
      <c r="F18" s="913">
        <v>0</v>
      </c>
      <c r="G18" s="15"/>
    </row>
    <row r="19" spans="1:7">
      <c r="A19" s="198" t="s">
        <v>96</v>
      </c>
      <c r="B19" s="394">
        <v>2012</v>
      </c>
      <c r="C19" s="914">
        <v>17.899999999999999</v>
      </c>
      <c r="D19" s="914">
        <v>16.899999999999999</v>
      </c>
      <c r="E19" s="914">
        <v>0.6</v>
      </c>
      <c r="F19" s="829" t="s">
        <v>50</v>
      </c>
      <c r="G19" s="15"/>
    </row>
    <row r="20" spans="1:7">
      <c r="A20" s="198"/>
      <c r="B20" s="394">
        <v>2013</v>
      </c>
      <c r="C20" s="911">
        <v>17.600000000000001</v>
      </c>
      <c r="D20" s="911">
        <v>16.8</v>
      </c>
      <c r="E20" s="915">
        <v>0.5</v>
      </c>
      <c r="F20" s="829" t="s">
        <v>50</v>
      </c>
      <c r="G20" s="15"/>
    </row>
    <row r="21" spans="1:7">
      <c r="A21" s="198"/>
      <c r="B21" s="302">
        <v>2014</v>
      </c>
      <c r="C21" s="912">
        <v>17.3</v>
      </c>
      <c r="D21" s="912">
        <v>16.5</v>
      </c>
      <c r="E21" s="912">
        <v>0.4</v>
      </c>
      <c r="F21" s="913">
        <v>0</v>
      </c>
      <c r="G21" s="15"/>
    </row>
    <row r="22" spans="1:7">
      <c r="A22" s="198" t="s">
        <v>95</v>
      </c>
      <c r="B22" s="394">
        <v>2012</v>
      </c>
      <c r="C22" s="914">
        <v>2030.1</v>
      </c>
      <c r="D22" s="914">
        <v>821.8</v>
      </c>
      <c r="E22" s="914">
        <v>1178.7</v>
      </c>
      <c r="F22" s="916">
        <v>1.3</v>
      </c>
      <c r="G22" s="15"/>
    </row>
    <row r="23" spans="1:7">
      <c r="A23" s="198"/>
      <c r="B23" s="394">
        <v>2013</v>
      </c>
      <c r="C23" s="915">
        <v>1985.8</v>
      </c>
      <c r="D23" s="915">
        <v>812.7</v>
      </c>
      <c r="E23" s="915">
        <v>1139.9000000000001</v>
      </c>
      <c r="F23" s="829">
        <v>1</v>
      </c>
    </row>
    <row r="24" spans="1:7">
      <c r="A24" s="198"/>
      <c r="B24" s="302">
        <v>2014</v>
      </c>
      <c r="C24" s="917">
        <v>1985.8</v>
      </c>
      <c r="D24" s="912">
        <v>764.5</v>
      </c>
      <c r="E24" s="917">
        <v>1120</v>
      </c>
      <c r="F24" s="913">
        <v>1.4</v>
      </c>
    </row>
    <row r="25" spans="1:7" ht="20.100000000000001" customHeight="1">
      <c r="A25" s="1933" t="s">
        <v>716</v>
      </c>
      <c r="B25" s="1933"/>
      <c r="C25" s="1933"/>
      <c r="D25" s="1933"/>
      <c r="E25" s="1933"/>
      <c r="F25" s="1934"/>
      <c r="G25" s="15"/>
    </row>
    <row r="26" spans="1:7">
      <c r="A26" s="192" t="s">
        <v>717</v>
      </c>
      <c r="B26" s="123"/>
      <c r="C26" s="417"/>
      <c r="D26" s="417"/>
      <c r="E26" s="417"/>
      <c r="F26" s="419"/>
      <c r="G26" s="81"/>
    </row>
    <row r="27" spans="1:7">
      <c r="A27" s="198" t="s">
        <v>718</v>
      </c>
      <c r="B27" s="394">
        <v>2012</v>
      </c>
      <c r="C27" s="914">
        <v>117.2</v>
      </c>
      <c r="D27" s="914">
        <v>103</v>
      </c>
      <c r="E27" s="45">
        <v>14.2</v>
      </c>
      <c r="F27" s="46" t="s">
        <v>307</v>
      </c>
      <c r="G27" s="81"/>
    </row>
    <row r="28" spans="1:7">
      <c r="A28" s="198"/>
      <c r="B28" s="394">
        <v>2013</v>
      </c>
      <c r="C28" s="907">
        <v>118.2</v>
      </c>
      <c r="D28" s="907">
        <v>105.3</v>
      </c>
      <c r="E28" s="907">
        <v>12.9</v>
      </c>
      <c r="F28" s="46" t="s">
        <v>307</v>
      </c>
      <c r="G28" s="81"/>
    </row>
    <row r="29" spans="1:7">
      <c r="A29" s="198"/>
      <c r="B29" s="302">
        <v>2014</v>
      </c>
      <c r="C29" s="383">
        <v>108.1</v>
      </c>
      <c r="D29" s="383">
        <v>95.6</v>
      </c>
      <c r="E29" s="383">
        <v>12.5</v>
      </c>
      <c r="F29" s="384">
        <v>0</v>
      </c>
      <c r="G29" s="81"/>
    </row>
    <row r="30" spans="1:7">
      <c r="A30" s="198" t="s">
        <v>719</v>
      </c>
      <c r="B30" s="394">
        <v>2012</v>
      </c>
      <c r="C30" s="45">
        <v>99</v>
      </c>
      <c r="D30" s="45">
        <v>99.4</v>
      </c>
      <c r="E30" s="45">
        <v>97.5</v>
      </c>
      <c r="F30" s="46" t="s">
        <v>1657</v>
      </c>
      <c r="G30" s="81"/>
    </row>
    <row r="31" spans="1:7">
      <c r="A31" s="198"/>
      <c r="B31" s="394">
        <v>2013</v>
      </c>
      <c r="C31" s="45">
        <v>99.1</v>
      </c>
      <c r="D31" s="45">
        <v>99.4</v>
      </c>
      <c r="E31" s="907">
        <v>97.3</v>
      </c>
      <c r="F31" s="46" t="s">
        <v>1657</v>
      </c>
      <c r="G31" s="81"/>
    </row>
    <row r="32" spans="1:7">
      <c r="A32" s="198"/>
      <c r="B32" s="302">
        <v>2014</v>
      </c>
      <c r="C32" s="383">
        <v>99.1</v>
      </c>
      <c r="D32" s="383">
        <v>99.4</v>
      </c>
      <c r="E32" s="383">
        <v>97.6</v>
      </c>
      <c r="F32" s="384">
        <v>42.9</v>
      </c>
      <c r="G32" s="81"/>
    </row>
    <row r="33" spans="1:7">
      <c r="A33" s="192" t="s">
        <v>643</v>
      </c>
      <c r="B33" s="123"/>
      <c r="C33" s="45"/>
      <c r="D33" s="45"/>
      <c r="E33" s="45"/>
      <c r="F33" s="46"/>
      <c r="G33" s="81"/>
    </row>
    <row r="34" spans="1:7">
      <c r="A34" s="198" t="s">
        <v>718</v>
      </c>
      <c r="B34" s="394">
        <v>2012</v>
      </c>
      <c r="C34" s="914">
        <v>4</v>
      </c>
      <c r="D34" s="45">
        <v>4</v>
      </c>
      <c r="E34" s="45" t="s">
        <v>307</v>
      </c>
      <c r="F34" s="909" t="s">
        <v>307</v>
      </c>
      <c r="G34" s="80"/>
    </row>
    <row r="35" spans="1:7">
      <c r="A35" s="198"/>
      <c r="B35" s="394">
        <v>2013</v>
      </c>
      <c r="C35" s="45">
        <v>0.1</v>
      </c>
      <c r="D35" s="907">
        <v>0.1</v>
      </c>
      <c r="E35" s="45" t="s">
        <v>307</v>
      </c>
      <c r="F35" s="909" t="s">
        <v>307</v>
      </c>
      <c r="G35" s="80"/>
    </row>
    <row r="36" spans="1:7">
      <c r="A36" s="198"/>
      <c r="B36" s="302">
        <v>2014</v>
      </c>
      <c r="C36" s="383">
        <v>0.2</v>
      </c>
      <c r="D36" s="383">
        <v>0.1</v>
      </c>
      <c r="E36" s="383" t="s">
        <v>307</v>
      </c>
      <c r="F36" s="919" t="s">
        <v>307</v>
      </c>
      <c r="G36" s="80"/>
    </row>
    <row r="37" spans="1:7">
      <c r="A37" s="201" t="s">
        <v>117</v>
      </c>
      <c r="B37" s="243"/>
      <c r="C37" s="45"/>
      <c r="D37" s="45"/>
      <c r="E37" s="45"/>
      <c r="F37" s="909"/>
      <c r="G37" s="80"/>
    </row>
    <row r="38" spans="1:7">
      <c r="A38" s="198" t="s">
        <v>705</v>
      </c>
      <c r="B38" s="394">
        <v>2012</v>
      </c>
      <c r="C38" s="45">
        <v>0</v>
      </c>
      <c r="D38" s="45">
        <v>0</v>
      </c>
      <c r="E38" s="45" t="s">
        <v>307</v>
      </c>
      <c r="F38" s="909" t="s">
        <v>307</v>
      </c>
      <c r="G38" s="80"/>
    </row>
    <row r="39" spans="1:7">
      <c r="A39" s="198"/>
      <c r="B39" s="394">
        <v>2013</v>
      </c>
      <c r="C39" s="45">
        <v>0</v>
      </c>
      <c r="D39" s="45" t="s">
        <v>307</v>
      </c>
      <c r="E39" s="45" t="s">
        <v>307</v>
      </c>
      <c r="F39" s="909" t="s">
        <v>307</v>
      </c>
      <c r="G39" s="80"/>
    </row>
    <row r="40" spans="1:7">
      <c r="A40" s="198"/>
      <c r="B40" s="302">
        <v>2014</v>
      </c>
      <c r="C40" s="383">
        <v>0</v>
      </c>
      <c r="D40" s="383" t="s">
        <v>307</v>
      </c>
      <c r="E40" s="383" t="s">
        <v>307</v>
      </c>
      <c r="F40" s="919" t="s">
        <v>307</v>
      </c>
      <c r="G40" s="80"/>
    </row>
    <row r="41" spans="1:7">
      <c r="A41" s="198" t="s">
        <v>94</v>
      </c>
      <c r="B41" s="394">
        <v>2012</v>
      </c>
      <c r="C41" s="420">
        <v>0</v>
      </c>
      <c r="D41" s="420">
        <v>0</v>
      </c>
      <c r="E41" s="45" t="s">
        <v>307</v>
      </c>
      <c r="F41" s="909" t="s">
        <v>307</v>
      </c>
      <c r="G41" s="80"/>
    </row>
    <row r="42" spans="1:7">
      <c r="A42" s="198"/>
      <c r="B42" s="394">
        <v>2013</v>
      </c>
      <c r="C42" s="420">
        <v>0</v>
      </c>
      <c r="D42" s="45" t="s">
        <v>307</v>
      </c>
      <c r="E42" s="45" t="s">
        <v>307</v>
      </c>
      <c r="F42" s="909" t="s">
        <v>307</v>
      </c>
      <c r="G42" s="80"/>
    </row>
    <row r="43" spans="1:7">
      <c r="A43" s="198"/>
      <c r="B43" s="302">
        <v>2014</v>
      </c>
      <c r="C43" s="421">
        <v>0</v>
      </c>
      <c r="D43" s="383" t="s">
        <v>307</v>
      </c>
      <c r="E43" s="383" t="s">
        <v>307</v>
      </c>
      <c r="F43" s="919" t="s">
        <v>307</v>
      </c>
      <c r="G43" s="80"/>
    </row>
    <row r="44" spans="1:7">
      <c r="A44" s="198" t="s">
        <v>96</v>
      </c>
      <c r="B44" s="394">
        <v>2012</v>
      </c>
      <c r="C44" s="45">
        <v>3.6</v>
      </c>
      <c r="D44" s="45">
        <v>3.6</v>
      </c>
      <c r="E44" s="45" t="s">
        <v>307</v>
      </c>
      <c r="F44" s="909" t="s">
        <v>307</v>
      </c>
      <c r="G44" s="80"/>
    </row>
    <row r="45" spans="1:7">
      <c r="A45" s="198"/>
      <c r="B45" s="394">
        <v>2013</v>
      </c>
      <c r="C45" s="45">
        <v>0</v>
      </c>
      <c r="D45" s="45" t="s">
        <v>307</v>
      </c>
      <c r="E45" s="45" t="s">
        <v>307</v>
      </c>
      <c r="F45" s="909" t="s">
        <v>307</v>
      </c>
      <c r="G45" s="80"/>
    </row>
    <row r="46" spans="1:7">
      <c r="A46" s="198"/>
      <c r="B46" s="302">
        <v>2014</v>
      </c>
      <c r="C46" s="383">
        <v>0</v>
      </c>
      <c r="D46" s="383" t="s">
        <v>307</v>
      </c>
      <c r="E46" s="383" t="s">
        <v>307</v>
      </c>
      <c r="F46" s="919" t="s">
        <v>307</v>
      </c>
      <c r="G46" s="80"/>
    </row>
    <row r="47" spans="1:7">
      <c r="A47" s="198" t="s">
        <v>2456</v>
      </c>
      <c r="B47" s="394">
        <v>2012</v>
      </c>
      <c r="C47" s="420" t="s">
        <v>50</v>
      </c>
      <c r="D47" s="420" t="s">
        <v>50</v>
      </c>
      <c r="E47" s="45" t="s">
        <v>307</v>
      </c>
      <c r="F47" s="909" t="s">
        <v>307</v>
      </c>
      <c r="G47" s="80"/>
    </row>
    <row r="48" spans="1:7">
      <c r="A48" s="198"/>
      <c r="B48" s="394">
        <v>2013</v>
      </c>
      <c r="C48" s="420">
        <v>0</v>
      </c>
      <c r="D48" s="420">
        <v>0</v>
      </c>
      <c r="E48" s="45" t="s">
        <v>307</v>
      </c>
      <c r="F48" s="909" t="s">
        <v>307</v>
      </c>
      <c r="G48" s="80"/>
    </row>
    <row r="49" spans="1:7">
      <c r="A49" s="198"/>
      <c r="B49" s="302">
        <v>2014</v>
      </c>
      <c r="C49" s="421">
        <v>0</v>
      </c>
      <c r="D49" s="421">
        <v>0</v>
      </c>
      <c r="E49" s="383" t="s">
        <v>307</v>
      </c>
      <c r="F49" s="919" t="s">
        <v>307</v>
      </c>
      <c r="G49" s="80"/>
    </row>
    <row r="50" spans="1:7">
      <c r="A50" s="198" t="s">
        <v>239</v>
      </c>
      <c r="B50" s="394">
        <v>2012</v>
      </c>
      <c r="C50" s="420">
        <v>0.3</v>
      </c>
      <c r="D50" s="420">
        <v>0.3</v>
      </c>
      <c r="E50" s="45" t="s">
        <v>307</v>
      </c>
      <c r="F50" s="909" t="s">
        <v>307</v>
      </c>
      <c r="G50" s="80"/>
    </row>
    <row r="51" spans="1:7">
      <c r="A51" s="198"/>
      <c r="B51" s="394">
        <v>2013</v>
      </c>
      <c r="C51" s="420">
        <v>0.1</v>
      </c>
      <c r="D51" s="420">
        <v>0.1</v>
      </c>
      <c r="E51" s="45" t="s">
        <v>307</v>
      </c>
      <c r="F51" s="909" t="s">
        <v>307</v>
      </c>
      <c r="G51" s="80"/>
    </row>
    <row r="52" spans="1:7">
      <c r="A52" s="198"/>
      <c r="B52" s="302">
        <v>2014</v>
      </c>
      <c r="C52" s="421">
        <v>0.1</v>
      </c>
      <c r="D52" s="421">
        <v>0.1</v>
      </c>
      <c r="E52" s="383" t="s">
        <v>307</v>
      </c>
      <c r="F52" s="919" t="s">
        <v>307</v>
      </c>
      <c r="G52" s="80"/>
    </row>
    <row r="53" spans="1:7">
      <c r="A53" s="198" t="s">
        <v>719</v>
      </c>
      <c r="B53" s="394">
        <v>2012</v>
      </c>
      <c r="C53" s="45">
        <v>14.2</v>
      </c>
      <c r="D53" s="45">
        <v>16.3</v>
      </c>
      <c r="E53" s="45" t="s">
        <v>307</v>
      </c>
      <c r="F53" s="909" t="s">
        <v>307</v>
      </c>
      <c r="G53" s="80"/>
    </row>
    <row r="54" spans="1:7">
      <c r="A54" s="198"/>
      <c r="B54" s="394">
        <v>2013</v>
      </c>
      <c r="C54" s="45">
        <v>0.6</v>
      </c>
      <c r="D54" s="45">
        <v>0.7</v>
      </c>
      <c r="E54" s="45" t="s">
        <v>307</v>
      </c>
      <c r="F54" s="909" t="s">
        <v>307</v>
      </c>
      <c r="G54" s="80"/>
    </row>
    <row r="55" spans="1:7">
      <c r="A55" s="81"/>
      <c r="B55" s="302">
        <v>2014</v>
      </c>
      <c r="C55" s="383">
        <v>0.7</v>
      </c>
      <c r="D55" s="383">
        <v>0.7</v>
      </c>
      <c r="E55" s="383" t="s">
        <v>307</v>
      </c>
      <c r="F55" s="919" t="s">
        <v>307</v>
      </c>
      <c r="G55" s="80"/>
    </row>
    <row r="56" spans="1:7">
      <c r="A56" s="201" t="s">
        <v>117</v>
      </c>
      <c r="B56" s="243"/>
      <c r="C56" s="45"/>
      <c r="D56" s="45"/>
      <c r="E56" s="45"/>
      <c r="F56" s="909"/>
      <c r="G56" s="80"/>
    </row>
    <row r="57" spans="1:7">
      <c r="A57" s="198" t="s">
        <v>705</v>
      </c>
      <c r="B57" s="394">
        <v>2012</v>
      </c>
      <c r="C57" s="45">
        <v>0.9</v>
      </c>
      <c r="D57" s="45">
        <v>1.5</v>
      </c>
      <c r="E57" s="45" t="s">
        <v>307</v>
      </c>
      <c r="F57" s="909" t="s">
        <v>307</v>
      </c>
      <c r="G57" s="80"/>
    </row>
    <row r="58" spans="1:7">
      <c r="A58" s="198"/>
      <c r="B58" s="394">
        <v>2013</v>
      </c>
      <c r="C58" s="45">
        <v>0.1</v>
      </c>
      <c r="D58" s="45" t="s">
        <v>307</v>
      </c>
      <c r="E58" s="45" t="s">
        <v>307</v>
      </c>
      <c r="F58" s="909" t="s">
        <v>307</v>
      </c>
      <c r="G58" s="80"/>
    </row>
    <row r="59" spans="1:7">
      <c r="A59" s="198"/>
      <c r="B59" s="302">
        <v>2014</v>
      </c>
      <c r="C59" s="383">
        <v>0.6</v>
      </c>
      <c r="D59" s="383" t="s">
        <v>307</v>
      </c>
      <c r="E59" s="383" t="s">
        <v>307</v>
      </c>
      <c r="F59" s="919" t="s">
        <v>307</v>
      </c>
      <c r="G59" s="80"/>
    </row>
    <row r="60" spans="1:7">
      <c r="A60" s="198" t="s">
        <v>94</v>
      </c>
      <c r="B60" s="394">
        <v>2012</v>
      </c>
      <c r="C60" s="420">
        <v>0.7</v>
      </c>
      <c r="D60" s="420">
        <v>1.2</v>
      </c>
      <c r="E60" s="45" t="s">
        <v>307</v>
      </c>
      <c r="F60" s="909" t="s">
        <v>307</v>
      </c>
      <c r="G60" s="80"/>
    </row>
    <row r="61" spans="1:7">
      <c r="A61" s="198"/>
      <c r="B61" s="394">
        <v>2013</v>
      </c>
      <c r="C61" s="420">
        <v>0</v>
      </c>
      <c r="D61" s="45" t="s">
        <v>307</v>
      </c>
      <c r="E61" s="45" t="s">
        <v>307</v>
      </c>
      <c r="F61" s="909" t="s">
        <v>307</v>
      </c>
      <c r="G61" s="80"/>
    </row>
    <row r="62" spans="1:7">
      <c r="A62" s="198"/>
      <c r="B62" s="302">
        <v>2014</v>
      </c>
      <c r="C62" s="421">
        <v>0.2</v>
      </c>
      <c r="D62" s="383" t="s">
        <v>307</v>
      </c>
      <c r="E62" s="383" t="s">
        <v>307</v>
      </c>
      <c r="F62" s="919" t="s">
        <v>307</v>
      </c>
      <c r="G62" s="80"/>
    </row>
    <row r="63" spans="1:7">
      <c r="A63" s="198" t="s">
        <v>96</v>
      </c>
      <c r="B63" s="394">
        <v>2012</v>
      </c>
      <c r="C63" s="45">
        <v>16.899999999999999</v>
      </c>
      <c r="D63" s="45">
        <v>17.7</v>
      </c>
      <c r="E63" s="45" t="s">
        <v>307</v>
      </c>
      <c r="F63" s="909" t="s">
        <v>307</v>
      </c>
      <c r="G63" s="80"/>
    </row>
    <row r="64" spans="1:7">
      <c r="A64" s="198"/>
      <c r="B64" s="394">
        <v>2013</v>
      </c>
      <c r="C64" s="45">
        <v>0</v>
      </c>
      <c r="D64" s="45" t="s">
        <v>307</v>
      </c>
      <c r="E64" s="45" t="s">
        <v>307</v>
      </c>
      <c r="F64" s="909" t="s">
        <v>307</v>
      </c>
      <c r="G64" s="80"/>
    </row>
    <row r="65" spans="1:7">
      <c r="A65" s="198"/>
      <c r="B65" s="302">
        <v>2014</v>
      </c>
      <c r="C65" s="383">
        <v>0</v>
      </c>
      <c r="D65" s="383" t="s">
        <v>307</v>
      </c>
      <c r="E65" s="383" t="s">
        <v>307</v>
      </c>
      <c r="F65" s="919" t="s">
        <v>307</v>
      </c>
      <c r="G65" s="80"/>
    </row>
    <row r="66" spans="1:7">
      <c r="A66" s="198" t="s">
        <v>2456</v>
      </c>
      <c r="B66" s="394">
        <v>2012</v>
      </c>
      <c r="C66" s="420" t="s">
        <v>50</v>
      </c>
      <c r="D66" s="420" t="s">
        <v>50</v>
      </c>
      <c r="E66" s="45" t="s">
        <v>307</v>
      </c>
      <c r="F66" s="909" t="s">
        <v>307</v>
      </c>
      <c r="G66" s="80"/>
    </row>
    <row r="67" spans="1:7">
      <c r="A67" s="198"/>
      <c r="B67" s="394">
        <v>2013</v>
      </c>
      <c r="C67" s="420">
        <v>0.7</v>
      </c>
      <c r="D67" s="420">
        <v>0.7</v>
      </c>
      <c r="E67" s="45" t="s">
        <v>307</v>
      </c>
      <c r="F67" s="909" t="s">
        <v>307</v>
      </c>
      <c r="G67" s="80"/>
    </row>
    <row r="68" spans="1:7">
      <c r="A68" s="198"/>
      <c r="B68" s="302">
        <v>2014</v>
      </c>
      <c r="C68" s="421">
        <v>1</v>
      </c>
      <c r="D68" s="421">
        <v>1</v>
      </c>
      <c r="E68" s="383" t="s">
        <v>307</v>
      </c>
      <c r="F68" s="919" t="s">
        <v>307</v>
      </c>
      <c r="G68" s="80"/>
    </row>
    <row r="69" spans="1:7">
      <c r="A69" s="198" t="s">
        <v>239</v>
      </c>
      <c r="B69" s="394">
        <v>2012</v>
      </c>
      <c r="C69" s="420">
        <v>32.6</v>
      </c>
      <c r="D69" s="420">
        <v>33.299999999999997</v>
      </c>
      <c r="E69" s="45" t="s">
        <v>307</v>
      </c>
      <c r="F69" s="909" t="s">
        <v>307</v>
      </c>
      <c r="G69" s="80"/>
    </row>
    <row r="70" spans="1:7">
      <c r="A70" s="198"/>
      <c r="B70" s="394">
        <v>2013</v>
      </c>
      <c r="C70" s="420">
        <v>16.5</v>
      </c>
      <c r="D70" s="420">
        <v>17</v>
      </c>
      <c r="E70" s="45" t="s">
        <v>307</v>
      </c>
      <c r="F70" s="909" t="s">
        <v>307</v>
      </c>
      <c r="G70" s="80"/>
    </row>
    <row r="71" spans="1:7">
      <c r="A71" s="198"/>
      <c r="B71" s="302">
        <v>2014</v>
      </c>
      <c r="C71" s="421">
        <v>17.100000000000001</v>
      </c>
      <c r="D71" s="421">
        <v>17.600000000000001</v>
      </c>
      <c r="E71" s="383" t="s">
        <v>307</v>
      </c>
      <c r="F71" s="919" t="s">
        <v>307</v>
      </c>
      <c r="G71" s="80"/>
    </row>
    <row r="72" spans="1:7">
      <c r="A72" s="81"/>
      <c r="B72" s="81"/>
      <c r="C72" s="81"/>
      <c r="D72" s="81"/>
      <c r="E72" s="81"/>
      <c r="F72" s="81"/>
      <c r="G72" s="81"/>
    </row>
  </sheetData>
  <mergeCells count="6">
    <mergeCell ref="A2:F2"/>
    <mergeCell ref="A5:F5"/>
    <mergeCell ref="A25:F25"/>
    <mergeCell ref="A3:B4"/>
    <mergeCell ref="C3:C4"/>
    <mergeCell ref="D3:F3"/>
  </mergeCells>
  <pageMargins left="0.19685039370078741" right="0.19685039370078741" top="0.74803149606299213" bottom="0.74803149606299213" header="0.31496062992125984" footer="0.31496062992125984"/>
  <pageSetup paperSize="9" scale="85" orientation="portrait" r:id="rId1"/>
  <rowBreaks count="2" manualBreakCount="2">
    <brk id="32" max="16383" man="1"/>
    <brk id="71" max="16383" man="1"/>
  </rowBreaks>
  <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2">
    <tabColor rgb="FF66FFFF"/>
  </sheetPr>
  <dimension ref="A1:I31"/>
  <sheetViews>
    <sheetView showGridLines="0" zoomScaleNormal="100" workbookViewId="0">
      <pane ySplit="3" topLeftCell="A4" activePane="bottomLeft" state="frozen"/>
      <selection activeCell="K34" sqref="K34"/>
      <selection pane="bottomLeft"/>
    </sheetView>
  </sheetViews>
  <sheetFormatPr defaultRowHeight="15"/>
  <cols>
    <col min="1" max="1" width="21.140625" customWidth="1"/>
    <col min="2" max="2" width="7" customWidth="1"/>
    <col min="3" max="8" width="15" customWidth="1"/>
  </cols>
  <sheetData>
    <row r="1" spans="1:9" ht="35.1" customHeight="1">
      <c r="A1" s="389"/>
      <c r="B1" s="389"/>
      <c r="C1" s="389"/>
      <c r="D1" s="389"/>
      <c r="E1" s="389"/>
      <c r="F1" s="389"/>
      <c r="G1" s="389"/>
      <c r="H1" s="389"/>
      <c r="I1" s="389"/>
    </row>
    <row r="2" spans="1:9" ht="15" customHeight="1">
      <c r="A2" s="1574" t="s">
        <v>2435</v>
      </c>
      <c r="B2" s="1574"/>
      <c r="C2" s="1574"/>
      <c r="D2" s="1729"/>
      <c r="E2" s="1729"/>
      <c r="F2" s="1729"/>
      <c r="G2" s="1562"/>
      <c r="H2" s="1562"/>
    </row>
    <row r="3" spans="1:9" ht="24.75" thickBot="1">
      <c r="A3" s="1941" t="s">
        <v>36</v>
      </c>
      <c r="B3" s="1942"/>
      <c r="C3" s="950" t="s">
        <v>720</v>
      </c>
      <c r="D3" s="942" t="s">
        <v>721</v>
      </c>
      <c r="E3" s="942" t="s">
        <v>722</v>
      </c>
      <c r="F3" s="948" t="s">
        <v>723</v>
      </c>
      <c r="G3" s="942" t="s">
        <v>724</v>
      </c>
      <c r="H3" s="949" t="s">
        <v>725</v>
      </c>
    </row>
    <row r="4" spans="1:9" ht="20.100000000000001" customHeight="1" thickTop="1">
      <c r="A4" s="1934" t="s">
        <v>726</v>
      </c>
      <c r="B4" s="1934"/>
      <c r="C4" s="1934"/>
      <c r="D4" s="1934"/>
      <c r="E4" s="1934"/>
      <c r="F4" s="1934"/>
      <c r="G4" s="1934"/>
      <c r="H4" s="1934"/>
    </row>
    <row r="5" spans="1:9">
      <c r="A5" s="418" t="s">
        <v>498</v>
      </c>
      <c r="B5" s="394">
        <v>2012</v>
      </c>
      <c r="C5" s="932">
        <v>138</v>
      </c>
      <c r="D5" s="932">
        <v>21</v>
      </c>
      <c r="E5" s="932">
        <v>98</v>
      </c>
      <c r="F5" s="932">
        <v>5</v>
      </c>
      <c r="G5" s="932">
        <v>6</v>
      </c>
      <c r="H5" s="933">
        <v>5</v>
      </c>
      <c r="I5" s="15"/>
    </row>
    <row r="6" spans="1:9">
      <c r="A6" s="201"/>
      <c r="B6" s="394">
        <v>2013</v>
      </c>
      <c r="C6" s="891">
        <v>130</v>
      </c>
      <c r="D6" s="891">
        <v>13</v>
      </c>
      <c r="E6" s="891">
        <v>100</v>
      </c>
      <c r="F6" s="891">
        <v>6</v>
      </c>
      <c r="G6" s="891">
        <v>6</v>
      </c>
      <c r="H6" s="891">
        <v>39</v>
      </c>
      <c r="I6" s="15"/>
    </row>
    <row r="7" spans="1:9">
      <c r="A7" s="424"/>
      <c r="B7" s="302">
        <v>2014</v>
      </c>
      <c r="C7" s="892">
        <v>132</v>
      </c>
      <c r="D7" s="892">
        <v>15</v>
      </c>
      <c r="E7" s="892">
        <v>105</v>
      </c>
      <c r="F7" s="892">
        <v>6</v>
      </c>
      <c r="G7" s="892">
        <v>6</v>
      </c>
      <c r="H7" s="892">
        <v>36</v>
      </c>
      <c r="I7" s="15"/>
    </row>
    <row r="8" spans="1:9">
      <c r="A8" s="184" t="s">
        <v>727</v>
      </c>
      <c r="B8" s="173"/>
      <c r="C8" s="930"/>
      <c r="D8" s="931"/>
      <c r="E8" s="931"/>
      <c r="F8" s="931"/>
      <c r="G8" s="931"/>
      <c r="H8" s="934"/>
      <c r="I8" s="15"/>
    </row>
    <row r="9" spans="1:9">
      <c r="A9" s="198" t="s">
        <v>451</v>
      </c>
      <c r="B9" s="394">
        <v>2012</v>
      </c>
      <c r="C9" s="932">
        <v>13</v>
      </c>
      <c r="D9" s="932" t="s">
        <v>1686</v>
      </c>
      <c r="E9" s="932">
        <v>22</v>
      </c>
      <c r="F9" s="932">
        <v>1</v>
      </c>
      <c r="G9" s="932" t="s">
        <v>1686</v>
      </c>
      <c r="H9" s="933" t="s">
        <v>328</v>
      </c>
      <c r="I9" s="15"/>
    </row>
    <row r="10" spans="1:9">
      <c r="A10" s="201"/>
      <c r="B10" s="394">
        <v>2013</v>
      </c>
      <c r="C10" s="891">
        <v>11</v>
      </c>
      <c r="D10" s="894" t="s">
        <v>1686</v>
      </c>
      <c r="E10" s="891">
        <v>22</v>
      </c>
      <c r="F10" s="891">
        <v>1</v>
      </c>
      <c r="G10" s="894" t="s">
        <v>1686</v>
      </c>
      <c r="H10" s="894" t="s">
        <v>328</v>
      </c>
      <c r="I10" s="15"/>
    </row>
    <row r="11" spans="1:9">
      <c r="A11" s="424"/>
      <c r="B11" s="302">
        <v>2014</v>
      </c>
      <c r="C11" s="892">
        <v>16</v>
      </c>
      <c r="D11" s="892">
        <v>2</v>
      </c>
      <c r="E11" s="892">
        <v>22</v>
      </c>
      <c r="F11" s="892">
        <v>1</v>
      </c>
      <c r="G11" s="935" t="s">
        <v>1686</v>
      </c>
      <c r="H11" s="935" t="s">
        <v>328</v>
      </c>
      <c r="I11" s="15"/>
    </row>
    <row r="12" spans="1:9">
      <c r="A12" s="198" t="s">
        <v>452</v>
      </c>
      <c r="B12" s="394">
        <v>2012</v>
      </c>
      <c r="C12" s="932">
        <v>52</v>
      </c>
      <c r="D12" s="932">
        <v>6</v>
      </c>
      <c r="E12" s="932">
        <v>67</v>
      </c>
      <c r="F12" s="932">
        <v>1</v>
      </c>
      <c r="G12" s="932" t="s">
        <v>1686</v>
      </c>
      <c r="H12" s="933" t="s">
        <v>328</v>
      </c>
      <c r="I12" s="15"/>
    </row>
    <row r="13" spans="1:9">
      <c r="A13" s="201"/>
      <c r="B13" s="394">
        <v>2013</v>
      </c>
      <c r="C13" s="891">
        <v>45</v>
      </c>
      <c r="D13" s="891">
        <v>3</v>
      </c>
      <c r="E13" s="891">
        <v>69</v>
      </c>
      <c r="F13" s="891">
        <v>1</v>
      </c>
      <c r="G13" s="894" t="s">
        <v>1686</v>
      </c>
      <c r="H13" s="894" t="s">
        <v>328</v>
      </c>
      <c r="I13" s="15"/>
    </row>
    <row r="14" spans="1:9">
      <c r="A14" s="424"/>
      <c r="B14" s="302">
        <v>2014</v>
      </c>
      <c r="C14" s="892">
        <v>35</v>
      </c>
      <c r="D14" s="892">
        <v>4</v>
      </c>
      <c r="E14" s="892">
        <v>69</v>
      </c>
      <c r="F14" s="892">
        <v>1</v>
      </c>
      <c r="G14" s="935" t="s">
        <v>1686</v>
      </c>
      <c r="H14" s="935" t="s">
        <v>328</v>
      </c>
      <c r="I14" s="15"/>
    </row>
    <row r="15" spans="1:9">
      <c r="A15" s="198" t="s">
        <v>453</v>
      </c>
      <c r="B15" s="394">
        <v>2012</v>
      </c>
      <c r="C15" s="932">
        <v>73</v>
      </c>
      <c r="D15" s="932">
        <v>15</v>
      </c>
      <c r="E15" s="932">
        <v>9</v>
      </c>
      <c r="F15" s="932">
        <v>3</v>
      </c>
      <c r="G15" s="932">
        <v>6</v>
      </c>
      <c r="H15" s="933" t="s">
        <v>328</v>
      </c>
      <c r="I15" s="15"/>
    </row>
    <row r="16" spans="1:9">
      <c r="A16" s="201"/>
      <c r="B16" s="394">
        <v>2013</v>
      </c>
      <c r="C16" s="891">
        <v>74</v>
      </c>
      <c r="D16" s="891">
        <v>10</v>
      </c>
      <c r="E16" s="891">
        <v>9</v>
      </c>
      <c r="F16" s="891">
        <v>4</v>
      </c>
      <c r="G16" s="891">
        <v>6</v>
      </c>
      <c r="H16" s="894" t="s">
        <v>328</v>
      </c>
      <c r="I16" s="15"/>
    </row>
    <row r="17" spans="1:9">
      <c r="A17" s="424"/>
      <c r="B17" s="302">
        <v>2014</v>
      </c>
      <c r="C17" s="892">
        <v>81</v>
      </c>
      <c r="D17" s="892">
        <v>9</v>
      </c>
      <c r="E17" s="892">
        <v>14</v>
      </c>
      <c r="F17" s="892">
        <v>4</v>
      </c>
      <c r="G17" s="892">
        <v>6</v>
      </c>
      <c r="H17" s="935" t="s">
        <v>328</v>
      </c>
      <c r="I17" s="15"/>
    </row>
    <row r="18" spans="1:9" ht="20.100000000000001" customHeight="1">
      <c r="A18" s="1934" t="s">
        <v>728</v>
      </c>
      <c r="B18" s="1934"/>
      <c r="C18" s="1934"/>
      <c r="D18" s="1934"/>
      <c r="E18" s="1934"/>
      <c r="F18" s="1934"/>
      <c r="G18" s="1934"/>
      <c r="H18" s="1934"/>
      <c r="I18" s="15"/>
    </row>
    <row r="19" spans="1:9">
      <c r="A19" s="418" t="s">
        <v>498</v>
      </c>
      <c r="B19" s="394">
        <v>2012</v>
      </c>
      <c r="C19" s="932">
        <v>4376</v>
      </c>
      <c r="D19" s="932">
        <v>953</v>
      </c>
      <c r="E19" s="932">
        <v>3432</v>
      </c>
      <c r="F19" s="932">
        <v>1386</v>
      </c>
      <c r="G19" s="932">
        <v>219</v>
      </c>
      <c r="H19" s="933">
        <v>122</v>
      </c>
      <c r="I19" s="15"/>
    </row>
    <row r="20" spans="1:9">
      <c r="A20" s="201"/>
      <c r="B20" s="394">
        <v>2013</v>
      </c>
      <c r="C20" s="891">
        <v>3971</v>
      </c>
      <c r="D20" s="891">
        <v>696</v>
      </c>
      <c r="E20" s="891">
        <v>3822</v>
      </c>
      <c r="F20" s="891">
        <v>1413</v>
      </c>
      <c r="G20" s="891">
        <v>219</v>
      </c>
      <c r="H20" s="891">
        <v>199</v>
      </c>
      <c r="I20" s="15"/>
    </row>
    <row r="21" spans="1:9">
      <c r="A21" s="424"/>
      <c r="B21" s="302">
        <v>2014</v>
      </c>
      <c r="C21" s="892">
        <v>3150</v>
      </c>
      <c r="D21" s="892">
        <v>287</v>
      </c>
      <c r="E21" s="892">
        <v>3889</v>
      </c>
      <c r="F21" s="892">
        <v>1413</v>
      </c>
      <c r="G21" s="892">
        <v>219</v>
      </c>
      <c r="H21" s="892">
        <v>94</v>
      </c>
      <c r="I21" s="15"/>
    </row>
    <row r="22" spans="1:9">
      <c r="A22" s="184" t="s">
        <v>727</v>
      </c>
      <c r="B22" s="173"/>
      <c r="C22" s="930"/>
      <c r="D22" s="931"/>
      <c r="E22" s="931"/>
      <c r="F22" s="931"/>
      <c r="G22" s="931"/>
      <c r="H22" s="934"/>
      <c r="I22" s="15"/>
    </row>
    <row r="23" spans="1:9">
      <c r="A23" s="198" t="s">
        <v>451</v>
      </c>
      <c r="B23" s="394">
        <v>2012</v>
      </c>
      <c r="C23" s="932">
        <v>390</v>
      </c>
      <c r="D23" s="932" t="s">
        <v>1686</v>
      </c>
      <c r="E23" s="932">
        <v>223</v>
      </c>
      <c r="F23" s="932">
        <v>597</v>
      </c>
      <c r="G23" s="932" t="s">
        <v>1686</v>
      </c>
      <c r="H23" s="933" t="s">
        <v>328</v>
      </c>
      <c r="I23" s="15"/>
    </row>
    <row r="24" spans="1:9">
      <c r="A24" s="201"/>
      <c r="B24" s="394">
        <v>2013</v>
      </c>
      <c r="C24" s="891">
        <v>374</v>
      </c>
      <c r="D24" s="894" t="s">
        <v>1686</v>
      </c>
      <c r="E24" s="891">
        <v>223</v>
      </c>
      <c r="F24" s="891">
        <v>597</v>
      </c>
      <c r="G24" s="894" t="s">
        <v>1686</v>
      </c>
      <c r="H24" s="894" t="s">
        <v>328</v>
      </c>
      <c r="I24" s="15"/>
    </row>
    <row r="25" spans="1:9">
      <c r="A25" s="424"/>
      <c r="B25" s="302">
        <v>2014</v>
      </c>
      <c r="C25" s="892">
        <v>424</v>
      </c>
      <c r="D25" s="892">
        <v>20</v>
      </c>
      <c r="E25" s="892">
        <v>223</v>
      </c>
      <c r="F25" s="892">
        <v>597</v>
      </c>
      <c r="G25" s="935" t="s">
        <v>1686</v>
      </c>
      <c r="H25" s="935" t="s">
        <v>328</v>
      </c>
      <c r="I25" s="15"/>
    </row>
    <row r="26" spans="1:9">
      <c r="A26" s="198" t="s">
        <v>452</v>
      </c>
      <c r="B26" s="394">
        <v>2012</v>
      </c>
      <c r="C26" s="932">
        <v>1490</v>
      </c>
      <c r="D26" s="932">
        <v>163</v>
      </c>
      <c r="E26" s="932">
        <v>2789</v>
      </c>
      <c r="F26" s="932">
        <v>194</v>
      </c>
      <c r="G26" s="932" t="s">
        <v>1686</v>
      </c>
      <c r="H26" s="933" t="s">
        <v>328</v>
      </c>
      <c r="I26" s="15"/>
    </row>
    <row r="27" spans="1:9">
      <c r="A27" s="201"/>
      <c r="B27" s="394">
        <v>2013</v>
      </c>
      <c r="C27" s="891">
        <v>1086</v>
      </c>
      <c r="D27" s="891">
        <v>131</v>
      </c>
      <c r="E27" s="891">
        <v>3179</v>
      </c>
      <c r="F27" s="891">
        <v>194</v>
      </c>
      <c r="G27" s="894" t="s">
        <v>1686</v>
      </c>
      <c r="H27" s="894" t="s">
        <v>328</v>
      </c>
      <c r="I27" s="15"/>
    </row>
    <row r="28" spans="1:9">
      <c r="A28" s="424"/>
      <c r="B28" s="302">
        <v>2014</v>
      </c>
      <c r="C28" s="892">
        <v>363</v>
      </c>
      <c r="D28" s="892">
        <v>156</v>
      </c>
      <c r="E28" s="892">
        <v>3179</v>
      </c>
      <c r="F28" s="892">
        <v>194</v>
      </c>
      <c r="G28" s="935" t="s">
        <v>1686</v>
      </c>
      <c r="H28" s="935" t="s">
        <v>328</v>
      </c>
      <c r="I28" s="15"/>
    </row>
    <row r="29" spans="1:9">
      <c r="A29" s="198" t="s">
        <v>453</v>
      </c>
      <c r="B29" s="394">
        <v>2012</v>
      </c>
      <c r="C29" s="932">
        <v>2496</v>
      </c>
      <c r="D29" s="932">
        <v>790</v>
      </c>
      <c r="E29" s="932">
        <v>420</v>
      </c>
      <c r="F29" s="932">
        <v>595</v>
      </c>
      <c r="G29" s="932">
        <v>219</v>
      </c>
      <c r="H29" s="933" t="s">
        <v>328</v>
      </c>
      <c r="I29" s="15"/>
    </row>
    <row r="30" spans="1:9">
      <c r="A30" s="201"/>
      <c r="B30" s="394">
        <v>2013</v>
      </c>
      <c r="C30" s="891">
        <v>2511</v>
      </c>
      <c r="D30" s="891">
        <v>565</v>
      </c>
      <c r="E30" s="891">
        <v>420</v>
      </c>
      <c r="F30" s="891">
        <v>622</v>
      </c>
      <c r="G30" s="891">
        <v>219</v>
      </c>
      <c r="H30" s="894" t="s">
        <v>328</v>
      </c>
      <c r="I30" s="15"/>
    </row>
    <row r="31" spans="1:9">
      <c r="A31" s="424"/>
      <c r="B31" s="302">
        <v>2014</v>
      </c>
      <c r="C31" s="892">
        <v>2363</v>
      </c>
      <c r="D31" s="892">
        <v>111</v>
      </c>
      <c r="E31" s="892">
        <v>487</v>
      </c>
      <c r="F31" s="892">
        <v>622</v>
      </c>
      <c r="G31" s="892">
        <v>219</v>
      </c>
      <c r="H31" s="935" t="s">
        <v>328</v>
      </c>
      <c r="I31" s="15"/>
    </row>
  </sheetData>
  <mergeCells count="4">
    <mergeCell ref="A2:H2"/>
    <mergeCell ref="A3:B3"/>
    <mergeCell ref="A4:H4"/>
    <mergeCell ref="A18:H18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3">
    <tabColor rgb="FF66FFFF"/>
  </sheetPr>
  <dimension ref="A1:I29"/>
  <sheetViews>
    <sheetView showGridLines="0" zoomScaleNormal="100" zoomScaleSheetLayoutView="59" workbookViewId="0">
      <pane ySplit="6" topLeftCell="A7" activePane="bottomLeft" state="frozen"/>
      <selection activeCell="K34" sqref="K34"/>
      <selection pane="bottomLeft"/>
    </sheetView>
  </sheetViews>
  <sheetFormatPr defaultRowHeight="15"/>
  <cols>
    <col min="1" max="1" width="26.5703125" customWidth="1"/>
    <col min="2" max="8" width="16.7109375" customWidth="1"/>
    <col min="9" max="9" width="36.7109375" style="15" customWidth="1"/>
  </cols>
  <sheetData>
    <row r="1" spans="1:9" ht="35.1" customHeight="1">
      <c r="A1" s="389"/>
      <c r="B1" s="389"/>
      <c r="C1" s="389"/>
      <c r="D1" s="389"/>
      <c r="E1" s="389"/>
      <c r="F1" s="389"/>
      <c r="G1" s="389"/>
      <c r="H1" s="389"/>
      <c r="I1" s="389"/>
    </row>
    <row r="2" spans="1:9" ht="15" customHeight="1">
      <c r="A2" s="1574" t="s">
        <v>2457</v>
      </c>
      <c r="B2" s="1729"/>
      <c r="C2" s="1729"/>
      <c r="D2" s="1729"/>
      <c r="E2" s="1729"/>
      <c r="F2" s="1729"/>
      <c r="G2" s="1562"/>
      <c r="H2" s="1562"/>
    </row>
    <row r="3" spans="1:9">
      <c r="A3" s="1911" t="s">
        <v>36</v>
      </c>
      <c r="B3" s="1946" t="s">
        <v>1662</v>
      </c>
      <c r="C3" s="1914" t="s">
        <v>1682</v>
      </c>
      <c r="D3" s="1916"/>
      <c r="E3" s="1916"/>
      <c r="F3" s="1916"/>
      <c r="G3" s="1915"/>
      <c r="H3" s="1917" t="s">
        <v>1645</v>
      </c>
    </row>
    <row r="4" spans="1:9" ht="15" customHeight="1">
      <c r="A4" s="1912"/>
      <c r="B4" s="1947"/>
      <c r="C4" s="1943" t="s">
        <v>212</v>
      </c>
      <c r="D4" s="1943" t="s">
        <v>260</v>
      </c>
      <c r="E4" s="1943"/>
      <c r="F4" s="1914"/>
      <c r="G4" s="1946" t="s">
        <v>543</v>
      </c>
      <c r="H4" s="1948"/>
    </row>
    <row r="5" spans="1:9" ht="92.1" customHeight="1">
      <c r="A5" s="1912"/>
      <c r="B5" s="1947"/>
      <c r="C5" s="1943"/>
      <c r="D5" s="1943" t="s">
        <v>268</v>
      </c>
      <c r="E5" s="1943" t="s">
        <v>729</v>
      </c>
      <c r="F5" s="1914" t="s">
        <v>1644</v>
      </c>
      <c r="G5" s="1947"/>
      <c r="H5" s="1948"/>
    </row>
    <row r="6" spans="1:9" ht="21" customHeight="1" thickBot="1">
      <c r="A6" s="1913"/>
      <c r="B6" s="1938"/>
      <c r="C6" s="1944"/>
      <c r="D6" s="1944"/>
      <c r="E6" s="1944"/>
      <c r="F6" s="1945"/>
      <c r="G6" s="1938"/>
      <c r="H6" s="1918"/>
    </row>
    <row r="7" spans="1:9" ht="19.5" customHeight="1" thickTop="1">
      <c r="A7" s="294" t="s">
        <v>1676</v>
      </c>
      <c r="B7" s="391">
        <v>30</v>
      </c>
      <c r="C7" s="425">
        <v>1162</v>
      </c>
      <c r="D7" s="425">
        <v>884</v>
      </c>
      <c r="E7" s="425">
        <v>87</v>
      </c>
      <c r="F7" s="425">
        <v>7</v>
      </c>
      <c r="G7" s="451">
        <v>0.08</v>
      </c>
      <c r="H7" s="909">
        <v>99</v>
      </c>
    </row>
    <row r="8" spans="1:9">
      <c r="A8" s="394">
        <v>2013</v>
      </c>
      <c r="B8" s="391">
        <v>34</v>
      </c>
      <c r="C8" s="79">
        <v>1110</v>
      </c>
      <c r="D8" s="79">
        <v>853</v>
      </c>
      <c r="E8" s="79">
        <v>88</v>
      </c>
      <c r="F8" s="79">
        <v>6</v>
      </c>
      <c r="G8" s="451">
        <v>0.08</v>
      </c>
      <c r="H8" s="909">
        <v>99.1</v>
      </c>
    </row>
    <row r="9" spans="1:9">
      <c r="A9" s="302">
        <v>2014</v>
      </c>
      <c r="B9" s="236">
        <v>33</v>
      </c>
      <c r="C9" s="364">
        <v>1020</v>
      </c>
      <c r="D9" s="364">
        <v>783</v>
      </c>
      <c r="E9" s="364">
        <v>84</v>
      </c>
      <c r="F9" s="364">
        <v>4</v>
      </c>
      <c r="G9" s="1468">
        <v>7.0000000000000007E-2</v>
      </c>
      <c r="H9" s="919">
        <v>99.1</v>
      </c>
    </row>
    <row r="10" spans="1:9" s="264" customFormat="1">
      <c r="A10" s="953" t="s">
        <v>1187</v>
      </c>
      <c r="B10" s="954">
        <v>12</v>
      </c>
      <c r="C10" s="964">
        <v>326</v>
      </c>
      <c r="D10" s="964">
        <v>231</v>
      </c>
      <c r="E10" s="965" t="s">
        <v>651</v>
      </c>
      <c r="F10" s="966" t="s">
        <v>307</v>
      </c>
      <c r="G10" s="1469">
        <v>0.05</v>
      </c>
      <c r="H10" s="967">
        <v>97.8</v>
      </c>
      <c r="I10" s="134"/>
    </row>
    <row r="11" spans="1:9">
      <c r="A11" s="380" t="s">
        <v>306</v>
      </c>
      <c r="B11" s="396"/>
      <c r="C11" s="897"/>
      <c r="D11" s="897"/>
      <c r="E11" s="897"/>
      <c r="F11" s="897"/>
      <c r="G11" s="1470"/>
      <c r="H11" s="896"/>
    </row>
    <row r="12" spans="1:9">
      <c r="A12" s="198" t="s">
        <v>1219</v>
      </c>
      <c r="B12" s="891">
        <v>2</v>
      </c>
      <c r="C12" s="891">
        <v>55</v>
      </c>
      <c r="D12" s="891">
        <v>4</v>
      </c>
      <c r="E12" s="894" t="s">
        <v>651</v>
      </c>
      <c r="F12" s="894" t="s">
        <v>651</v>
      </c>
      <c r="G12" s="451">
        <v>0.05</v>
      </c>
      <c r="H12" s="907">
        <v>74.2</v>
      </c>
    </row>
    <row r="13" spans="1:9" s="264" customFormat="1">
      <c r="A13" s="198" t="s">
        <v>1220</v>
      </c>
      <c r="B13" s="891">
        <v>3</v>
      </c>
      <c r="C13" s="891">
        <v>154</v>
      </c>
      <c r="D13" s="891">
        <v>130</v>
      </c>
      <c r="E13" s="894" t="s">
        <v>651</v>
      </c>
      <c r="F13" s="894" t="s">
        <v>651</v>
      </c>
      <c r="G13" s="451">
        <v>0.11</v>
      </c>
      <c r="H13" s="907">
        <v>44</v>
      </c>
      <c r="I13" s="134"/>
    </row>
    <row r="14" spans="1:9">
      <c r="A14" s="198" t="s">
        <v>1221</v>
      </c>
      <c r="B14" s="891">
        <v>1</v>
      </c>
      <c r="C14" s="891">
        <v>22</v>
      </c>
      <c r="D14" s="891">
        <v>22</v>
      </c>
      <c r="E14" s="894" t="s">
        <v>651</v>
      </c>
      <c r="F14" s="894" t="s">
        <v>651</v>
      </c>
      <c r="G14" s="451">
        <v>0.02</v>
      </c>
      <c r="H14" s="907">
        <v>85.4</v>
      </c>
    </row>
    <row r="15" spans="1:9">
      <c r="A15" s="198" t="s">
        <v>1222</v>
      </c>
      <c r="B15" s="891">
        <v>2</v>
      </c>
      <c r="C15" s="891">
        <v>30</v>
      </c>
      <c r="D15" s="891">
        <v>26</v>
      </c>
      <c r="E15" s="894" t="s">
        <v>651</v>
      </c>
      <c r="F15" s="894" t="s">
        <v>651</v>
      </c>
      <c r="G15" s="451">
        <v>0.02</v>
      </c>
      <c r="H15" s="907">
        <v>99</v>
      </c>
    </row>
    <row r="16" spans="1:9">
      <c r="A16" s="198" t="s">
        <v>1223</v>
      </c>
      <c r="B16" s="42">
        <v>1</v>
      </c>
      <c r="C16" s="891">
        <v>25</v>
      </c>
      <c r="D16" s="891">
        <v>25</v>
      </c>
      <c r="E16" s="894" t="s">
        <v>651</v>
      </c>
      <c r="F16" s="894" t="s">
        <v>651</v>
      </c>
      <c r="G16" s="451">
        <v>0.02</v>
      </c>
      <c r="H16" s="907">
        <v>65.8</v>
      </c>
    </row>
    <row r="17" spans="1:9">
      <c r="A17" s="250" t="s">
        <v>308</v>
      </c>
      <c r="B17" s="42"/>
      <c r="C17" s="79"/>
      <c r="D17" s="79"/>
      <c r="E17" s="79"/>
      <c r="F17" s="79"/>
      <c r="G17" s="451"/>
      <c r="H17" s="46"/>
    </row>
    <row r="18" spans="1:9">
      <c r="A18" s="198" t="s">
        <v>1231</v>
      </c>
      <c r="B18" s="891">
        <v>3</v>
      </c>
      <c r="C18" s="891">
        <v>40</v>
      </c>
      <c r="D18" s="891">
        <v>24</v>
      </c>
      <c r="E18" s="894" t="s">
        <v>651</v>
      </c>
      <c r="F18" s="894" t="s">
        <v>651</v>
      </c>
      <c r="G18" s="1471">
        <v>0.47</v>
      </c>
      <c r="H18" s="907">
        <v>99.7</v>
      </c>
    </row>
    <row r="19" spans="1:9">
      <c r="A19" s="956" t="s">
        <v>1273</v>
      </c>
      <c r="B19" s="957">
        <v>21</v>
      </c>
      <c r="C19" s="964">
        <v>694</v>
      </c>
      <c r="D19" s="964">
        <v>552</v>
      </c>
      <c r="E19" s="964">
        <v>84</v>
      </c>
      <c r="F19" s="964">
        <v>4</v>
      </c>
      <c r="G19" s="1472">
        <v>0.09</v>
      </c>
      <c r="H19" s="967">
        <v>99.3</v>
      </c>
    </row>
    <row r="20" spans="1:9" s="264" customFormat="1">
      <c r="A20" s="752" t="s">
        <v>306</v>
      </c>
      <c r="B20" s="42"/>
      <c r="C20" s="364"/>
      <c r="D20" s="364"/>
      <c r="E20" s="364"/>
      <c r="F20" s="364"/>
      <c r="G20" s="1468"/>
      <c r="H20" s="384"/>
      <c r="I20" s="134"/>
    </row>
    <row r="21" spans="1:9">
      <c r="A21" s="731" t="s">
        <v>2237</v>
      </c>
      <c r="B21" s="891">
        <v>1</v>
      </c>
      <c r="C21" s="891">
        <v>66</v>
      </c>
      <c r="D21" s="891">
        <v>65</v>
      </c>
      <c r="E21" s="894" t="s">
        <v>651</v>
      </c>
      <c r="F21" s="891" t="s">
        <v>651</v>
      </c>
      <c r="G21" s="451">
        <v>0.05</v>
      </c>
      <c r="H21" s="907">
        <v>97.9</v>
      </c>
    </row>
    <row r="22" spans="1:9">
      <c r="A22" s="731" t="s">
        <v>1224</v>
      </c>
      <c r="B22" s="891">
        <v>4</v>
      </c>
      <c r="C22" s="891">
        <v>29</v>
      </c>
      <c r="D22" s="891">
        <v>18</v>
      </c>
      <c r="E22" s="894" t="s">
        <v>651</v>
      </c>
      <c r="F22" s="891">
        <v>1</v>
      </c>
      <c r="G22" s="451">
        <v>0.04</v>
      </c>
      <c r="H22" s="907">
        <v>84.7</v>
      </c>
    </row>
    <row r="23" spans="1:9" s="264" customFormat="1">
      <c r="A23" s="198" t="s">
        <v>1225</v>
      </c>
      <c r="B23" s="891">
        <v>4</v>
      </c>
      <c r="C23" s="891">
        <v>36</v>
      </c>
      <c r="D23" s="891">
        <v>33</v>
      </c>
      <c r="E23" s="894" t="s">
        <v>651</v>
      </c>
      <c r="F23" s="891" t="s">
        <v>651</v>
      </c>
      <c r="G23" s="451">
        <v>0.04</v>
      </c>
      <c r="H23" s="907">
        <v>87.7</v>
      </c>
      <c r="I23" s="134"/>
    </row>
    <row r="24" spans="1:9">
      <c r="A24" s="198" t="s">
        <v>1227</v>
      </c>
      <c r="B24" s="891">
        <v>5</v>
      </c>
      <c r="C24" s="891">
        <v>128</v>
      </c>
      <c r="D24" s="891">
        <v>40</v>
      </c>
      <c r="E24" s="891">
        <v>84</v>
      </c>
      <c r="F24" s="891">
        <v>1</v>
      </c>
      <c r="G24" s="451">
        <v>0.08</v>
      </c>
      <c r="H24" s="907">
        <v>96.9</v>
      </c>
    </row>
    <row r="25" spans="1:9">
      <c r="A25" s="198" t="s">
        <v>1228</v>
      </c>
      <c r="B25" s="891">
        <v>3</v>
      </c>
      <c r="C25" s="891">
        <v>77</v>
      </c>
      <c r="D25" s="891">
        <v>74</v>
      </c>
      <c r="E25" s="894" t="s">
        <v>651</v>
      </c>
      <c r="F25" s="891">
        <v>1</v>
      </c>
      <c r="G25" s="451">
        <v>7.0000000000000007E-2</v>
      </c>
      <c r="H25" s="907">
        <v>67.400000000000006</v>
      </c>
    </row>
    <row r="26" spans="1:9">
      <c r="A26" s="198" t="s">
        <v>1229</v>
      </c>
      <c r="B26" s="891">
        <v>2</v>
      </c>
      <c r="C26" s="891">
        <v>334</v>
      </c>
      <c r="D26" s="891">
        <v>299</v>
      </c>
      <c r="E26" s="894" t="s">
        <v>651</v>
      </c>
      <c r="F26" s="891">
        <v>1</v>
      </c>
      <c r="G26" s="451">
        <v>0.24</v>
      </c>
      <c r="H26" s="907">
        <v>99.6</v>
      </c>
    </row>
    <row r="27" spans="1:9">
      <c r="A27" s="250" t="s">
        <v>308</v>
      </c>
      <c r="B27" s="399"/>
      <c r="C27" s="79"/>
      <c r="D27" s="79"/>
      <c r="E27" s="79"/>
      <c r="F27" s="891"/>
      <c r="G27" s="451"/>
      <c r="H27" s="46"/>
    </row>
    <row r="28" spans="1:9">
      <c r="A28" s="198" t="s">
        <v>1230</v>
      </c>
      <c r="B28" s="891">
        <v>2</v>
      </c>
      <c r="C28" s="891">
        <v>24</v>
      </c>
      <c r="D28" s="891">
        <v>23</v>
      </c>
      <c r="E28" s="894" t="s">
        <v>651</v>
      </c>
      <c r="F28" s="891" t="s">
        <v>651</v>
      </c>
      <c r="G28" s="1471">
        <v>0.41</v>
      </c>
      <c r="H28" s="907">
        <v>80.599999999999994</v>
      </c>
    </row>
    <row r="29" spans="1:9">
      <c r="A29" s="111" t="s">
        <v>1685</v>
      </c>
    </row>
  </sheetData>
  <mergeCells count="11">
    <mergeCell ref="E5:E6"/>
    <mergeCell ref="F5:F6"/>
    <mergeCell ref="A2:H2"/>
    <mergeCell ref="A3:A6"/>
    <mergeCell ref="B3:B6"/>
    <mergeCell ref="C3:G3"/>
    <mergeCell ref="H3:H6"/>
    <mergeCell ref="C4:C6"/>
    <mergeCell ref="D4:F4"/>
    <mergeCell ref="G4:G6"/>
    <mergeCell ref="D5:D6"/>
  </mergeCells>
  <pageMargins left="0.19685039370078741" right="0.19685039370078741" top="0.74803149606299213" bottom="0.74803149606299213" header="0.31496062992125984" footer="0.31496062992125984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9900FF"/>
  </sheetPr>
  <dimension ref="A1:K25"/>
  <sheetViews>
    <sheetView showGridLines="0" workbookViewId="0"/>
  </sheetViews>
  <sheetFormatPr defaultRowHeight="15"/>
  <cols>
    <col min="1" max="1" width="20.7109375" customWidth="1"/>
    <col min="2" max="10" width="15.5703125" customWidth="1"/>
    <col min="11" max="11" width="9.140625" style="15"/>
  </cols>
  <sheetData>
    <row r="1" spans="1:11" ht="34.5" customHeight="1">
      <c r="A1" s="924"/>
      <c r="B1" s="924"/>
      <c r="C1" s="924"/>
      <c r="D1" s="1253"/>
      <c r="E1" s="924"/>
      <c r="F1" s="924"/>
      <c r="G1" s="924"/>
      <c r="K1"/>
    </row>
    <row r="2" spans="1:11" ht="15" customHeight="1">
      <c r="A2" s="1559" t="s">
        <v>1183</v>
      </c>
      <c r="B2" s="1559"/>
      <c r="C2" s="1559"/>
      <c r="D2" s="1559"/>
      <c r="E2" s="1559"/>
      <c r="F2" s="1559"/>
      <c r="G2" s="1559"/>
      <c r="H2" s="1559"/>
      <c r="I2" s="1559"/>
      <c r="J2" s="1559"/>
      <c r="K2"/>
    </row>
    <row r="3" spans="1:11">
      <c r="A3" s="1549" t="s">
        <v>1284</v>
      </c>
      <c r="B3" s="1549"/>
      <c r="C3" s="1549"/>
      <c r="D3" s="1549"/>
      <c r="E3" s="1549"/>
      <c r="F3" s="1549"/>
      <c r="G3" s="1549"/>
      <c r="H3" s="1549"/>
      <c r="I3" s="1549"/>
      <c r="J3" s="1549"/>
    </row>
    <row r="4" spans="1:11">
      <c r="A4" s="1594" t="s">
        <v>1345</v>
      </c>
      <c r="B4" s="1594"/>
      <c r="C4" s="1252"/>
      <c r="D4" s="1252"/>
      <c r="E4" s="1252"/>
      <c r="F4" s="1252"/>
      <c r="G4" s="1252"/>
      <c r="H4" s="1252"/>
      <c r="I4" s="1252"/>
      <c r="J4" s="1252"/>
    </row>
    <row r="5" spans="1:11">
      <c r="A5" s="1550" t="s">
        <v>203</v>
      </c>
      <c r="B5" s="1592" t="s">
        <v>204</v>
      </c>
      <c r="C5" s="1595"/>
      <c r="D5" s="1593"/>
      <c r="E5" s="1586" t="s">
        <v>256</v>
      </c>
      <c r="F5" s="1586"/>
      <c r="G5" s="1586"/>
      <c r="H5" s="1587" t="s">
        <v>257</v>
      </c>
      <c r="I5" s="1587"/>
      <c r="J5" s="1588"/>
    </row>
    <row r="6" spans="1:11">
      <c r="A6" s="1551"/>
      <c r="B6" s="1589" t="s">
        <v>258</v>
      </c>
      <c r="C6" s="1592" t="s">
        <v>259</v>
      </c>
      <c r="D6" s="1593"/>
      <c r="E6" s="1589" t="s">
        <v>258</v>
      </c>
      <c r="F6" s="1575" t="s">
        <v>260</v>
      </c>
      <c r="G6" s="1591"/>
      <c r="H6" s="1589" t="s">
        <v>258</v>
      </c>
      <c r="I6" s="1575" t="s">
        <v>260</v>
      </c>
      <c r="J6" s="1585"/>
    </row>
    <row r="7" spans="1:11" ht="48.75" thickBot="1">
      <c r="A7" s="1552"/>
      <c r="B7" s="1590"/>
      <c r="C7" s="1261" t="s">
        <v>1289</v>
      </c>
      <c r="D7" s="1261" t="s">
        <v>2197</v>
      </c>
      <c r="E7" s="1590"/>
      <c r="F7" s="982" t="s">
        <v>1290</v>
      </c>
      <c r="G7" s="982" t="s">
        <v>1291</v>
      </c>
      <c r="H7" s="1590"/>
      <c r="I7" s="982" t="s">
        <v>1290</v>
      </c>
      <c r="J7" s="983" t="s">
        <v>1291</v>
      </c>
    </row>
    <row r="8" spans="1:11" ht="15.75" thickTop="1">
      <c r="A8" s="105" t="s">
        <v>217</v>
      </c>
      <c r="B8" s="1264">
        <v>6413.3</v>
      </c>
      <c r="C8" s="1265">
        <v>44.052360463784829</v>
      </c>
      <c r="D8" s="1265">
        <v>69.599999999999994</v>
      </c>
      <c r="E8" s="1264">
        <v>4626.8</v>
      </c>
      <c r="F8" s="1264">
        <v>3978.1</v>
      </c>
      <c r="G8" s="1264">
        <v>46.1</v>
      </c>
      <c r="H8" s="1264">
        <v>1786.5</v>
      </c>
      <c r="I8" s="1264">
        <v>401.2</v>
      </c>
      <c r="J8" s="1266">
        <v>365</v>
      </c>
    </row>
    <row r="9" spans="1:11">
      <c r="A9" s="616" t="s">
        <v>218</v>
      </c>
      <c r="B9" s="1074">
        <v>442.4</v>
      </c>
      <c r="C9" s="1042">
        <v>47.316904639916828</v>
      </c>
      <c r="D9" s="1042">
        <v>71.7</v>
      </c>
      <c r="E9" s="1074">
        <v>314.60000000000002</v>
      </c>
      <c r="F9" s="1074">
        <v>240.7</v>
      </c>
      <c r="G9" s="1074">
        <v>0.9</v>
      </c>
      <c r="H9" s="1074">
        <v>127.7</v>
      </c>
      <c r="I9" s="1074">
        <v>37.1</v>
      </c>
      <c r="J9" s="1118">
        <v>2.5</v>
      </c>
    </row>
    <row r="10" spans="1:11">
      <c r="A10" s="105" t="s">
        <v>219</v>
      </c>
      <c r="B10" s="1074">
        <v>462.7</v>
      </c>
      <c r="C10" s="1042">
        <v>43.382189557650065</v>
      </c>
      <c r="D10" s="1042">
        <v>66.400000000000006</v>
      </c>
      <c r="E10" s="1074">
        <v>390.3</v>
      </c>
      <c r="F10" s="1074">
        <v>347.6</v>
      </c>
      <c r="G10" s="1074">
        <v>4</v>
      </c>
      <c r="H10" s="1074">
        <v>72.400000000000006</v>
      </c>
      <c r="I10" s="1074">
        <v>7.3</v>
      </c>
      <c r="J10" s="1118">
        <v>7.8</v>
      </c>
    </row>
    <row r="11" spans="1:11">
      <c r="A11" s="105" t="s">
        <v>220</v>
      </c>
      <c r="B11" s="1074">
        <v>317.89999999999998</v>
      </c>
      <c r="C11" s="1042">
        <v>22.908299070323118</v>
      </c>
      <c r="D11" s="1042">
        <v>67.5</v>
      </c>
      <c r="E11" s="1074">
        <v>150.80000000000001</v>
      </c>
      <c r="F11" s="1074">
        <v>124.2</v>
      </c>
      <c r="G11" s="1074">
        <v>0.3</v>
      </c>
      <c r="H11" s="1074">
        <v>167.1</v>
      </c>
      <c r="I11" s="1074">
        <v>30.3</v>
      </c>
      <c r="J11" s="1118">
        <v>47.3</v>
      </c>
    </row>
    <row r="12" spans="1:11">
      <c r="A12" s="991" t="s">
        <v>221</v>
      </c>
      <c r="B12" s="1267">
        <v>176.5</v>
      </c>
      <c r="C12" s="1262">
        <v>40.195468963836873</v>
      </c>
      <c r="D12" s="1262">
        <v>69.400000000000006</v>
      </c>
      <c r="E12" s="1267">
        <v>105.3</v>
      </c>
      <c r="F12" s="1267">
        <v>60.1</v>
      </c>
      <c r="G12" s="1267">
        <v>5.3</v>
      </c>
      <c r="H12" s="1267">
        <v>71.3</v>
      </c>
      <c r="I12" s="1267">
        <v>6</v>
      </c>
      <c r="J12" s="1263">
        <v>20.9</v>
      </c>
    </row>
    <row r="13" spans="1:11">
      <c r="A13" s="105" t="s">
        <v>222</v>
      </c>
      <c r="B13" s="1074">
        <v>473.6</v>
      </c>
      <c r="C13" s="1042">
        <v>49.451998721887264</v>
      </c>
      <c r="D13" s="1042">
        <v>76.8</v>
      </c>
      <c r="E13" s="1074">
        <v>401</v>
      </c>
      <c r="F13" s="1074">
        <v>384</v>
      </c>
      <c r="G13" s="1074">
        <v>0.3</v>
      </c>
      <c r="H13" s="1074">
        <v>72.599999999999994</v>
      </c>
      <c r="I13" s="1074">
        <v>10.9</v>
      </c>
      <c r="J13" s="1118">
        <v>15.4</v>
      </c>
    </row>
    <row r="14" spans="1:11">
      <c r="A14" s="105" t="s">
        <v>223</v>
      </c>
      <c r="B14" s="1074">
        <v>203.3</v>
      </c>
      <c r="C14" s="1042">
        <v>37.69734194562978</v>
      </c>
      <c r="D14" s="1042">
        <v>54.1</v>
      </c>
      <c r="E14" s="1074">
        <v>171.6</v>
      </c>
      <c r="F14" s="1074">
        <v>148.6</v>
      </c>
      <c r="G14" s="1074">
        <v>0.2</v>
      </c>
      <c r="H14" s="1074">
        <v>31.7</v>
      </c>
      <c r="I14" s="1074">
        <v>9.9</v>
      </c>
      <c r="J14" s="1118">
        <v>0.7</v>
      </c>
    </row>
    <row r="15" spans="1:11">
      <c r="A15" s="105" t="s">
        <v>224</v>
      </c>
      <c r="B15" s="1074">
        <v>777.7</v>
      </c>
      <c r="C15" s="1042">
        <v>41.245391250482619</v>
      </c>
      <c r="D15" s="1042">
        <v>64.5</v>
      </c>
      <c r="E15" s="1074">
        <v>564.5</v>
      </c>
      <c r="F15" s="1074">
        <v>514.70000000000005</v>
      </c>
      <c r="G15" s="1074">
        <v>1</v>
      </c>
      <c r="H15" s="1074">
        <v>213.2</v>
      </c>
      <c r="I15" s="1074">
        <v>25.7</v>
      </c>
      <c r="J15" s="1118">
        <v>55.8</v>
      </c>
    </row>
    <row r="16" spans="1:11">
      <c r="A16" s="105" t="s">
        <v>225</v>
      </c>
      <c r="B16" s="1074">
        <v>248.5</v>
      </c>
      <c r="C16" s="1042">
        <v>51.08950424370024</v>
      </c>
      <c r="D16" s="1042">
        <v>77.099999999999994</v>
      </c>
      <c r="E16" s="1074">
        <v>187.2</v>
      </c>
      <c r="F16" s="1074">
        <v>132.1</v>
      </c>
      <c r="G16" s="1074">
        <v>1.1000000000000001</v>
      </c>
      <c r="H16" s="1074">
        <v>61.3</v>
      </c>
      <c r="I16" s="1074">
        <v>14.5</v>
      </c>
      <c r="J16" s="1118">
        <v>3.9</v>
      </c>
    </row>
    <row r="17" spans="1:10">
      <c r="A17" s="105" t="s">
        <v>226</v>
      </c>
      <c r="B17" s="1074">
        <v>220.6</v>
      </c>
      <c r="C17" s="1042">
        <v>38.374097740632941</v>
      </c>
      <c r="D17" s="1042">
        <v>53.9</v>
      </c>
      <c r="E17" s="1074">
        <v>145.4</v>
      </c>
      <c r="F17" s="1074">
        <v>117.2</v>
      </c>
      <c r="G17" s="1074">
        <v>0.3</v>
      </c>
      <c r="H17" s="1074">
        <v>75.099999999999994</v>
      </c>
      <c r="I17" s="1074">
        <v>39.799999999999997</v>
      </c>
      <c r="J17" s="1118">
        <v>6.2</v>
      </c>
    </row>
    <row r="18" spans="1:10">
      <c r="A18" s="105" t="s">
        <v>227</v>
      </c>
      <c r="B18" s="1074">
        <v>350.6</v>
      </c>
      <c r="C18" s="1042">
        <v>32.526203204587681</v>
      </c>
      <c r="D18" s="1042">
        <v>58.1</v>
      </c>
      <c r="E18" s="1074">
        <v>185.4</v>
      </c>
      <c r="F18" s="1074">
        <v>181.6</v>
      </c>
      <c r="G18" s="1074">
        <v>0.1</v>
      </c>
      <c r="H18" s="1074">
        <v>165.3</v>
      </c>
      <c r="I18" s="1074">
        <v>29.7</v>
      </c>
      <c r="J18" s="1118">
        <v>61.1</v>
      </c>
    </row>
    <row r="19" spans="1:10">
      <c r="A19" s="105" t="s">
        <v>228</v>
      </c>
      <c r="B19" s="1074">
        <v>421.8</v>
      </c>
      <c r="C19" s="1042">
        <v>57.586399465853248</v>
      </c>
      <c r="D19" s="1042">
        <v>86.1</v>
      </c>
      <c r="E19" s="1074">
        <v>286.60000000000002</v>
      </c>
      <c r="F19" s="1074">
        <v>164.4</v>
      </c>
      <c r="G19" s="1074">
        <v>14.3</v>
      </c>
      <c r="H19" s="1074">
        <v>135.19999999999999</v>
      </c>
      <c r="I19" s="1074">
        <v>22.5</v>
      </c>
      <c r="J19" s="1118">
        <v>33.6</v>
      </c>
    </row>
    <row r="20" spans="1:10">
      <c r="A20" s="105" t="s">
        <v>229</v>
      </c>
      <c r="B20" s="1074">
        <v>202.6</v>
      </c>
      <c r="C20" s="1042">
        <v>55.326363842375564</v>
      </c>
      <c r="D20" s="1042">
        <v>72.2</v>
      </c>
      <c r="E20" s="1074">
        <v>150.4</v>
      </c>
      <c r="F20" s="1074">
        <v>137</v>
      </c>
      <c r="G20" s="1074">
        <v>0</v>
      </c>
      <c r="H20" s="1074">
        <v>52.2</v>
      </c>
      <c r="I20" s="1074">
        <v>19.899999999999999</v>
      </c>
      <c r="J20" s="1118">
        <v>3.6</v>
      </c>
    </row>
    <row r="21" spans="1:10">
      <c r="A21" s="105" t="s">
        <v>230</v>
      </c>
      <c r="B21" s="1074">
        <v>115.6</v>
      </c>
      <c r="C21" s="1042">
        <v>23.855860613549581</v>
      </c>
      <c r="D21" s="1042">
        <v>61.6</v>
      </c>
      <c r="E21" s="1074">
        <v>66</v>
      </c>
      <c r="F21" s="1074">
        <v>52.4</v>
      </c>
      <c r="G21" s="1074">
        <v>0.2</v>
      </c>
      <c r="H21" s="1074">
        <v>49.6</v>
      </c>
      <c r="I21" s="1074">
        <v>11.3</v>
      </c>
      <c r="J21" s="1118">
        <v>9.5</v>
      </c>
    </row>
    <row r="22" spans="1:10">
      <c r="A22" s="105" t="s">
        <v>231</v>
      </c>
      <c r="B22" s="1074">
        <v>620.5</v>
      </c>
      <c r="C22" s="1042">
        <v>62.179552701567893</v>
      </c>
      <c r="D22" s="1042">
        <v>76</v>
      </c>
      <c r="E22" s="1074">
        <v>401.6</v>
      </c>
      <c r="F22" s="1074">
        <v>373.4</v>
      </c>
      <c r="G22" s="1074">
        <v>5</v>
      </c>
      <c r="H22" s="1074">
        <v>218.9</v>
      </c>
      <c r="I22" s="1074">
        <v>88</v>
      </c>
      <c r="J22" s="1118">
        <v>23.7</v>
      </c>
    </row>
    <row r="23" spans="1:10">
      <c r="A23" s="105" t="s">
        <v>232</v>
      </c>
      <c r="B23" s="1074">
        <v>974</v>
      </c>
      <c r="C23" s="1042">
        <v>54.25951386691505</v>
      </c>
      <c r="D23" s="1042">
        <v>79</v>
      </c>
      <c r="E23" s="1074">
        <v>838.4</v>
      </c>
      <c r="F23" s="1074">
        <v>758.7</v>
      </c>
      <c r="G23" s="1074">
        <v>10.4</v>
      </c>
      <c r="H23" s="1074">
        <v>135.6</v>
      </c>
      <c r="I23" s="1074">
        <v>12.5</v>
      </c>
      <c r="J23" s="1118">
        <v>34.299999999999997</v>
      </c>
    </row>
    <row r="24" spans="1:10">
      <c r="A24" s="105" t="s">
        <v>233</v>
      </c>
      <c r="B24" s="1074">
        <v>405</v>
      </c>
      <c r="C24" s="1042">
        <v>48.683087604243546</v>
      </c>
      <c r="D24" s="1042">
        <v>63.5</v>
      </c>
      <c r="E24" s="1074">
        <v>267.8</v>
      </c>
      <c r="F24" s="1074">
        <v>241.5</v>
      </c>
      <c r="G24" s="1074">
        <v>2.8</v>
      </c>
      <c r="H24" s="1074">
        <v>137.19999999999999</v>
      </c>
      <c r="I24" s="1074">
        <v>35.799999999999997</v>
      </c>
      <c r="J24" s="1118">
        <v>38.6</v>
      </c>
    </row>
    <row r="25" spans="1:10">
      <c r="A25" s="1561" t="s">
        <v>261</v>
      </c>
      <c r="B25" s="1561"/>
      <c r="C25" s="1561"/>
      <c r="D25" s="1561"/>
      <c r="E25" s="1562"/>
      <c r="F25" s="1562"/>
      <c r="G25" s="1562"/>
      <c r="H25" s="1562"/>
      <c r="I25" s="1562"/>
      <c r="J25" s="1562"/>
    </row>
  </sheetData>
  <mergeCells count="14">
    <mergeCell ref="A2:J2"/>
    <mergeCell ref="I6:J6"/>
    <mergeCell ref="A25:J25"/>
    <mergeCell ref="A3:J3"/>
    <mergeCell ref="A5:A7"/>
    <mergeCell ref="E5:G5"/>
    <mergeCell ref="H5:J5"/>
    <mergeCell ref="B6:B7"/>
    <mergeCell ref="E6:E7"/>
    <mergeCell ref="F6:G6"/>
    <mergeCell ref="H6:H7"/>
    <mergeCell ref="C6:D6"/>
    <mergeCell ref="A4:B4"/>
    <mergeCell ref="B5:D5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drawing r:id="rId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4">
    <tabColor rgb="FF66FFFF"/>
  </sheetPr>
  <dimension ref="A1:J31"/>
  <sheetViews>
    <sheetView showGridLines="0" zoomScaleNormal="100" workbookViewId="0">
      <pane ySplit="6" topLeftCell="A7" activePane="bottomLeft" state="frozen"/>
      <selection activeCell="K34" sqref="K34"/>
      <selection pane="bottomLeft"/>
    </sheetView>
  </sheetViews>
  <sheetFormatPr defaultRowHeight="15"/>
  <cols>
    <col min="1" max="1" width="26.28515625" customWidth="1"/>
    <col min="2" max="10" width="16.140625" customWidth="1"/>
  </cols>
  <sheetData>
    <row r="1" spans="1:10" ht="35.1" customHeight="1">
      <c r="A1" s="389"/>
      <c r="B1" s="389"/>
      <c r="C1" s="389"/>
      <c r="D1" s="389"/>
      <c r="E1" s="389"/>
      <c r="F1" s="389"/>
      <c r="G1" s="389"/>
      <c r="H1" s="389"/>
      <c r="I1" s="389"/>
      <c r="J1" s="389"/>
    </row>
    <row r="2" spans="1:10" ht="15" customHeight="1">
      <c r="A2" s="1574" t="s">
        <v>2436</v>
      </c>
      <c r="B2" s="1729"/>
      <c r="C2" s="1729"/>
      <c r="D2" s="1729"/>
      <c r="E2" s="1729"/>
      <c r="F2" s="1729"/>
      <c r="G2" s="1729"/>
      <c r="H2" s="1729"/>
      <c r="I2" s="1562"/>
      <c r="J2" s="1562"/>
    </row>
    <row r="3" spans="1:10" ht="15" customHeight="1">
      <c r="A3" s="1911" t="s">
        <v>36</v>
      </c>
      <c r="B3" s="1946" t="s">
        <v>1683</v>
      </c>
      <c r="C3" s="1914" t="s">
        <v>1681</v>
      </c>
      <c r="D3" s="1916"/>
      <c r="E3" s="1916"/>
      <c r="F3" s="1916"/>
      <c r="G3" s="1916"/>
      <c r="H3" s="1916"/>
      <c r="I3" s="1915"/>
      <c r="J3" s="1917" t="s">
        <v>2862</v>
      </c>
    </row>
    <row r="4" spans="1:10" ht="15" customHeight="1">
      <c r="A4" s="1912"/>
      <c r="B4" s="1947"/>
      <c r="C4" s="1943" t="s">
        <v>212</v>
      </c>
      <c r="D4" s="1943" t="s">
        <v>1661</v>
      </c>
      <c r="E4" s="1943" t="s">
        <v>1680</v>
      </c>
      <c r="F4" s="1943"/>
      <c r="G4" s="1943"/>
      <c r="H4" s="1943"/>
      <c r="I4" s="1943" t="s">
        <v>543</v>
      </c>
      <c r="J4" s="1948"/>
    </row>
    <row r="5" spans="1:10" ht="86.1" customHeight="1">
      <c r="A5" s="1912"/>
      <c r="B5" s="1947"/>
      <c r="C5" s="1943"/>
      <c r="D5" s="1943"/>
      <c r="E5" s="1946" t="s">
        <v>296</v>
      </c>
      <c r="F5" s="1946" t="s">
        <v>265</v>
      </c>
      <c r="G5" s="1946" t="s">
        <v>266</v>
      </c>
      <c r="H5" s="1943" t="s">
        <v>267</v>
      </c>
      <c r="I5" s="1943"/>
      <c r="J5" s="1948"/>
    </row>
    <row r="6" spans="1:10" ht="15.75" thickBot="1">
      <c r="A6" s="1913"/>
      <c r="B6" s="1938"/>
      <c r="C6" s="1944"/>
      <c r="D6" s="1944"/>
      <c r="E6" s="1938"/>
      <c r="F6" s="1938"/>
      <c r="G6" s="1938"/>
      <c r="H6" s="1944"/>
      <c r="I6" s="1944"/>
      <c r="J6" s="1918"/>
    </row>
    <row r="7" spans="1:10" ht="2.1" customHeight="1" thickTop="1">
      <c r="A7" s="413"/>
      <c r="B7" s="160"/>
      <c r="C7" s="415"/>
      <c r="D7" s="423"/>
      <c r="E7" s="423"/>
      <c r="F7" s="423"/>
      <c r="G7" s="423"/>
      <c r="H7" s="423"/>
      <c r="I7" s="426"/>
      <c r="J7" s="161"/>
    </row>
    <row r="8" spans="1:10" ht="24.75">
      <c r="A8" s="294" t="s">
        <v>1643</v>
      </c>
      <c r="B8" s="886">
        <v>6</v>
      </c>
      <c r="C8" s="889">
        <v>2054163</v>
      </c>
      <c r="D8" s="889">
        <v>45</v>
      </c>
      <c r="E8" s="889">
        <v>2630</v>
      </c>
      <c r="F8" s="889">
        <v>2399</v>
      </c>
      <c r="G8" s="889">
        <v>17856</v>
      </c>
      <c r="H8" s="889">
        <v>2030131</v>
      </c>
      <c r="I8" s="916">
        <v>146.9</v>
      </c>
      <c r="J8" s="890">
        <v>14.2</v>
      </c>
    </row>
    <row r="9" spans="1:10">
      <c r="A9" s="394">
        <v>2013</v>
      </c>
      <c r="B9" s="174">
        <v>4</v>
      </c>
      <c r="C9" s="891">
        <v>2009504</v>
      </c>
      <c r="D9" s="891">
        <v>40</v>
      </c>
      <c r="E9" s="891">
        <v>2282</v>
      </c>
      <c r="F9" s="891">
        <v>2405</v>
      </c>
      <c r="G9" s="891">
        <v>17640</v>
      </c>
      <c r="H9" s="891">
        <v>1985842</v>
      </c>
      <c r="I9" s="916">
        <v>143.69999999999999</v>
      </c>
      <c r="J9" s="660">
        <v>0.6</v>
      </c>
    </row>
    <row r="10" spans="1:10">
      <c r="A10" s="302">
        <v>2014</v>
      </c>
      <c r="B10" s="236">
        <v>3</v>
      </c>
      <c r="C10" s="926">
        <v>2009116</v>
      </c>
      <c r="D10" s="926">
        <v>7348</v>
      </c>
      <c r="E10" s="926">
        <v>2368</v>
      </c>
      <c r="F10" s="926">
        <v>2478</v>
      </c>
      <c r="G10" s="926">
        <v>17320</v>
      </c>
      <c r="H10" s="926">
        <v>1985797</v>
      </c>
      <c r="I10" s="927">
        <v>143.6</v>
      </c>
      <c r="J10" s="926">
        <v>0.7</v>
      </c>
    </row>
    <row r="11" spans="1:10">
      <c r="A11" s="953" t="s">
        <v>1187</v>
      </c>
      <c r="B11" s="954" t="s">
        <v>307</v>
      </c>
      <c r="C11" s="964">
        <v>903977</v>
      </c>
      <c r="D11" s="964">
        <v>5898</v>
      </c>
      <c r="E11" s="964">
        <v>1473</v>
      </c>
      <c r="F11" s="964">
        <v>1005</v>
      </c>
      <c r="G11" s="964">
        <v>547</v>
      </c>
      <c r="H11" s="964">
        <v>900429</v>
      </c>
      <c r="I11" s="968">
        <v>147.9</v>
      </c>
      <c r="J11" s="964" t="s">
        <v>307</v>
      </c>
    </row>
    <row r="12" spans="1:10">
      <c r="A12" s="380" t="s">
        <v>306</v>
      </c>
      <c r="B12" s="397"/>
      <c r="C12" s="898"/>
      <c r="D12" s="898"/>
      <c r="E12" s="898"/>
      <c r="F12" s="898"/>
      <c r="G12" s="898"/>
      <c r="H12" s="898"/>
      <c r="I12" s="916"/>
      <c r="J12" s="899"/>
    </row>
    <row r="13" spans="1:10">
      <c r="A13" s="198" t="s">
        <v>1219</v>
      </c>
      <c r="B13" s="894" t="s">
        <v>651</v>
      </c>
      <c r="C13" s="891">
        <v>314335</v>
      </c>
      <c r="D13" s="894" t="s">
        <v>651</v>
      </c>
      <c r="E13" s="891">
        <v>328</v>
      </c>
      <c r="F13" s="891">
        <v>353</v>
      </c>
      <c r="G13" s="891">
        <v>65</v>
      </c>
      <c r="H13" s="891">
        <v>313588</v>
      </c>
      <c r="I13" s="916">
        <v>258.89999999999998</v>
      </c>
      <c r="J13" s="46" t="s">
        <v>50</v>
      </c>
    </row>
    <row r="14" spans="1:10">
      <c r="A14" s="198" t="s">
        <v>1220</v>
      </c>
      <c r="B14" s="894" t="s">
        <v>651</v>
      </c>
      <c r="C14" s="891">
        <v>32466</v>
      </c>
      <c r="D14" s="894" t="s">
        <v>651</v>
      </c>
      <c r="E14" s="891">
        <v>99</v>
      </c>
      <c r="F14" s="891">
        <v>54</v>
      </c>
      <c r="G14" s="891">
        <v>142</v>
      </c>
      <c r="H14" s="891">
        <v>32165</v>
      </c>
      <c r="I14" s="916">
        <v>23.4</v>
      </c>
      <c r="J14" s="46" t="s">
        <v>50</v>
      </c>
    </row>
    <row r="15" spans="1:10">
      <c r="A15" s="198" t="s">
        <v>1221</v>
      </c>
      <c r="B15" s="894" t="s">
        <v>651</v>
      </c>
      <c r="C15" s="891">
        <v>10857</v>
      </c>
      <c r="D15" s="894" t="s">
        <v>651</v>
      </c>
      <c r="E15" s="891">
        <v>26</v>
      </c>
      <c r="F15" s="891">
        <v>17</v>
      </c>
      <c r="G15" s="891">
        <v>44</v>
      </c>
      <c r="H15" s="891">
        <v>10770</v>
      </c>
      <c r="I15" s="916">
        <v>10.9</v>
      </c>
      <c r="J15" s="46" t="s">
        <v>50</v>
      </c>
    </row>
    <row r="16" spans="1:10">
      <c r="A16" s="198" t="s">
        <v>1222</v>
      </c>
      <c r="B16" s="894" t="s">
        <v>651</v>
      </c>
      <c r="C16" s="891">
        <v>84318</v>
      </c>
      <c r="D16" s="891">
        <v>5889</v>
      </c>
      <c r="E16" s="891">
        <v>242</v>
      </c>
      <c r="F16" s="891">
        <v>48</v>
      </c>
      <c r="G16" s="891">
        <v>189</v>
      </c>
      <c r="H16" s="891">
        <v>83802</v>
      </c>
      <c r="I16" s="916">
        <v>67.599999999999994</v>
      </c>
      <c r="J16" s="46" t="s">
        <v>50</v>
      </c>
    </row>
    <row r="17" spans="1:10">
      <c r="A17" s="198" t="s">
        <v>1223</v>
      </c>
      <c r="B17" s="42" t="s">
        <v>651</v>
      </c>
      <c r="C17" s="891">
        <v>10191</v>
      </c>
      <c r="D17" s="894" t="s">
        <v>651</v>
      </c>
      <c r="E17" s="891">
        <v>46</v>
      </c>
      <c r="F17" s="891">
        <v>11</v>
      </c>
      <c r="G17" s="891">
        <v>53</v>
      </c>
      <c r="H17" s="891">
        <v>10081</v>
      </c>
      <c r="I17" s="916">
        <v>8.6999999999999993</v>
      </c>
      <c r="J17" s="46" t="s">
        <v>50</v>
      </c>
    </row>
    <row r="18" spans="1:10">
      <c r="A18" s="250" t="s">
        <v>308</v>
      </c>
      <c r="B18" s="42"/>
      <c r="C18" s="897"/>
      <c r="D18" s="897"/>
      <c r="E18" s="897"/>
      <c r="F18" s="897"/>
      <c r="G18" s="897"/>
      <c r="H18" s="897"/>
      <c r="I18" s="916"/>
      <c r="J18" s="896"/>
    </row>
    <row r="19" spans="1:10">
      <c r="A19" s="198" t="s">
        <v>1231</v>
      </c>
      <c r="B19" s="894" t="s">
        <v>651</v>
      </c>
      <c r="C19" s="891">
        <v>451810</v>
      </c>
      <c r="D19" s="891">
        <v>9</v>
      </c>
      <c r="E19" s="891">
        <v>732</v>
      </c>
      <c r="F19" s="891">
        <v>522</v>
      </c>
      <c r="G19" s="891">
        <v>54</v>
      </c>
      <c r="H19" s="891">
        <v>450023</v>
      </c>
      <c r="I19" s="916">
        <v>5253.6</v>
      </c>
      <c r="J19" s="46" t="s">
        <v>50</v>
      </c>
    </row>
    <row r="20" spans="1:10">
      <c r="A20" s="956" t="s">
        <v>1273</v>
      </c>
      <c r="B20" s="957">
        <v>3</v>
      </c>
      <c r="C20" s="964">
        <v>1105139</v>
      </c>
      <c r="D20" s="964">
        <v>1450</v>
      </c>
      <c r="E20" s="964">
        <v>895</v>
      </c>
      <c r="F20" s="964">
        <v>1473</v>
      </c>
      <c r="G20" s="964">
        <v>16773</v>
      </c>
      <c r="H20" s="964">
        <v>1085368</v>
      </c>
      <c r="I20" s="968">
        <v>140.30000000000001</v>
      </c>
      <c r="J20" s="963">
        <v>0.8</v>
      </c>
    </row>
    <row r="21" spans="1:10">
      <c r="A21" s="752" t="s">
        <v>306</v>
      </c>
      <c r="B21" s="42"/>
      <c r="C21" s="347"/>
      <c r="D21" s="347"/>
      <c r="E21" s="347"/>
      <c r="F21" s="347"/>
      <c r="G21" s="347"/>
      <c r="H21" s="347"/>
      <c r="I21" s="916"/>
      <c r="J21" s="46"/>
    </row>
    <row r="22" spans="1:10">
      <c r="A22" s="731" t="s">
        <v>2237</v>
      </c>
      <c r="B22" s="894" t="s">
        <v>651</v>
      </c>
      <c r="C22" s="891">
        <v>30629</v>
      </c>
      <c r="D22" s="894" t="s">
        <v>651</v>
      </c>
      <c r="E22" s="891">
        <v>108</v>
      </c>
      <c r="F22" s="891">
        <v>54</v>
      </c>
      <c r="G22" s="891">
        <v>43</v>
      </c>
      <c r="H22" s="891">
        <v>30424</v>
      </c>
      <c r="I22" s="916">
        <v>22</v>
      </c>
      <c r="J22" s="46" t="s">
        <v>50</v>
      </c>
    </row>
    <row r="23" spans="1:10">
      <c r="A23" s="731" t="s">
        <v>1224</v>
      </c>
      <c r="B23" s="894" t="s">
        <v>651</v>
      </c>
      <c r="C23" s="891">
        <v>16509</v>
      </c>
      <c r="D23" s="894" t="s">
        <v>651</v>
      </c>
      <c r="E23" s="891">
        <v>78</v>
      </c>
      <c r="F23" s="891">
        <v>24</v>
      </c>
      <c r="G23" s="891">
        <v>31</v>
      </c>
      <c r="H23" s="891">
        <v>16376</v>
      </c>
      <c r="I23" s="916">
        <v>21.4</v>
      </c>
      <c r="J23" s="46" t="s">
        <v>50</v>
      </c>
    </row>
    <row r="24" spans="1:10">
      <c r="A24" s="198" t="s">
        <v>1225</v>
      </c>
      <c r="B24" s="894" t="s">
        <v>651</v>
      </c>
      <c r="C24" s="891">
        <v>17451</v>
      </c>
      <c r="D24" s="891">
        <v>1448</v>
      </c>
      <c r="E24" s="891">
        <v>125</v>
      </c>
      <c r="F24" s="891">
        <v>44</v>
      </c>
      <c r="G24" s="891">
        <v>56</v>
      </c>
      <c r="H24" s="891">
        <v>17220</v>
      </c>
      <c r="I24" s="916">
        <v>18.600000000000001</v>
      </c>
      <c r="J24" s="46" t="s">
        <v>50</v>
      </c>
    </row>
    <row r="25" spans="1:10">
      <c r="A25" s="198" t="s">
        <v>1226</v>
      </c>
      <c r="B25" s="894" t="s">
        <v>651</v>
      </c>
      <c r="C25" s="891">
        <v>338</v>
      </c>
      <c r="D25" s="894" t="s">
        <v>651</v>
      </c>
      <c r="E25" s="894" t="s">
        <v>651</v>
      </c>
      <c r="F25" s="894" t="s">
        <v>651</v>
      </c>
      <c r="G25" s="894" t="s">
        <v>651</v>
      </c>
      <c r="H25" s="891">
        <v>338</v>
      </c>
      <c r="I25" s="916">
        <v>0.5</v>
      </c>
      <c r="J25" s="46" t="s">
        <v>50</v>
      </c>
    </row>
    <row r="26" spans="1:10">
      <c r="A26" s="198" t="s">
        <v>1227</v>
      </c>
      <c r="B26" s="891">
        <v>1</v>
      </c>
      <c r="C26" s="891">
        <v>125008</v>
      </c>
      <c r="D26" s="894" t="s">
        <v>651</v>
      </c>
      <c r="E26" s="891">
        <v>377</v>
      </c>
      <c r="F26" s="891">
        <v>98</v>
      </c>
      <c r="G26" s="891">
        <v>15716</v>
      </c>
      <c r="H26" s="891">
        <v>108244</v>
      </c>
      <c r="I26" s="916">
        <v>79.7</v>
      </c>
      <c r="J26" s="46">
        <v>0.1</v>
      </c>
    </row>
    <row r="27" spans="1:10">
      <c r="A27" s="198" t="s">
        <v>1228</v>
      </c>
      <c r="B27" s="894" t="s">
        <v>651</v>
      </c>
      <c r="C27" s="891">
        <v>62932</v>
      </c>
      <c r="D27" s="894" t="s">
        <v>651</v>
      </c>
      <c r="E27" s="891">
        <v>129</v>
      </c>
      <c r="F27" s="891">
        <v>64</v>
      </c>
      <c r="G27" s="891">
        <v>271</v>
      </c>
      <c r="H27" s="891">
        <v>62468</v>
      </c>
      <c r="I27" s="916">
        <v>55.6</v>
      </c>
      <c r="J27" s="46" t="s">
        <v>50</v>
      </c>
    </row>
    <row r="28" spans="1:10">
      <c r="A28" s="198" t="s">
        <v>1229</v>
      </c>
      <c r="B28" s="891">
        <v>2</v>
      </c>
      <c r="C28" s="891">
        <v>292912</v>
      </c>
      <c r="D28" s="891">
        <v>2</v>
      </c>
      <c r="E28" s="891">
        <v>68</v>
      </c>
      <c r="F28" s="891">
        <v>662</v>
      </c>
      <c r="G28" s="891">
        <v>625</v>
      </c>
      <c r="H28" s="891">
        <v>291510</v>
      </c>
      <c r="I28" s="916">
        <v>210.3</v>
      </c>
      <c r="J28" s="46">
        <v>8.9</v>
      </c>
    </row>
    <row r="29" spans="1:10">
      <c r="A29" s="250" t="s">
        <v>308</v>
      </c>
      <c r="B29" s="399"/>
      <c r="C29" s="347"/>
      <c r="D29" s="347"/>
      <c r="E29" s="347"/>
      <c r="F29" s="347"/>
      <c r="G29" s="347"/>
      <c r="H29" s="347"/>
      <c r="I29" s="916"/>
      <c r="J29" s="46"/>
    </row>
    <row r="30" spans="1:10">
      <c r="A30" s="198" t="s">
        <v>1230</v>
      </c>
      <c r="B30" s="894" t="s">
        <v>651</v>
      </c>
      <c r="C30" s="891">
        <v>559360</v>
      </c>
      <c r="D30" s="894" t="s">
        <v>651</v>
      </c>
      <c r="E30" s="891">
        <v>10</v>
      </c>
      <c r="F30" s="891">
        <v>527</v>
      </c>
      <c r="G30" s="891">
        <v>31</v>
      </c>
      <c r="H30" s="891">
        <v>558788</v>
      </c>
      <c r="I30" s="916">
        <v>9644.1</v>
      </c>
      <c r="J30" s="46" t="s">
        <v>50</v>
      </c>
    </row>
    <row r="31" spans="1:10" ht="20.100000000000001" customHeight="1">
      <c r="A31" s="111" t="s">
        <v>1684</v>
      </c>
      <c r="B31" s="129"/>
    </row>
  </sheetData>
  <mergeCells count="13">
    <mergeCell ref="F5:F6"/>
    <mergeCell ref="G5:G6"/>
    <mergeCell ref="H5:H6"/>
    <mergeCell ref="A2:J2"/>
    <mergeCell ref="A3:A6"/>
    <mergeCell ref="B3:B6"/>
    <mergeCell ref="C3:I3"/>
    <mergeCell ref="J3:J6"/>
    <mergeCell ref="C4:C6"/>
    <mergeCell ref="D4:D6"/>
    <mergeCell ref="E4:H4"/>
    <mergeCell ref="I4:I6"/>
    <mergeCell ref="E5:E6"/>
  </mergeCells>
  <pageMargins left="0.19685039370078741" right="0.19685039370078741" top="0.74803149606299213" bottom="0.74803149606299213" header="0.31496062992125984" footer="0.31496062992125984"/>
  <pageSetup paperSize="9" orientation="landscape" r:id="rId1"/>
  <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5">
    <tabColor rgb="FF66FFFF"/>
  </sheetPr>
  <dimension ref="A1:L11"/>
  <sheetViews>
    <sheetView showGridLines="0" zoomScaleNormal="100" workbookViewId="0"/>
  </sheetViews>
  <sheetFormatPr defaultRowHeight="15"/>
  <cols>
    <col min="1" max="1" width="27" customWidth="1"/>
    <col min="2" max="2" width="5" customWidth="1"/>
    <col min="3" max="6" width="18.7109375" customWidth="1"/>
  </cols>
  <sheetData>
    <row r="1" spans="1:12" ht="35.1" customHeight="1">
      <c r="A1" s="389"/>
      <c r="B1" s="389"/>
      <c r="C1" s="389"/>
      <c r="D1" s="389"/>
      <c r="E1" s="389"/>
      <c r="F1" s="389"/>
      <c r="G1" s="389"/>
      <c r="H1" s="389"/>
      <c r="I1" s="389"/>
      <c r="J1" s="389"/>
      <c r="K1" s="389"/>
      <c r="L1" s="389"/>
    </row>
    <row r="2" spans="1:12" ht="19.5" customHeight="1">
      <c r="A2" s="1574" t="s">
        <v>2437</v>
      </c>
      <c r="B2" s="1574"/>
      <c r="C2" s="1729"/>
      <c r="D2" s="1729"/>
      <c r="E2" s="1562"/>
      <c r="F2" s="1562"/>
    </row>
    <row r="3" spans="1:12" ht="15" customHeight="1">
      <c r="A3" s="1951" t="s">
        <v>731</v>
      </c>
      <c r="B3" s="1952"/>
      <c r="C3" s="1914" t="s">
        <v>732</v>
      </c>
      <c r="D3" s="1915"/>
      <c r="E3" s="1946" t="s">
        <v>2458</v>
      </c>
      <c r="F3" s="1917" t="s">
        <v>2459</v>
      </c>
    </row>
    <row r="4" spans="1:12" ht="26.1" customHeight="1">
      <c r="A4" s="1953"/>
      <c r="B4" s="1954"/>
      <c r="C4" s="951" t="s">
        <v>733</v>
      </c>
      <c r="D4" s="951" t="s">
        <v>2460</v>
      </c>
      <c r="E4" s="1947"/>
      <c r="F4" s="1948"/>
    </row>
    <row r="5" spans="1:12" ht="15.75" thickBot="1">
      <c r="A5" s="1955"/>
      <c r="B5" s="1956"/>
      <c r="C5" s="1945" t="s">
        <v>734</v>
      </c>
      <c r="D5" s="1957"/>
      <c r="E5" s="1938"/>
      <c r="F5" s="1918"/>
    </row>
    <row r="6" spans="1:12" ht="15.75" thickTop="1">
      <c r="A6" s="429" t="s">
        <v>1231</v>
      </c>
      <c r="B6" s="380">
        <v>2013</v>
      </c>
      <c r="C6" s="428">
        <v>179</v>
      </c>
      <c r="D6" s="79">
        <v>163</v>
      </c>
      <c r="E6" s="79">
        <v>6</v>
      </c>
      <c r="F6" s="345" t="s">
        <v>1205</v>
      </c>
    </row>
    <row r="7" spans="1:12" ht="15" customHeight="1">
      <c r="A7" s="427" t="s">
        <v>2461</v>
      </c>
      <c r="B7" s="380">
        <v>2012</v>
      </c>
      <c r="C7" s="428">
        <v>148</v>
      </c>
      <c r="D7" s="79">
        <v>144</v>
      </c>
      <c r="E7" s="79">
        <v>16</v>
      </c>
      <c r="F7" s="345">
        <v>12337</v>
      </c>
    </row>
    <row r="8" spans="1:12">
      <c r="A8" s="429"/>
      <c r="B8" s="380">
        <v>2013</v>
      </c>
      <c r="C8" s="428">
        <v>147</v>
      </c>
      <c r="D8" s="79">
        <v>133</v>
      </c>
      <c r="E8" s="79">
        <v>6</v>
      </c>
      <c r="F8" s="345">
        <v>6840</v>
      </c>
    </row>
    <row r="9" spans="1:12" s="137" customFormat="1">
      <c r="A9" s="427" t="s">
        <v>1230</v>
      </c>
      <c r="B9" s="380">
        <v>2012</v>
      </c>
      <c r="C9" s="428">
        <v>159</v>
      </c>
      <c r="D9" s="79">
        <v>138</v>
      </c>
      <c r="E9" s="79">
        <v>5</v>
      </c>
      <c r="F9" s="345" t="s">
        <v>50</v>
      </c>
    </row>
    <row r="10" spans="1:12">
      <c r="A10" s="427" t="s">
        <v>1260</v>
      </c>
      <c r="B10" s="380">
        <v>2013</v>
      </c>
      <c r="C10" s="428">
        <v>157</v>
      </c>
      <c r="D10" s="79">
        <v>147</v>
      </c>
      <c r="E10" s="79">
        <v>6</v>
      </c>
      <c r="F10" s="345" t="s">
        <v>307</v>
      </c>
    </row>
    <row r="11" spans="1:12" ht="108.75" customHeight="1">
      <c r="A11" s="1949" t="s">
        <v>2875</v>
      </c>
      <c r="B11" s="1949"/>
      <c r="C11" s="1950"/>
      <c r="D11" s="1950"/>
      <c r="E11" s="1950"/>
      <c r="F11" s="1950"/>
    </row>
  </sheetData>
  <mergeCells count="7">
    <mergeCell ref="A11:F11"/>
    <mergeCell ref="A2:F2"/>
    <mergeCell ref="A3:B5"/>
    <mergeCell ref="C3:D3"/>
    <mergeCell ref="E3:E5"/>
    <mergeCell ref="F3:F5"/>
    <mergeCell ref="C5:D5"/>
  </mergeCells>
  <pageMargins left="0.19685039370078741" right="0.19685039370078741" top="0.74803149606299213" bottom="0.74803149606299213" header="0.31496062992125984" footer="0.31496062992125984"/>
  <pageSetup paperSize="9" scale="91" orientation="portrait" r:id="rId1"/>
  <rowBreaks count="1" manualBreakCount="1">
    <brk id="11" max="16383" man="1"/>
  </rowBreaks>
  <drawing r:id="rId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6">
    <tabColor rgb="FF66FFFF"/>
  </sheetPr>
  <dimension ref="A1:L35"/>
  <sheetViews>
    <sheetView showGridLines="0" zoomScaleNormal="100" workbookViewId="0">
      <selection activeCell="A2" sqref="A2:H2"/>
    </sheetView>
  </sheetViews>
  <sheetFormatPr defaultRowHeight="15"/>
  <cols>
    <col min="1" max="1" width="30.42578125" customWidth="1"/>
    <col min="2" max="3" width="19" customWidth="1"/>
    <col min="4" max="8" width="15" customWidth="1"/>
  </cols>
  <sheetData>
    <row r="1" spans="1:12" ht="35.1" customHeight="1">
      <c r="A1" s="389"/>
      <c r="B1" s="389"/>
      <c r="C1" s="389"/>
      <c r="D1" s="389"/>
      <c r="E1" s="389"/>
      <c r="F1" s="389"/>
      <c r="G1" s="389"/>
      <c r="H1" s="389"/>
      <c r="I1" s="389"/>
      <c r="J1" s="389"/>
      <c r="K1" s="389"/>
      <c r="L1" s="389"/>
    </row>
    <row r="2" spans="1:12" ht="15" customHeight="1">
      <c r="A2" s="1574" t="s">
        <v>2797</v>
      </c>
      <c r="B2" s="1574"/>
      <c r="C2" s="1574"/>
      <c r="D2" s="1574"/>
      <c r="E2" s="1729"/>
      <c r="F2" s="1729"/>
      <c r="G2" s="1562"/>
      <c r="H2" s="1562"/>
    </row>
    <row r="3" spans="1:12" ht="15" customHeight="1">
      <c r="A3" s="1958" t="s">
        <v>2812</v>
      </c>
      <c r="B3" s="1959"/>
      <c r="C3" s="1959"/>
      <c r="D3" s="1959"/>
      <c r="E3" s="1959"/>
      <c r="F3" s="1419"/>
      <c r="G3" s="1418"/>
      <c r="H3" s="1418"/>
    </row>
    <row r="4" spans="1:12" ht="15.75" thickBot="1">
      <c r="A4" s="1465" t="s">
        <v>36</v>
      </c>
      <c r="B4" s="1464" t="s">
        <v>325</v>
      </c>
      <c r="C4" s="1467" t="s">
        <v>1269</v>
      </c>
    </row>
    <row r="5" spans="1:12" ht="25.5" customHeight="1" thickTop="1">
      <c r="A5" s="386" t="s">
        <v>2799</v>
      </c>
      <c r="B5" s="259"/>
      <c r="C5" s="377"/>
    </row>
    <row r="6" spans="1:12">
      <c r="A6" s="351" t="s">
        <v>2800</v>
      </c>
      <c r="B6" s="839">
        <v>1824</v>
      </c>
      <c r="C6" s="760">
        <v>94</v>
      </c>
      <c r="I6" s="15"/>
    </row>
    <row r="7" spans="1:12" ht="15" customHeight="1">
      <c r="A7" s="1424" t="s">
        <v>2801</v>
      </c>
      <c r="B7" s="127">
        <v>861</v>
      </c>
      <c r="C7" s="239">
        <v>48</v>
      </c>
    </row>
    <row r="8" spans="1:12">
      <c r="A8" s="1424" t="s">
        <v>2802</v>
      </c>
      <c r="B8" s="127">
        <v>963</v>
      </c>
      <c r="C8" s="239">
        <v>46</v>
      </c>
    </row>
    <row r="9" spans="1:12">
      <c r="A9" s="351" t="s">
        <v>2811</v>
      </c>
      <c r="B9" s="839">
        <v>1062</v>
      </c>
      <c r="C9" s="760" t="s">
        <v>50</v>
      </c>
    </row>
    <row r="10" spans="1:12" ht="25.5">
      <c r="A10" s="351" t="s">
        <v>2803</v>
      </c>
      <c r="B10" s="127">
        <v>23</v>
      </c>
      <c r="C10" s="239">
        <v>2</v>
      </c>
    </row>
    <row r="11" spans="1:12" ht="15" customHeight="1">
      <c r="A11" s="1959" t="s">
        <v>2804</v>
      </c>
      <c r="B11" s="1959"/>
      <c r="C11" s="1959"/>
    </row>
    <row r="12" spans="1:12" ht="15.75" thickBot="1">
      <c r="A12" s="1465" t="s">
        <v>36</v>
      </c>
      <c r="B12" s="1464" t="s">
        <v>325</v>
      </c>
      <c r="C12" s="1467" t="s">
        <v>1269</v>
      </c>
    </row>
    <row r="13" spans="1:12" ht="15.75" thickTop="1">
      <c r="A13" s="386" t="s">
        <v>2805</v>
      </c>
      <c r="B13" s="259"/>
      <c r="C13" s="377"/>
    </row>
    <row r="14" spans="1:12">
      <c r="A14" s="351" t="s">
        <v>204</v>
      </c>
      <c r="B14" s="839">
        <v>356033</v>
      </c>
      <c r="C14" s="760">
        <v>16987</v>
      </c>
    </row>
    <row r="15" spans="1:12">
      <c r="A15" s="1424" t="s">
        <v>2788</v>
      </c>
      <c r="B15" s="127"/>
      <c r="C15" s="239"/>
    </row>
    <row r="16" spans="1:12">
      <c r="A16" s="684" t="s">
        <v>627</v>
      </c>
      <c r="B16" s="839">
        <v>343734</v>
      </c>
      <c r="C16" s="760">
        <v>16931</v>
      </c>
    </row>
    <row r="17" spans="1:3">
      <c r="A17" s="684" t="s">
        <v>626</v>
      </c>
      <c r="B17" s="127">
        <v>4200</v>
      </c>
      <c r="C17" s="239" t="s">
        <v>307</v>
      </c>
    </row>
    <row r="18" spans="1:3">
      <c r="A18" s="684" t="s">
        <v>2808</v>
      </c>
      <c r="B18" s="127">
        <v>8099</v>
      </c>
      <c r="C18" s="239">
        <v>56</v>
      </c>
    </row>
    <row r="19" spans="1:3">
      <c r="A19" s="1959" t="s">
        <v>2810</v>
      </c>
      <c r="B19" s="1959"/>
      <c r="C19" s="1959"/>
    </row>
    <row r="20" spans="1:3" ht="15.75" thickBot="1">
      <c r="A20" s="1465" t="s">
        <v>36</v>
      </c>
      <c r="B20" s="1464" t="s">
        <v>325</v>
      </c>
      <c r="C20" s="1467" t="s">
        <v>1269</v>
      </c>
    </row>
    <row r="21" spans="1:3" ht="15.75" thickTop="1">
      <c r="A21" s="386" t="s">
        <v>2806</v>
      </c>
      <c r="B21" s="259"/>
      <c r="C21" s="377"/>
    </row>
    <row r="22" spans="1:3">
      <c r="A22" s="351" t="s">
        <v>204</v>
      </c>
      <c r="B22" s="839">
        <v>677192</v>
      </c>
      <c r="C22" s="760">
        <v>37200</v>
      </c>
    </row>
    <row r="23" spans="1:3">
      <c r="A23" s="1424" t="s">
        <v>2788</v>
      </c>
      <c r="B23" s="127"/>
      <c r="C23" s="239"/>
    </row>
    <row r="24" spans="1:3">
      <c r="A24" s="684" t="s">
        <v>627</v>
      </c>
      <c r="B24" s="839">
        <v>630985</v>
      </c>
      <c r="C24" s="760">
        <v>37084</v>
      </c>
    </row>
    <row r="25" spans="1:3">
      <c r="A25" s="1429" t="s">
        <v>2793</v>
      </c>
      <c r="B25" s="839"/>
      <c r="C25" s="760"/>
    </row>
    <row r="26" spans="1:3">
      <c r="A26" s="1430" t="s">
        <v>2790</v>
      </c>
      <c r="B26" s="839">
        <v>630649</v>
      </c>
      <c r="C26" s="760">
        <v>37084</v>
      </c>
    </row>
    <row r="27" spans="1:3">
      <c r="A27" s="1430" t="s">
        <v>2792</v>
      </c>
      <c r="B27" s="839">
        <v>336</v>
      </c>
      <c r="C27" s="760" t="s">
        <v>50</v>
      </c>
    </row>
    <row r="28" spans="1:3">
      <c r="A28" s="684" t="s">
        <v>626</v>
      </c>
      <c r="B28" s="127">
        <v>6900</v>
      </c>
      <c r="C28" s="239" t="s">
        <v>50</v>
      </c>
    </row>
    <row r="29" spans="1:3">
      <c r="A29" s="1429" t="s">
        <v>2807</v>
      </c>
      <c r="B29" s="127">
        <v>6900</v>
      </c>
      <c r="C29" s="239" t="s">
        <v>50</v>
      </c>
    </row>
    <row r="30" spans="1:3">
      <c r="A30" s="684" t="s">
        <v>2808</v>
      </c>
      <c r="B30" s="127">
        <v>39307</v>
      </c>
      <c r="C30" s="239">
        <v>116</v>
      </c>
    </row>
    <row r="31" spans="1:3">
      <c r="A31" s="1429" t="s">
        <v>2793</v>
      </c>
      <c r="B31" s="42"/>
      <c r="C31" s="239"/>
    </row>
    <row r="32" spans="1:3">
      <c r="A32" s="1430" t="s">
        <v>2790</v>
      </c>
      <c r="B32" s="127">
        <v>39283</v>
      </c>
      <c r="C32" s="239">
        <v>116</v>
      </c>
    </row>
    <row r="33" spans="1:3">
      <c r="A33" s="1430" t="s">
        <v>2792</v>
      </c>
      <c r="B33" s="127">
        <v>24</v>
      </c>
      <c r="C33" s="239" t="s">
        <v>50</v>
      </c>
    </row>
    <row r="34" spans="1:3" ht="60" customHeight="1">
      <c r="A34" s="1960" t="s">
        <v>2809</v>
      </c>
      <c r="B34" s="1960"/>
      <c r="C34" s="1960"/>
    </row>
    <row r="35" spans="1:3">
      <c r="A35" s="1660" t="s">
        <v>2771</v>
      </c>
      <c r="B35" s="1660"/>
      <c r="C35" s="1660"/>
    </row>
  </sheetData>
  <mergeCells count="7">
    <mergeCell ref="A35:C35"/>
    <mergeCell ref="A3:C3"/>
    <mergeCell ref="D3:E3"/>
    <mergeCell ref="A2:H2"/>
    <mergeCell ref="A34:C34"/>
    <mergeCell ref="A11:C11"/>
    <mergeCell ref="A19:C19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7">
    <tabColor rgb="FF66FFFF"/>
  </sheetPr>
  <dimension ref="A1:L10"/>
  <sheetViews>
    <sheetView showGridLines="0" zoomScaleNormal="100" workbookViewId="0"/>
  </sheetViews>
  <sheetFormatPr defaultRowHeight="15"/>
  <cols>
    <col min="1" max="1" width="19.7109375" customWidth="1"/>
    <col min="2" max="5" width="20.7109375" customWidth="1"/>
    <col min="6" max="6" width="26.28515625" customWidth="1"/>
  </cols>
  <sheetData>
    <row r="1" spans="1:12" ht="35.1" customHeight="1">
      <c r="A1" s="389"/>
      <c r="B1" s="389"/>
      <c r="C1" s="389"/>
      <c r="D1" s="389"/>
      <c r="E1" s="389"/>
      <c r="F1" s="389"/>
      <c r="G1" s="389"/>
      <c r="H1" s="389"/>
      <c r="I1" s="389"/>
      <c r="J1" s="389"/>
      <c r="K1" s="389"/>
      <c r="L1" s="389"/>
    </row>
    <row r="2" spans="1:12" ht="15" customHeight="1">
      <c r="A2" s="1925" t="s">
        <v>2438</v>
      </c>
      <c r="B2" s="1925"/>
      <c r="C2" s="1925"/>
      <c r="D2" s="1925"/>
      <c r="E2" s="1925"/>
      <c r="F2" s="1925"/>
    </row>
    <row r="3" spans="1:12">
      <c r="A3" s="1952" t="s">
        <v>735</v>
      </c>
      <c r="B3" s="1914" t="s">
        <v>2462</v>
      </c>
      <c r="C3" s="1961"/>
      <c r="D3" s="1961"/>
      <c r="E3" s="1962"/>
      <c r="F3" s="1917" t="s">
        <v>2463</v>
      </c>
    </row>
    <row r="4" spans="1:12">
      <c r="A4" s="1954"/>
      <c r="B4" s="1965" t="s">
        <v>736</v>
      </c>
      <c r="C4" s="1914" t="s">
        <v>737</v>
      </c>
      <c r="D4" s="1961"/>
      <c r="E4" s="1962"/>
      <c r="F4" s="1963"/>
    </row>
    <row r="5" spans="1:12" ht="15.75" thickBot="1">
      <c r="A5" s="1956"/>
      <c r="B5" s="1956"/>
      <c r="C5" s="952" t="s">
        <v>738</v>
      </c>
      <c r="D5" s="942" t="s">
        <v>739</v>
      </c>
      <c r="E5" s="942" t="s">
        <v>740</v>
      </c>
      <c r="F5" s="1964"/>
    </row>
    <row r="6" spans="1:12" ht="18" customHeight="1" thickTop="1">
      <c r="A6" s="1084">
        <v>2012</v>
      </c>
      <c r="B6" s="393">
        <v>15</v>
      </c>
      <c r="C6" s="153">
        <v>6</v>
      </c>
      <c r="D6" s="153">
        <v>2</v>
      </c>
      <c r="E6" s="377">
        <v>7</v>
      </c>
      <c r="F6" s="377">
        <v>1</v>
      </c>
    </row>
    <row r="7" spans="1:12" ht="18" customHeight="1">
      <c r="A7" s="484">
        <v>2013</v>
      </c>
      <c r="B7" s="428">
        <v>16</v>
      </c>
      <c r="C7" s="79">
        <v>7</v>
      </c>
      <c r="D7" s="79">
        <v>2</v>
      </c>
      <c r="E7" s="345">
        <v>7</v>
      </c>
      <c r="F7" s="345">
        <v>3</v>
      </c>
    </row>
    <row r="8" spans="1:12" ht="18" customHeight="1">
      <c r="A8" s="499">
        <v>2014</v>
      </c>
      <c r="B8" s="430">
        <v>16</v>
      </c>
      <c r="C8" s="364">
        <v>7</v>
      </c>
      <c r="D8" s="364">
        <v>2</v>
      </c>
      <c r="E8" s="365">
        <v>7</v>
      </c>
      <c r="F8" s="365">
        <v>1</v>
      </c>
    </row>
    <row r="9" spans="1:12" ht="17.25" customHeight="1">
      <c r="A9" s="1949" t="s">
        <v>2874</v>
      </c>
      <c r="B9" s="1950"/>
      <c r="C9" s="1950"/>
      <c r="D9" s="1950"/>
      <c r="E9" s="1950"/>
      <c r="F9" s="1950"/>
      <c r="G9" s="1950"/>
      <c r="H9" s="1950"/>
      <c r="I9" s="1950"/>
      <c r="J9" s="1950"/>
    </row>
    <row r="10" spans="1:12">
      <c r="A10" s="1949" t="s">
        <v>454</v>
      </c>
      <c r="B10" s="1950"/>
      <c r="C10" s="1950"/>
      <c r="D10" s="1950"/>
      <c r="E10" s="1950"/>
      <c r="F10" s="920"/>
      <c r="G10" s="920"/>
      <c r="H10" s="920"/>
      <c r="I10" s="920"/>
      <c r="J10" s="920"/>
    </row>
  </sheetData>
  <mergeCells count="8">
    <mergeCell ref="A9:J9"/>
    <mergeCell ref="A10:E10"/>
    <mergeCell ref="A2:F2"/>
    <mergeCell ref="A3:A5"/>
    <mergeCell ref="B3:E3"/>
    <mergeCell ref="F3:F5"/>
    <mergeCell ref="B4:B5"/>
    <mergeCell ref="C4:E4"/>
  </mergeCells>
  <pageMargins left="0.19685039370078741" right="0.19685039370078741" top="0.74803149606299213" bottom="0.74803149606299213" header="0.31496062992125984" footer="0.31496062992125984"/>
  <pageSetup paperSize="9" orientation="landscape" r:id="rId1"/>
  <drawing r:id="rId2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8">
    <tabColor theme="6" tint="0.39997558519241921"/>
  </sheetPr>
  <dimension ref="A1:G54"/>
  <sheetViews>
    <sheetView workbookViewId="0"/>
  </sheetViews>
  <sheetFormatPr defaultRowHeight="15"/>
  <cols>
    <col min="2" max="2" width="107.7109375" customWidth="1"/>
  </cols>
  <sheetData>
    <row r="1" spans="1:7" s="4" customFormat="1" ht="36.75" customHeight="1">
      <c r="B1" s="136"/>
      <c r="C1" s="137"/>
      <c r="D1" s="137"/>
      <c r="E1" s="137"/>
      <c r="F1" s="137"/>
      <c r="G1" s="137"/>
    </row>
    <row r="2" spans="1:7" ht="30" customHeight="1">
      <c r="A2" s="436"/>
      <c r="B2" s="437" t="s">
        <v>2487</v>
      </c>
    </row>
    <row r="3" spans="1:7">
      <c r="A3" s="4"/>
      <c r="B3" s="4"/>
    </row>
    <row r="4" spans="1:7">
      <c r="A4" s="139" t="s">
        <v>2563</v>
      </c>
      <c r="B4" s="14" t="s">
        <v>741</v>
      </c>
    </row>
    <row r="5" spans="1:7" ht="15" customHeight="1">
      <c r="A5" s="139" t="s">
        <v>2564</v>
      </c>
      <c r="B5" s="14" t="s">
        <v>2212</v>
      </c>
    </row>
    <row r="6" spans="1:7">
      <c r="A6" s="139" t="s">
        <v>2565</v>
      </c>
      <c r="B6" s="14" t="s">
        <v>1705</v>
      </c>
    </row>
    <row r="7" spans="1:7">
      <c r="A7" s="139" t="s">
        <v>2566</v>
      </c>
      <c r="B7" s="14" t="s">
        <v>1704</v>
      </c>
    </row>
    <row r="8" spans="1:7">
      <c r="A8" s="139" t="s">
        <v>2567</v>
      </c>
      <c r="B8" s="14" t="s">
        <v>1734</v>
      </c>
    </row>
    <row r="9" spans="1:7">
      <c r="A9" s="139" t="s">
        <v>2568</v>
      </c>
      <c r="B9" s="14" t="s">
        <v>1735</v>
      </c>
    </row>
    <row r="10" spans="1:7">
      <c r="A10" s="139" t="s">
        <v>2569</v>
      </c>
      <c r="B10" s="14" t="s">
        <v>1736</v>
      </c>
    </row>
    <row r="11" spans="1:7">
      <c r="A11" s="139" t="s">
        <v>2570</v>
      </c>
      <c r="B11" s="14" t="s">
        <v>742</v>
      </c>
    </row>
    <row r="12" spans="1:7">
      <c r="A12" s="139" t="s">
        <v>2571</v>
      </c>
      <c r="B12" s="14" t="s">
        <v>1733</v>
      </c>
    </row>
    <row r="13" spans="1:7">
      <c r="A13" s="139" t="s">
        <v>2572</v>
      </c>
      <c r="B13" s="14" t="s">
        <v>1754</v>
      </c>
    </row>
    <row r="14" spans="1:7">
      <c r="A14" s="139" t="s">
        <v>2573</v>
      </c>
      <c r="B14" s="14" t="s">
        <v>743</v>
      </c>
    </row>
    <row r="15" spans="1:7">
      <c r="A15" s="139" t="s">
        <v>2574</v>
      </c>
      <c r="B15" s="14" t="s">
        <v>1769</v>
      </c>
    </row>
    <row r="16" spans="1:7">
      <c r="A16" s="139" t="s">
        <v>2575</v>
      </c>
      <c r="B16" s="14" t="s">
        <v>744</v>
      </c>
    </row>
    <row r="17" spans="1:2">
      <c r="A17" s="139" t="s">
        <v>2576</v>
      </c>
      <c r="B17" s="14" t="s">
        <v>745</v>
      </c>
    </row>
    <row r="18" spans="1:2">
      <c r="A18" s="139" t="s">
        <v>2577</v>
      </c>
      <c r="B18" s="14" t="s">
        <v>1817</v>
      </c>
    </row>
    <row r="19" spans="1:2">
      <c r="A19" s="139" t="s">
        <v>2578</v>
      </c>
      <c r="B19" s="14" t="s">
        <v>1888</v>
      </c>
    </row>
    <row r="20" spans="1:2">
      <c r="A20" s="139" t="s">
        <v>2579</v>
      </c>
      <c r="B20" s="14" t="s">
        <v>746</v>
      </c>
    </row>
    <row r="21" spans="1:2">
      <c r="A21" s="139" t="s">
        <v>2580</v>
      </c>
      <c r="B21" s="14" t="s">
        <v>747</v>
      </c>
    </row>
    <row r="22" spans="1:2">
      <c r="A22" s="139" t="s">
        <v>2581</v>
      </c>
      <c r="B22" s="14" t="s">
        <v>748</v>
      </c>
    </row>
    <row r="23" spans="1:2">
      <c r="A23" s="139" t="s">
        <v>2582</v>
      </c>
      <c r="B23" s="14" t="s">
        <v>749</v>
      </c>
    </row>
    <row r="24" spans="1:2">
      <c r="A24" s="139" t="s">
        <v>2583</v>
      </c>
      <c r="B24" s="14" t="s">
        <v>750</v>
      </c>
    </row>
    <row r="25" spans="1:2">
      <c r="A25" s="139" t="s">
        <v>2584</v>
      </c>
      <c r="B25" s="14" t="s">
        <v>751</v>
      </c>
    </row>
    <row r="26" spans="1:2">
      <c r="A26" s="139" t="s">
        <v>2585</v>
      </c>
      <c r="B26" s="14" t="s">
        <v>752</v>
      </c>
    </row>
    <row r="27" spans="1:2">
      <c r="A27" s="139" t="s">
        <v>2586</v>
      </c>
      <c r="B27" s="14" t="s">
        <v>753</v>
      </c>
    </row>
    <row r="28" spans="1:2">
      <c r="A28" s="139" t="s">
        <v>2587</v>
      </c>
      <c r="B28" s="14" t="s">
        <v>2613</v>
      </c>
    </row>
    <row r="29" spans="1:2">
      <c r="A29" s="139" t="s">
        <v>2588</v>
      </c>
      <c r="B29" s="14" t="s">
        <v>2614</v>
      </c>
    </row>
    <row r="30" spans="1:2">
      <c r="A30" s="139" t="s">
        <v>2589</v>
      </c>
      <c r="B30" s="14" t="s">
        <v>2615</v>
      </c>
    </row>
    <row r="31" spans="1:2">
      <c r="A31" s="139" t="s">
        <v>2590</v>
      </c>
      <c r="B31" s="14" t="s">
        <v>2616</v>
      </c>
    </row>
    <row r="32" spans="1:2">
      <c r="A32" s="139" t="s">
        <v>2591</v>
      </c>
      <c r="B32" s="14" t="s">
        <v>2617</v>
      </c>
    </row>
    <row r="33" spans="1:2">
      <c r="A33" s="139" t="s">
        <v>2592</v>
      </c>
      <c r="B33" s="14" t="s">
        <v>2618</v>
      </c>
    </row>
    <row r="34" spans="1:2">
      <c r="A34" s="139" t="s">
        <v>2593</v>
      </c>
      <c r="B34" s="14" t="s">
        <v>754</v>
      </c>
    </row>
    <row r="35" spans="1:2">
      <c r="A35" s="139" t="s">
        <v>2594</v>
      </c>
      <c r="B35" s="14" t="s">
        <v>755</v>
      </c>
    </row>
    <row r="36" spans="1:2">
      <c r="A36" s="139" t="s">
        <v>2595</v>
      </c>
      <c r="B36" s="14" t="s">
        <v>756</v>
      </c>
    </row>
    <row r="37" spans="1:2">
      <c r="A37" s="139" t="s">
        <v>2596</v>
      </c>
      <c r="B37" s="14" t="s">
        <v>1932</v>
      </c>
    </row>
    <row r="38" spans="1:2">
      <c r="A38" s="139" t="s">
        <v>2597</v>
      </c>
      <c r="B38" s="14" t="s">
        <v>1933</v>
      </c>
    </row>
    <row r="39" spans="1:2">
      <c r="A39" s="139" t="s">
        <v>2598</v>
      </c>
      <c r="B39" s="14" t="s">
        <v>1934</v>
      </c>
    </row>
    <row r="40" spans="1:2">
      <c r="A40" s="139" t="s">
        <v>2599</v>
      </c>
      <c r="B40" s="14" t="s">
        <v>757</v>
      </c>
    </row>
    <row r="41" spans="1:2">
      <c r="A41" s="139" t="s">
        <v>2600</v>
      </c>
      <c r="B41" s="14" t="s">
        <v>758</v>
      </c>
    </row>
    <row r="42" spans="1:2">
      <c r="A42" s="139" t="s">
        <v>2601</v>
      </c>
      <c r="B42" s="14" t="s">
        <v>759</v>
      </c>
    </row>
    <row r="43" spans="1:2">
      <c r="A43" s="139" t="s">
        <v>2602</v>
      </c>
      <c r="B43" s="14" t="s">
        <v>760</v>
      </c>
    </row>
    <row r="44" spans="1:2">
      <c r="A44" s="139" t="s">
        <v>2603</v>
      </c>
      <c r="B44" s="14" t="s">
        <v>761</v>
      </c>
    </row>
    <row r="45" spans="1:2">
      <c r="A45" s="139" t="s">
        <v>2604</v>
      </c>
      <c r="B45" s="14" t="s">
        <v>762</v>
      </c>
    </row>
    <row r="46" spans="1:2">
      <c r="A46" s="139" t="s">
        <v>2605</v>
      </c>
      <c r="B46" s="14" t="s">
        <v>1999</v>
      </c>
    </row>
    <row r="47" spans="1:2">
      <c r="A47" s="139" t="s">
        <v>2606</v>
      </c>
      <c r="B47" s="14" t="s">
        <v>2619</v>
      </c>
    </row>
    <row r="48" spans="1:2">
      <c r="A48" s="139" t="s">
        <v>2607</v>
      </c>
      <c r="B48" s="14" t="s">
        <v>2620</v>
      </c>
    </row>
    <row r="49" spans="1:2">
      <c r="A49" s="139" t="s">
        <v>2608</v>
      </c>
      <c r="B49" s="14" t="s">
        <v>763</v>
      </c>
    </row>
    <row r="50" spans="1:2">
      <c r="A50" s="139" t="s">
        <v>2609</v>
      </c>
      <c r="B50" s="14" t="s">
        <v>764</v>
      </c>
    </row>
    <row r="51" spans="1:2">
      <c r="A51" s="139" t="s">
        <v>2610</v>
      </c>
      <c r="B51" s="14" t="s">
        <v>765</v>
      </c>
    </row>
    <row r="52" spans="1:2">
      <c r="A52" s="139" t="s">
        <v>2611</v>
      </c>
      <c r="B52" s="14" t="s">
        <v>766</v>
      </c>
    </row>
    <row r="53" spans="1:2">
      <c r="A53" s="139" t="s">
        <v>2630</v>
      </c>
      <c r="B53" s="14" t="s">
        <v>767</v>
      </c>
    </row>
    <row r="54" spans="1:2">
      <c r="A54" s="139" t="s">
        <v>2612</v>
      </c>
      <c r="B54" s="14" t="s">
        <v>768</v>
      </c>
    </row>
  </sheetData>
  <hyperlinks>
    <hyperlink ref="B5" location="'2(74)'!A1" display="OBSZARY O SZCZEGÓLNYCH WALORACH PRZYRODNICZYCH PRAWNIE CHRONIONE WEDŁUG PODREGIONÓW, POWIATÓW I GMIN "/>
    <hyperlink ref="B6" location="'3(75)'!A1" display="PARKI NARODOWE W 2014 R."/>
    <hyperlink ref="B9" location="'6(78)'!A1" display="TURYSTYKA W PARKACH NARODOWYCH W 2014 R."/>
    <hyperlink ref="B10" location="'7(79)'!A1" display="DZIAŁALNOŚĆ DYDAKTYCZNA PARKÓW NARODOWYCH W 2014 R."/>
    <hyperlink ref="B7" location="'4(76)'!A1" display="PARKI NARODOWE WEDŁUG KATEGORII GRUNTÓW W 2014 R."/>
    <hyperlink ref="B8" location="'5(77)'!A1" display="PARKI NARODOWE WEDŁUG KATEGORII OCHRONNOŚCI W 2014 R."/>
    <hyperlink ref="B4" location="'1(73)'!A1" display="OBIEKTY I OBSZARY O SZCZEGÓLNYCH WALORACH PRZYRODNICZYCH PRAWNIE CHRONIONE"/>
    <hyperlink ref="B12" location="'9(81)'!A1" display="OCHRONA LASU W PARKACH NARODOWYCH W 2014 R."/>
    <hyperlink ref="B13" location="'10(82)'!A1" display="POZYSKANIE DREWNA W DRAWIEŃSKIM PARKU NARODOWYM"/>
    <hyperlink ref="B14" location="'11(83)'!A1" display="REZERWATY PRZYRODY"/>
    <hyperlink ref="B15" location="'12(84)'!A1" display="PARKI KRAJOBRAZOWE"/>
    <hyperlink ref="B16" location="'13(85)'!A1" display="PARKI KRAJOBRAZOWE WEDŁUG KATEGORII GRUNTÓW"/>
    <hyperlink ref="B17" location="'14(86)'!A1" display="OBSZARY CHRONIONEGO KRAJOBRAZU"/>
    <hyperlink ref="B18" location="'15(87)'!A1" display="OBSZARY CHRONIONEGO KRAJOBRAZU W 2014 R.  "/>
    <hyperlink ref="B19" location="'16(88)'!A1" display="OBSZARY NATURA 2000 W 2014 r."/>
    <hyperlink ref="B20" location="'17(89)'!A1" display="INDYWIDUALNE FORMY OCHRONY PRZYRODY"/>
    <hyperlink ref="B21" location="'18(90)'!A1" display="POMNIKI PRZYRODY"/>
    <hyperlink ref="B22" location="'19(91)'!A1" display="PARKI I OGRODY HISTORYCZNE"/>
    <hyperlink ref="B23" location="'20(92)'!A1" display="RODZINNE OGRODY DZIAŁKOWE"/>
    <hyperlink ref="B24" location="'21(93)'!A1" display="WAŻNIEJSZE ZWIERZĘTA CHRONIONE"/>
    <hyperlink ref="B25" location="'22(94)'!A1" display="KOŁA I CZŁONKOWIE LIGI OCHRONY PRZYRODY"/>
    <hyperlink ref="B26" location="'23(95)'!A1" display="TERENY ZIELENI OGÓLNODOSTĘPNEJ I OSIEDLOWEJ W MIASTACH I NA WSI  "/>
    <hyperlink ref="B27" location="'24(96)'!A1" display="POWIERZCHNIA GRUNTÓW LEŚNYCH I LESISTOŚĆ"/>
    <hyperlink ref="B34" location="'31(103)'!A1" display="POWIERZCHNIA GRUNTÓW LEŚNYCH I PRZEZNACZONYCH DO ZALESIENIA"/>
    <hyperlink ref="B35" location="'32(104)'!A1" display="POWIERZCHNIA LASÓW OCHRONNYCH"/>
    <hyperlink ref="B36" location="'33(105)'!A1" display="POWIERZCHNIA LASÓW OCHRONNYCH W ZARZĄDZIE LASÓW PAŃSTWOWYCH"/>
    <hyperlink ref="B37" location="'34(106)'!A1" display="WAŻNIEJSZE DANE O LEŚNICTWIE WEDŁUG PODREGIONÓW I POWIATÓW W 2014 R."/>
    <hyperlink ref="B38" location="'35(107)'!A1" display="LASY PRYWATNE WEDŁUG PODREGIONÓW I POWIATÓW W 2014 R."/>
    <hyperlink ref="B39" location="'36(108)'!A1" display="LASY STANOWIĄCE WŁASNOŚĆ GMIN WEDŁUG PODREGIONÓW I POWIATÓW W 2014 R."/>
    <hyperlink ref="B40" location="'37(109)'!A1" display="ODNOWIENIA, ZALESIENIA I INNE PRACE HODOWLANE"/>
    <hyperlink ref="B41" location="'38(110)'!A1" display="ODNOWIENIA I ZALESIENIA"/>
    <hyperlink ref="B42" location="'39(111)'!A1" display="PRACE HODOWLANE W LASACH PRYWATNYCH WEDŁUG PODREGIONÓW I POWIATÓW"/>
    <hyperlink ref="B43" location="'40(112)'!A1" display="ZADRZEWIENIA I POZYSKANIE DREWNA (GRUBIZNY) Z ZADRZEWIEŃ"/>
    <hyperlink ref="B44" location="'41(113)'!A1" display="POZYSKANIE DREWNA (GRUBIZNY)"/>
    <hyperlink ref="B11" location="'8(80)'!A1" display="STAN LICZEBNY GŁÓWNYCH GATUNKÓW ZWIERZĄT ŁOWNYCH I CHRONIONYCH W PARKACH NARODOWYCH"/>
    <hyperlink ref="B45" location="'42(114)'!A1" display="POZYSKANIE DREWNA WEDŁUG FORM WŁASNOŚCI I SORTYMENTÓW"/>
    <hyperlink ref="B46" location="'43(115)'!A1" display="POZYSKANIE DREWNA W LASACH PRYWATNYCH WEDŁUG PODREGIONÓW I POWIATÓW W 2014 R."/>
    <hyperlink ref="B49" location="'46(118)'!A1" display="KOŁA I CZŁONKOWIE POLSKIEGO ZWIĄZKU ŁOWIECKIEGO ORAZ OBWODY ŁOWIECKIE"/>
    <hyperlink ref="B50" location="'47(119)'!A1" display="WAŻNIEJSZE ZWIERZĘTA ŁOWNE"/>
    <hyperlink ref="B51" location="'48(120)'!A1" display="ODSTRZAŁ WAŻNIEJSZYCH ZWIERZĄT ŁOWNYCH"/>
    <hyperlink ref="B52" location="'49(121)'!A1" display="LICZBA UBYTKÓW WAŻNIEJSZYCH ZWIERZĄT ŁOWNYCH W ŁOWIECKIM ROKU HODOWLANYM"/>
    <hyperlink ref="B53" location="'50(122)'!A1" display="SZKODNICTWO LEŚNE W LASACH POD ZARZĄDEM LASÓW PAŃSTWOWYCH"/>
    <hyperlink ref="B54" location="'51(123)'!A1" display="POŻARY LASÓW"/>
    <hyperlink ref="B28" location="'25(97)'!A1" display="POWIERZCHNIA LASÓW WEDŁUG WIEKU DRZEWOSTANÓW"/>
    <hyperlink ref="B29" location="'26(98)'!A1" display="POWIERZCHNIA LASÓW WEDŁUG GATUNKÓW PANUJĄCYCH (przeważających) W DRZEWOSTANIE"/>
    <hyperlink ref="B30" location="'27(99)'!A1" display="ZASOBY DRZEWNE NA PNIU WEDŁUG WIEKU DRZEWOSTANÓW"/>
    <hyperlink ref="B31" location="'28(100)'!A1" display="ZASOBY DRZEWNE NA PNIU WEDŁUG GATUNKÓW PANUJĄCYCH (przeważających) W DRZEWOSTANIE"/>
    <hyperlink ref="B32" location="'29(101)'!A1" display="ZASOBNOŚĆ I PRZECIĘTNY WIEK DRZEWOSTANÓW WEDŁUG GATUNKÓW PANUJĄCYCH (przeważających)"/>
    <hyperlink ref="B33" location="'30(102)'!A1" display="POWIERZCHNIA LASÓW  WEDŁUG TYPÓW SIEDLISKOWYCH LASU"/>
    <hyperlink ref="B47" location="'44(116)'!A1" display="SKUP OWOCÓW I GRZYBÓW LEŚNYCH WEDŁUG GATUNKÓW"/>
    <hyperlink ref="B48" location="'45(117)'!A1" display="ŚREDNIA DEFOLIACJA MONITOROWANYCH GATUNKÓW DRZEW"/>
  </hyperlinks>
  <pageMargins left="0.7" right="0.7" top="0.75" bottom="0.75" header="0.3" footer="0.3"/>
  <pageSetup paperSize="9" orientation="portrait" r:id="rId1"/>
  <drawing r:id="rId2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9">
    <tabColor theme="6" tint="0.39997558519241921"/>
  </sheetPr>
  <dimension ref="A1:F25"/>
  <sheetViews>
    <sheetView showGridLines="0" zoomScaleNormal="100" workbookViewId="0"/>
  </sheetViews>
  <sheetFormatPr defaultRowHeight="15"/>
  <cols>
    <col min="1" max="1" width="43" customWidth="1"/>
    <col min="2" max="4" width="17.5703125" customWidth="1"/>
  </cols>
  <sheetData>
    <row r="1" spans="1:6" ht="34.5" customHeight="1">
      <c r="A1" s="140"/>
      <c r="B1" s="140"/>
      <c r="C1" s="140"/>
      <c r="D1" s="140"/>
    </row>
    <row r="2" spans="1:6" ht="26.1" customHeight="1">
      <c r="A2" s="1966" t="s">
        <v>2621</v>
      </c>
      <c r="B2" s="1659"/>
      <c r="C2" s="1659"/>
      <c r="D2" s="1659"/>
    </row>
    <row r="3" spans="1:6" ht="15.75" thickBot="1">
      <c r="A3" s="438" t="s">
        <v>36</v>
      </c>
      <c r="B3" s="439">
        <v>2012</v>
      </c>
      <c r="C3" s="439">
        <v>2013</v>
      </c>
      <c r="D3" s="440">
        <v>2014</v>
      </c>
    </row>
    <row r="4" spans="1:6" ht="15.75" thickTop="1">
      <c r="A4" s="203" t="s">
        <v>1687</v>
      </c>
      <c r="B4" s="145"/>
      <c r="C4" s="145"/>
      <c r="D4" s="146"/>
    </row>
    <row r="5" spans="1:6" ht="15" customHeight="1">
      <c r="A5" s="311" t="s">
        <v>769</v>
      </c>
      <c r="B5" s="1012">
        <v>2</v>
      </c>
      <c r="C5" s="1012">
        <v>2</v>
      </c>
      <c r="D5" s="1013">
        <v>2</v>
      </c>
    </row>
    <row r="6" spans="1:6" ht="15" customHeight="1">
      <c r="A6" s="276" t="s">
        <v>770</v>
      </c>
      <c r="B6" s="50">
        <v>64</v>
      </c>
      <c r="C6" s="51">
        <v>64</v>
      </c>
      <c r="D6" s="52">
        <v>64</v>
      </c>
    </row>
    <row r="7" spans="1:6" ht="15" customHeight="1">
      <c r="A7" s="276" t="s">
        <v>771</v>
      </c>
      <c r="B7" s="50">
        <v>8</v>
      </c>
      <c r="C7" s="51">
        <v>8</v>
      </c>
      <c r="D7" s="52">
        <v>8</v>
      </c>
    </row>
    <row r="8" spans="1:6" ht="15" customHeight="1">
      <c r="A8" s="276" t="s">
        <v>772</v>
      </c>
      <c r="B8" s="50">
        <v>38</v>
      </c>
      <c r="C8" s="51">
        <v>38</v>
      </c>
      <c r="D8" s="52">
        <v>38</v>
      </c>
    </row>
    <row r="9" spans="1:6" ht="15" customHeight="1">
      <c r="A9" s="1375" t="s">
        <v>2751</v>
      </c>
      <c r="B9" s="1160">
        <v>1</v>
      </c>
      <c r="C9" s="1012">
        <v>1</v>
      </c>
      <c r="D9" s="1013">
        <v>1</v>
      </c>
    </row>
    <row r="10" spans="1:6" ht="15" customHeight="1">
      <c r="A10" s="276" t="s">
        <v>42</v>
      </c>
      <c r="B10" s="50">
        <v>361</v>
      </c>
      <c r="C10" s="51">
        <v>363</v>
      </c>
      <c r="D10" s="1017">
        <v>380</v>
      </c>
    </row>
    <row r="11" spans="1:6" s="94" customFormat="1" ht="15" customHeight="1">
      <c r="A11" s="405" t="s">
        <v>773</v>
      </c>
      <c r="B11" s="79">
        <v>14</v>
      </c>
      <c r="C11" s="79">
        <v>14</v>
      </c>
      <c r="D11" s="1017">
        <v>15</v>
      </c>
    </row>
    <row r="12" spans="1:6" ht="15" customHeight="1">
      <c r="A12" s="307" t="s">
        <v>774</v>
      </c>
      <c r="B12" s="42">
        <v>1290</v>
      </c>
      <c r="C12" s="42">
        <v>1307</v>
      </c>
      <c r="D12" s="1017">
        <v>1339</v>
      </c>
    </row>
    <row r="13" spans="1:6" ht="15" customHeight="1">
      <c r="A13" s="181" t="s">
        <v>775</v>
      </c>
      <c r="B13" s="182">
        <v>543398.80000000005</v>
      </c>
      <c r="C13" s="126">
        <v>543254.6</v>
      </c>
      <c r="D13" s="1018">
        <v>544932.30000000005</v>
      </c>
      <c r="F13" s="1530"/>
    </row>
    <row r="14" spans="1:6" ht="15" customHeight="1">
      <c r="A14" s="416" t="s">
        <v>105</v>
      </c>
      <c r="B14" s="42">
        <v>38.799999999999997</v>
      </c>
      <c r="C14" s="42">
        <v>38.799999999999997</v>
      </c>
      <c r="D14" s="1019">
        <v>39</v>
      </c>
      <c r="F14" s="1530"/>
    </row>
    <row r="15" spans="1:6" ht="15" customHeight="1">
      <c r="A15" s="416" t="s">
        <v>776</v>
      </c>
      <c r="B15" s="42">
        <v>5310</v>
      </c>
      <c r="C15" s="42">
        <v>5318</v>
      </c>
      <c r="D15" s="1017">
        <v>5341</v>
      </c>
      <c r="F15" s="1530"/>
    </row>
    <row r="16" spans="1:6" ht="15" customHeight="1">
      <c r="A16" s="307" t="s">
        <v>1689</v>
      </c>
      <c r="B16" s="42">
        <v>13642.8</v>
      </c>
      <c r="C16" s="42">
        <v>13642.8</v>
      </c>
      <c r="D16" s="1019">
        <v>13642.8</v>
      </c>
      <c r="F16" s="1530"/>
    </row>
    <row r="17" spans="1:6" ht="15" customHeight="1">
      <c r="A17" s="307" t="s">
        <v>1690</v>
      </c>
      <c r="B17" s="43">
        <v>3907.8</v>
      </c>
      <c r="C17" s="42">
        <v>3907.7</v>
      </c>
      <c r="D17" s="1019">
        <v>3907.7</v>
      </c>
      <c r="F17" s="1530"/>
    </row>
    <row r="18" spans="1:6" ht="15" customHeight="1">
      <c r="A18" s="307" t="s">
        <v>1691</v>
      </c>
      <c r="B18" s="42">
        <v>76394.8</v>
      </c>
      <c r="C18" s="42">
        <v>76389.8</v>
      </c>
      <c r="D18" s="1019">
        <v>76388.800000000003</v>
      </c>
      <c r="F18" s="1530"/>
    </row>
    <row r="19" spans="1:6" ht="15" customHeight="1">
      <c r="A19" s="307" t="s">
        <v>1692</v>
      </c>
      <c r="B19" s="79">
        <v>436048.3</v>
      </c>
      <c r="C19" s="79">
        <v>435934.4</v>
      </c>
      <c r="D19" s="1019">
        <v>437539.7</v>
      </c>
      <c r="F19" s="1530"/>
    </row>
    <row r="20" spans="1:6" ht="15" customHeight="1">
      <c r="A20" s="1375" t="s">
        <v>2751</v>
      </c>
      <c r="B20" s="868">
        <v>5.6</v>
      </c>
      <c r="C20" s="868">
        <v>5.6</v>
      </c>
      <c r="D20" s="1019">
        <v>5.6</v>
      </c>
      <c r="F20" s="1530"/>
    </row>
    <row r="21" spans="1:6" ht="15" customHeight="1">
      <c r="A21" s="307" t="s">
        <v>42</v>
      </c>
      <c r="B21" s="42">
        <v>3282.6</v>
      </c>
      <c r="C21" s="42">
        <v>3257.4</v>
      </c>
      <c r="D21" s="1019">
        <v>3306.9</v>
      </c>
      <c r="F21" s="1530"/>
    </row>
    <row r="22" spans="1:6" ht="15" customHeight="1">
      <c r="A22" s="307" t="s">
        <v>773</v>
      </c>
      <c r="B22" s="42">
        <v>10116.9</v>
      </c>
      <c r="C22" s="42">
        <v>10116.9</v>
      </c>
      <c r="D22" s="1019">
        <v>10140.9</v>
      </c>
      <c r="F22" s="1530"/>
    </row>
    <row r="23" spans="1:6" ht="30" customHeight="1">
      <c r="A23" s="1561" t="s">
        <v>1688</v>
      </c>
      <c r="B23" s="1562"/>
      <c r="C23" s="1562"/>
      <c r="D23" s="1562"/>
    </row>
    <row r="24" spans="1:6">
      <c r="C24" s="53"/>
      <c r="D24" s="1014"/>
    </row>
    <row r="25" spans="1:6">
      <c r="B25" s="53"/>
    </row>
  </sheetData>
  <mergeCells count="2">
    <mergeCell ref="A2:D2"/>
    <mergeCell ref="A23:D23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0">
    <tabColor theme="6" tint="0.39997558519241921"/>
  </sheetPr>
  <dimension ref="A1:K138"/>
  <sheetViews>
    <sheetView showGridLines="0" workbookViewId="0">
      <pane ySplit="5" topLeftCell="A6" activePane="bottomLeft" state="frozen"/>
      <selection activeCell="I24" sqref="I24"/>
      <selection pane="bottomLeft"/>
    </sheetView>
  </sheetViews>
  <sheetFormatPr defaultRowHeight="15"/>
  <cols>
    <col min="1" max="1" width="25.140625" customWidth="1"/>
    <col min="2" max="8" width="13.42578125" customWidth="1"/>
  </cols>
  <sheetData>
    <row r="1" spans="1:9" ht="35.1" customHeight="1">
      <c r="A1" s="140"/>
      <c r="B1" s="140"/>
      <c r="C1" s="140"/>
      <c r="D1" s="140"/>
      <c r="E1" s="140"/>
      <c r="F1" s="80"/>
      <c r="G1" s="81"/>
      <c r="H1" s="81"/>
      <c r="I1" s="81"/>
    </row>
    <row r="2" spans="1:9" ht="28.5" customHeight="1">
      <c r="A2" s="1574" t="s">
        <v>2464</v>
      </c>
      <c r="B2" s="1729"/>
      <c r="C2" s="1729"/>
      <c r="D2" s="1729"/>
      <c r="E2" s="1729"/>
      <c r="F2" s="1729"/>
      <c r="G2" s="1562"/>
      <c r="H2" s="1562"/>
    </row>
    <row r="3" spans="1:9">
      <c r="A3" s="1967" t="s">
        <v>36</v>
      </c>
      <c r="B3" s="1970" t="s">
        <v>777</v>
      </c>
      <c r="C3" s="1972" t="s">
        <v>264</v>
      </c>
      <c r="D3" s="1973"/>
      <c r="E3" s="1973"/>
      <c r="F3" s="1973"/>
      <c r="G3" s="1973"/>
      <c r="H3" s="1973"/>
    </row>
    <row r="4" spans="1:9" ht="36.75">
      <c r="A4" s="1968"/>
      <c r="B4" s="1971"/>
      <c r="C4" s="441" t="s">
        <v>1693</v>
      </c>
      <c r="D4" s="441" t="s">
        <v>1310</v>
      </c>
      <c r="E4" s="441" t="s">
        <v>1694</v>
      </c>
      <c r="F4" s="441" t="s">
        <v>1311</v>
      </c>
      <c r="G4" s="441" t="s">
        <v>778</v>
      </c>
      <c r="H4" s="442" t="s">
        <v>1695</v>
      </c>
    </row>
    <row r="5" spans="1:9" ht="15.75" thickBot="1">
      <c r="A5" s="1969"/>
      <c r="B5" s="1974" t="s">
        <v>216</v>
      </c>
      <c r="C5" s="1975"/>
      <c r="D5" s="1975"/>
      <c r="E5" s="1975"/>
      <c r="F5" s="1975"/>
      <c r="G5" s="1975"/>
      <c r="H5" s="1975"/>
    </row>
    <row r="6" spans="1:9" ht="25.5" thickTop="1">
      <c r="A6" s="304" t="s">
        <v>1696</v>
      </c>
      <c r="B6" s="42">
        <v>543398.80000000005</v>
      </c>
      <c r="C6" s="42">
        <v>13642.8</v>
      </c>
      <c r="D6" s="43">
        <v>3907.8</v>
      </c>
      <c r="E6" s="42">
        <v>76394.8</v>
      </c>
      <c r="F6" s="79">
        <v>436048.3</v>
      </c>
      <c r="G6" s="42">
        <v>3282.6</v>
      </c>
      <c r="H6" s="760">
        <v>10116.9</v>
      </c>
      <c r="I6" s="49"/>
    </row>
    <row r="7" spans="1:9">
      <c r="A7" s="394">
        <v>2013</v>
      </c>
      <c r="B7" s="43">
        <v>543254.6</v>
      </c>
      <c r="C7" s="42">
        <v>13642.8</v>
      </c>
      <c r="D7" s="42">
        <v>3907.7</v>
      </c>
      <c r="E7" s="42">
        <v>76389.8</v>
      </c>
      <c r="F7" s="79">
        <v>435934.4</v>
      </c>
      <c r="G7" s="42">
        <v>3257.4</v>
      </c>
      <c r="H7" s="760">
        <v>10116.9</v>
      </c>
      <c r="I7" s="49"/>
    </row>
    <row r="8" spans="1:9">
      <c r="A8" s="302">
        <v>2014</v>
      </c>
      <c r="B8" s="1016">
        <v>544932.27</v>
      </c>
      <c r="C8" s="1016">
        <v>13642.8</v>
      </c>
      <c r="D8" s="1016">
        <v>3907.74</v>
      </c>
      <c r="E8" s="1016">
        <v>76388.78</v>
      </c>
      <c r="F8" s="1016">
        <v>437539.65</v>
      </c>
      <c r="G8" s="1016">
        <v>3306.85</v>
      </c>
      <c r="H8" s="1018">
        <v>10140.85</v>
      </c>
      <c r="I8" s="49"/>
    </row>
    <row r="9" spans="1:9">
      <c r="A9" s="445" t="s">
        <v>1187</v>
      </c>
      <c r="B9" s="1027">
        <v>305333.99</v>
      </c>
      <c r="C9" s="1027">
        <v>13642.8</v>
      </c>
      <c r="D9" s="1027">
        <v>2618.4</v>
      </c>
      <c r="E9" s="1027">
        <v>43586.76</v>
      </c>
      <c r="F9" s="1027">
        <v>233884.31</v>
      </c>
      <c r="G9" s="1027">
        <v>1654.52</v>
      </c>
      <c r="H9" s="1028">
        <v>9941.6</v>
      </c>
      <c r="I9" s="15"/>
    </row>
    <row r="10" spans="1:9">
      <c r="A10" s="154" t="s">
        <v>545</v>
      </c>
      <c r="B10" s="851"/>
      <c r="C10" s="851"/>
      <c r="D10" s="851"/>
      <c r="E10" s="851"/>
      <c r="F10" s="851"/>
      <c r="G10" s="851"/>
      <c r="H10" s="852"/>
    </row>
    <row r="11" spans="1:9">
      <c r="A11" s="756" t="s">
        <v>1378</v>
      </c>
      <c r="B11" s="1015">
        <v>68769.98</v>
      </c>
      <c r="C11" s="1015">
        <v>3496.6</v>
      </c>
      <c r="D11" s="1015">
        <v>829</v>
      </c>
      <c r="E11" s="1015">
        <v>13752.78</v>
      </c>
      <c r="F11" s="1015">
        <v>46531.6</v>
      </c>
      <c r="G11" s="1015">
        <v>381.7</v>
      </c>
      <c r="H11" s="1019">
        <v>3778.3</v>
      </c>
      <c r="I11" s="443"/>
    </row>
    <row r="12" spans="1:9">
      <c r="A12" s="756" t="s">
        <v>1379</v>
      </c>
      <c r="B12" s="851"/>
      <c r="C12" s="851"/>
      <c r="D12" s="851"/>
      <c r="E12" s="851"/>
      <c r="F12" s="851"/>
      <c r="G12" s="851"/>
      <c r="H12" s="852"/>
    </row>
    <row r="13" spans="1:9">
      <c r="A13" s="757" t="s">
        <v>1380</v>
      </c>
      <c r="B13" s="1015">
        <v>929.4</v>
      </c>
      <c r="C13" s="1015">
        <v>57</v>
      </c>
      <c r="D13" s="1015">
        <v>0</v>
      </c>
      <c r="E13" s="1015">
        <v>872.4</v>
      </c>
      <c r="F13" s="1015">
        <v>0</v>
      </c>
      <c r="G13" s="1015">
        <v>0</v>
      </c>
      <c r="H13" s="1019">
        <v>0</v>
      </c>
    </row>
    <row r="14" spans="1:9">
      <c r="A14" s="756" t="s">
        <v>1381</v>
      </c>
      <c r="B14" s="851"/>
      <c r="C14" s="851"/>
      <c r="D14" s="851"/>
      <c r="E14" s="851"/>
      <c r="F14" s="851"/>
      <c r="G14" s="851"/>
      <c r="H14" s="852"/>
    </row>
    <row r="15" spans="1:9">
      <c r="A15" s="757" t="s">
        <v>1382</v>
      </c>
      <c r="B15" s="1015">
        <v>16964.439999999999</v>
      </c>
      <c r="C15" s="1015">
        <v>3439.6</v>
      </c>
      <c r="D15" s="1015">
        <v>21.05</v>
      </c>
      <c r="E15" s="1015">
        <v>4369.74</v>
      </c>
      <c r="F15" s="1015">
        <v>5349.95</v>
      </c>
      <c r="G15" s="1015">
        <v>16.100000000000001</v>
      </c>
      <c r="H15" s="1019">
        <v>3768</v>
      </c>
    </row>
    <row r="16" spans="1:9">
      <c r="A16" s="756" t="s">
        <v>1384</v>
      </c>
      <c r="B16" s="1021"/>
      <c r="C16" s="1021"/>
      <c r="D16" s="1021"/>
      <c r="E16" s="1021"/>
      <c r="F16" s="1021"/>
      <c r="G16" s="1021"/>
      <c r="H16" s="1022"/>
    </row>
    <row r="17" spans="1:9">
      <c r="A17" s="757" t="s">
        <v>1385</v>
      </c>
      <c r="B17" s="1015">
        <v>9492.24</v>
      </c>
      <c r="C17" s="1015">
        <v>0</v>
      </c>
      <c r="D17" s="1015">
        <v>72.41</v>
      </c>
      <c r="E17" s="1015">
        <v>0</v>
      </c>
      <c r="F17" s="1015">
        <v>9419.83</v>
      </c>
      <c r="G17" s="1015">
        <v>0</v>
      </c>
      <c r="H17" s="1019">
        <v>0</v>
      </c>
    </row>
    <row r="18" spans="1:9">
      <c r="A18" s="757" t="s">
        <v>1386</v>
      </c>
      <c r="B18" s="1015">
        <v>1641.9</v>
      </c>
      <c r="C18" s="1015">
        <v>0</v>
      </c>
      <c r="D18" s="1015">
        <v>455.85</v>
      </c>
      <c r="E18" s="1015">
        <v>0</v>
      </c>
      <c r="F18" s="1015">
        <v>1166.1500000000001</v>
      </c>
      <c r="G18" s="1015">
        <v>19.899999999999999</v>
      </c>
      <c r="H18" s="1019">
        <v>0</v>
      </c>
    </row>
    <row r="19" spans="1:9">
      <c r="A19" s="757" t="s">
        <v>1387</v>
      </c>
      <c r="B19" s="1015">
        <v>19150.900000000001</v>
      </c>
      <c r="C19" s="1015">
        <v>0</v>
      </c>
      <c r="D19" s="1015">
        <v>114.36</v>
      </c>
      <c r="E19" s="1015">
        <v>8510.64</v>
      </c>
      <c r="F19" s="1015">
        <v>10516</v>
      </c>
      <c r="G19" s="1015">
        <v>9.9</v>
      </c>
      <c r="H19" s="1019">
        <v>0</v>
      </c>
    </row>
    <row r="20" spans="1:9">
      <c r="A20" s="757" t="s">
        <v>1388</v>
      </c>
      <c r="B20" s="1015">
        <v>10129</v>
      </c>
      <c r="C20" s="1015">
        <v>0</v>
      </c>
      <c r="D20" s="1015">
        <v>118.99</v>
      </c>
      <c r="E20" s="1015">
        <v>0</v>
      </c>
      <c r="F20" s="1015">
        <v>9829.01</v>
      </c>
      <c r="G20" s="1015">
        <v>181</v>
      </c>
      <c r="H20" s="1019">
        <v>0</v>
      </c>
    </row>
    <row r="21" spans="1:9">
      <c r="A21" s="757" t="s">
        <v>1389</v>
      </c>
      <c r="B21" s="1015">
        <v>10462.1</v>
      </c>
      <c r="C21" s="1015">
        <v>0</v>
      </c>
      <c r="D21" s="1015">
        <v>46.34</v>
      </c>
      <c r="E21" s="1015">
        <v>0</v>
      </c>
      <c r="F21" s="1015">
        <v>10250.66</v>
      </c>
      <c r="G21" s="1015">
        <v>154.80000000000001</v>
      </c>
      <c r="H21" s="1019">
        <v>10.3</v>
      </c>
    </row>
    <row r="22" spans="1:9">
      <c r="A22" s="756" t="s">
        <v>1390</v>
      </c>
      <c r="B22" s="1015">
        <v>43802.28</v>
      </c>
      <c r="C22" s="1015">
        <v>0</v>
      </c>
      <c r="D22" s="1015">
        <v>321.93</v>
      </c>
      <c r="E22" s="1015">
        <v>9056.2000000000007</v>
      </c>
      <c r="F22" s="1015">
        <v>34054.050000000003</v>
      </c>
      <c r="G22" s="1015">
        <v>365.7</v>
      </c>
      <c r="H22" s="1019">
        <v>4.4000000000000004</v>
      </c>
    </row>
    <row r="23" spans="1:9">
      <c r="A23" s="756" t="s">
        <v>1391</v>
      </c>
      <c r="B23" s="1023"/>
      <c r="C23" s="1023"/>
      <c r="D23" s="1023"/>
      <c r="E23" s="1023"/>
      <c r="F23" s="1023"/>
      <c r="G23" s="1023"/>
      <c r="H23" s="1024"/>
      <c r="I23" s="264"/>
    </row>
    <row r="24" spans="1:9">
      <c r="A24" s="757" t="s">
        <v>1392</v>
      </c>
      <c r="B24" s="1015">
        <v>10753.23</v>
      </c>
      <c r="C24" s="1015">
        <v>0</v>
      </c>
      <c r="D24" s="1015">
        <v>46.53</v>
      </c>
      <c r="E24" s="1015">
        <v>250</v>
      </c>
      <c r="F24" s="1015">
        <v>10271</v>
      </c>
      <c r="G24" s="1015">
        <v>185.7</v>
      </c>
      <c r="H24" s="1019">
        <v>0</v>
      </c>
    </row>
    <row r="25" spans="1:9">
      <c r="A25" s="757" t="s">
        <v>1393</v>
      </c>
      <c r="B25" s="1015">
        <v>5124.9399999999996</v>
      </c>
      <c r="C25" s="1015">
        <v>0</v>
      </c>
      <c r="D25" s="1015">
        <v>4.04</v>
      </c>
      <c r="E25" s="1015">
        <v>0</v>
      </c>
      <c r="F25" s="1015">
        <v>5086</v>
      </c>
      <c r="G25" s="1015">
        <v>34.9</v>
      </c>
      <c r="H25" s="1019">
        <v>0</v>
      </c>
    </row>
    <row r="26" spans="1:9">
      <c r="A26" s="757" t="s">
        <v>1394</v>
      </c>
      <c r="B26" s="1015">
        <v>2806.91</v>
      </c>
      <c r="C26" s="1015">
        <v>0</v>
      </c>
      <c r="D26" s="1015">
        <v>263.86</v>
      </c>
      <c r="E26" s="1015">
        <v>538.70000000000005</v>
      </c>
      <c r="F26" s="1015">
        <v>1953.05</v>
      </c>
      <c r="G26" s="1015">
        <v>51.3</v>
      </c>
      <c r="H26" s="1019">
        <v>0</v>
      </c>
    </row>
    <row r="27" spans="1:9">
      <c r="A27" s="756" t="s">
        <v>1384</v>
      </c>
      <c r="B27" s="1021"/>
      <c r="C27" s="1021"/>
      <c r="D27" s="1021"/>
      <c r="E27" s="1021"/>
      <c r="F27" s="1021"/>
      <c r="G27" s="1021"/>
      <c r="H27" s="1022"/>
    </row>
    <row r="28" spans="1:9">
      <c r="A28" s="757" t="s">
        <v>1395</v>
      </c>
      <c r="B28" s="1015">
        <v>5729.3</v>
      </c>
      <c r="C28" s="1015">
        <v>0</v>
      </c>
      <c r="D28" s="1015">
        <v>0</v>
      </c>
      <c r="E28" s="1015">
        <v>0</v>
      </c>
      <c r="F28" s="1015">
        <v>5660</v>
      </c>
      <c r="G28" s="1015">
        <v>69.3</v>
      </c>
      <c r="H28" s="1019">
        <v>0</v>
      </c>
    </row>
    <row r="29" spans="1:9">
      <c r="A29" s="757" t="s">
        <v>1396</v>
      </c>
      <c r="B29" s="1015">
        <v>4368.3999999999996</v>
      </c>
      <c r="C29" s="1015">
        <v>0</v>
      </c>
      <c r="D29" s="1015">
        <v>4.4000000000000004</v>
      </c>
      <c r="E29" s="1015">
        <v>1320.6</v>
      </c>
      <c r="F29" s="1015">
        <v>3037</v>
      </c>
      <c r="G29" s="1015">
        <v>2</v>
      </c>
      <c r="H29" s="1019">
        <v>4.4000000000000004</v>
      </c>
    </row>
    <row r="30" spans="1:9">
      <c r="A30" s="757" t="s">
        <v>1397</v>
      </c>
      <c r="B30" s="1015">
        <v>15019.5</v>
      </c>
      <c r="C30" s="1015">
        <v>0</v>
      </c>
      <c r="D30" s="1015">
        <v>3.1</v>
      </c>
      <c r="E30" s="1015">
        <v>6946.9</v>
      </c>
      <c r="F30" s="1015">
        <v>8047</v>
      </c>
      <c r="G30" s="1015">
        <v>22.5</v>
      </c>
      <c r="H30" s="1019">
        <v>0</v>
      </c>
    </row>
    <row r="31" spans="1:9">
      <c r="A31" s="756" t="s">
        <v>1398</v>
      </c>
      <c r="B31" s="1015">
        <v>39688.57</v>
      </c>
      <c r="C31" s="1015">
        <v>7.3</v>
      </c>
      <c r="D31" s="1015">
        <v>541.04999999999995</v>
      </c>
      <c r="E31" s="1015">
        <v>9030.98</v>
      </c>
      <c r="F31" s="1015">
        <v>26228.880000000001</v>
      </c>
      <c r="G31" s="1015">
        <v>342.36</v>
      </c>
      <c r="H31" s="1019">
        <v>3538</v>
      </c>
    </row>
    <row r="32" spans="1:9">
      <c r="A32" s="756" t="s">
        <v>1391</v>
      </c>
      <c r="B32" s="1023"/>
      <c r="C32" s="1023"/>
      <c r="D32" s="1023"/>
      <c r="E32" s="1023"/>
      <c r="F32" s="1023"/>
      <c r="G32" s="1023"/>
      <c r="H32" s="1024"/>
    </row>
    <row r="33" spans="1:11">
      <c r="A33" s="757" t="s">
        <v>1399</v>
      </c>
      <c r="B33" s="1015">
        <v>14243.51</v>
      </c>
      <c r="C33" s="1015">
        <v>0</v>
      </c>
      <c r="D33" s="1015">
        <v>92.91</v>
      </c>
      <c r="E33" s="1015">
        <v>1897</v>
      </c>
      <c r="F33" s="1015">
        <v>12170</v>
      </c>
      <c r="G33" s="1015">
        <v>83.6</v>
      </c>
      <c r="H33" s="1019">
        <v>0</v>
      </c>
    </row>
    <row r="34" spans="1:11">
      <c r="A34" s="757" t="s">
        <v>1400</v>
      </c>
      <c r="B34" s="1015">
        <v>5660</v>
      </c>
      <c r="C34" s="1015">
        <v>0</v>
      </c>
      <c r="D34" s="1015">
        <v>0</v>
      </c>
      <c r="E34" s="1015">
        <v>0</v>
      </c>
      <c r="F34" s="1015">
        <v>2122</v>
      </c>
      <c r="G34" s="1015">
        <v>0</v>
      </c>
      <c r="H34" s="1019">
        <v>3538</v>
      </c>
    </row>
    <row r="35" spans="1:11">
      <c r="A35" s="757" t="s">
        <v>1401</v>
      </c>
      <c r="B35" s="1015">
        <v>2766.97</v>
      </c>
      <c r="C35" s="1015">
        <v>0</v>
      </c>
      <c r="D35" s="1015">
        <v>45.27</v>
      </c>
      <c r="E35" s="1015">
        <v>0</v>
      </c>
      <c r="F35" s="1015">
        <v>2594</v>
      </c>
      <c r="G35" s="1015">
        <v>127.7</v>
      </c>
      <c r="H35" s="1019">
        <v>0</v>
      </c>
    </row>
    <row r="36" spans="1:11">
      <c r="A36" s="757" t="s">
        <v>1402</v>
      </c>
      <c r="B36" s="1015">
        <v>9548.25</v>
      </c>
      <c r="C36" s="1015">
        <v>0</v>
      </c>
      <c r="D36" s="1015">
        <v>391.07</v>
      </c>
      <c r="E36" s="1015">
        <v>0</v>
      </c>
      <c r="F36" s="1015">
        <v>9114.8799999999992</v>
      </c>
      <c r="G36" s="1015">
        <v>42.3</v>
      </c>
      <c r="H36" s="1019">
        <v>0</v>
      </c>
    </row>
    <row r="37" spans="1:11">
      <c r="A37" s="756" t="s">
        <v>1403</v>
      </c>
      <c r="B37" s="851"/>
      <c r="C37" s="851"/>
      <c r="D37" s="851"/>
      <c r="E37" s="851"/>
      <c r="F37" s="851"/>
      <c r="G37" s="851"/>
      <c r="H37" s="852"/>
    </row>
    <row r="38" spans="1:11">
      <c r="A38" s="757" t="s">
        <v>1404</v>
      </c>
      <c r="B38" s="1015">
        <v>7469.84</v>
      </c>
      <c r="C38" s="1015">
        <v>7.3</v>
      </c>
      <c r="D38" s="1015">
        <v>11.8</v>
      </c>
      <c r="E38" s="1015">
        <v>7133.98</v>
      </c>
      <c r="F38" s="1015">
        <v>228</v>
      </c>
      <c r="G38" s="1015">
        <v>88.76</v>
      </c>
      <c r="H38" s="1019">
        <v>0</v>
      </c>
    </row>
    <row r="39" spans="1:11">
      <c r="A39" s="756" t="s">
        <v>1477</v>
      </c>
      <c r="B39" s="1015">
        <v>90883.4</v>
      </c>
      <c r="C39" s="1015">
        <v>5568.8</v>
      </c>
      <c r="D39" s="1015">
        <v>370.22</v>
      </c>
      <c r="E39" s="1015">
        <v>3517.77</v>
      </c>
      <c r="F39" s="1015">
        <v>79950.48</v>
      </c>
      <c r="G39" s="1015">
        <v>292.13</v>
      </c>
      <c r="H39" s="1019">
        <v>1184</v>
      </c>
      <c r="K39" s="1525"/>
    </row>
    <row r="40" spans="1:11">
      <c r="A40" s="756" t="s">
        <v>1391</v>
      </c>
      <c r="B40" s="1021"/>
      <c r="C40" s="1021"/>
      <c r="D40" s="1021"/>
      <c r="E40" s="1021"/>
      <c r="F40" s="1021"/>
      <c r="G40" s="1021"/>
      <c r="H40" s="1022"/>
    </row>
    <row r="41" spans="1:11">
      <c r="A41" s="757" t="s">
        <v>1405</v>
      </c>
      <c r="B41" s="1015">
        <v>34664.129999999997</v>
      </c>
      <c r="C41" s="1015">
        <v>5568.8</v>
      </c>
      <c r="D41" s="1015">
        <v>27.97</v>
      </c>
      <c r="E41" s="1015">
        <v>0</v>
      </c>
      <c r="F41" s="1015">
        <v>29042.829999999998</v>
      </c>
      <c r="G41" s="1015">
        <v>24.53</v>
      </c>
      <c r="H41" s="1019">
        <v>0</v>
      </c>
    </row>
    <row r="42" spans="1:11">
      <c r="A42" s="757" t="s">
        <v>1406</v>
      </c>
      <c r="B42" s="1015">
        <v>29776.400000000001</v>
      </c>
      <c r="C42" s="1015">
        <v>0</v>
      </c>
      <c r="D42" s="1015">
        <v>301.87</v>
      </c>
      <c r="E42" s="1015">
        <v>0</v>
      </c>
      <c r="F42" s="1015">
        <v>28177.03</v>
      </c>
      <c r="G42" s="1015">
        <v>113.5</v>
      </c>
      <c r="H42" s="1019">
        <v>1184</v>
      </c>
    </row>
    <row r="43" spans="1:11">
      <c r="A43" s="757" t="s">
        <v>1407</v>
      </c>
      <c r="B43" s="1015">
        <v>12135.07</v>
      </c>
      <c r="C43" s="1015">
        <v>0</v>
      </c>
      <c r="D43" s="1015">
        <v>39.96</v>
      </c>
      <c r="E43" s="1015">
        <v>3517.77</v>
      </c>
      <c r="F43" s="1015">
        <v>8549.0400000000009</v>
      </c>
      <c r="G43" s="1015">
        <v>28.3</v>
      </c>
      <c r="H43" s="1019">
        <v>0</v>
      </c>
    </row>
    <row r="44" spans="1:11">
      <c r="A44" s="756" t="s">
        <v>1384</v>
      </c>
      <c r="B44" s="1015"/>
      <c r="C44" s="1015"/>
      <c r="D44" s="1015"/>
      <c r="E44" s="1015"/>
      <c r="F44" s="1015"/>
      <c r="G44" s="1015"/>
      <c r="H44" s="1019"/>
    </row>
    <row r="45" spans="1:11">
      <c r="A45" s="757" t="s">
        <v>1408</v>
      </c>
      <c r="B45" s="1015">
        <v>6738</v>
      </c>
      <c r="C45" s="1015">
        <v>0</v>
      </c>
      <c r="D45" s="1015">
        <v>0</v>
      </c>
      <c r="E45" s="1015">
        <v>0</v>
      </c>
      <c r="F45" s="1015">
        <v>6738</v>
      </c>
      <c r="G45" s="1015">
        <v>0</v>
      </c>
      <c r="H45" s="1019">
        <v>0</v>
      </c>
    </row>
    <row r="46" spans="1:11">
      <c r="A46" s="757" t="s">
        <v>1409</v>
      </c>
      <c r="B46" s="1015">
        <v>7569.8</v>
      </c>
      <c r="C46" s="1015">
        <v>0</v>
      </c>
      <c r="D46" s="1015">
        <v>0.42</v>
      </c>
      <c r="E46" s="1015">
        <v>0</v>
      </c>
      <c r="F46" s="1015">
        <v>7443.58</v>
      </c>
      <c r="G46" s="1015">
        <v>125.8</v>
      </c>
      <c r="H46" s="1019">
        <v>0</v>
      </c>
    </row>
    <row r="47" spans="1:11">
      <c r="A47" s="756" t="s">
        <v>1410</v>
      </c>
      <c r="B47" s="1015">
        <v>61749.45</v>
      </c>
      <c r="C47" s="1015">
        <v>4570.1000000000004</v>
      </c>
      <c r="D47" s="1015">
        <v>477.89</v>
      </c>
      <c r="E47" s="1015">
        <v>8229.0300000000007</v>
      </c>
      <c r="F47" s="1015">
        <v>46759.3</v>
      </c>
      <c r="G47" s="1015">
        <v>270.63</v>
      </c>
      <c r="H47" s="1019">
        <v>1436.9</v>
      </c>
    </row>
    <row r="48" spans="1:11">
      <c r="A48" s="756" t="s">
        <v>1391</v>
      </c>
      <c r="B48" s="1023"/>
      <c r="C48" s="1023"/>
      <c r="D48" s="1023"/>
      <c r="E48" s="1023"/>
      <c r="F48" s="1023"/>
      <c r="G48" s="1023"/>
      <c r="H48" s="1024"/>
    </row>
    <row r="49" spans="1:9">
      <c r="A49" s="757" t="s">
        <v>1411</v>
      </c>
      <c r="B49" s="1015">
        <v>7869.83</v>
      </c>
      <c r="C49" s="1015">
        <v>0</v>
      </c>
      <c r="D49" s="1015">
        <v>50.52</v>
      </c>
      <c r="E49" s="1015">
        <v>0</v>
      </c>
      <c r="F49" s="1015">
        <v>6566.48</v>
      </c>
      <c r="G49" s="1015">
        <v>13.23</v>
      </c>
      <c r="H49" s="1019">
        <v>1239.5999999999999</v>
      </c>
    </row>
    <row r="50" spans="1:9">
      <c r="A50" s="757" t="s">
        <v>1412</v>
      </c>
      <c r="B50" s="1015">
        <v>14985.1</v>
      </c>
      <c r="C50" s="1015">
        <v>0</v>
      </c>
      <c r="D50" s="1015">
        <v>115.86</v>
      </c>
      <c r="E50" s="1015">
        <v>2148.44</v>
      </c>
      <c r="F50" s="1015">
        <v>12463</v>
      </c>
      <c r="G50" s="1015">
        <v>54.9</v>
      </c>
      <c r="H50" s="1019">
        <v>197.3</v>
      </c>
    </row>
    <row r="51" spans="1:9">
      <c r="A51" s="757" t="s">
        <v>1413</v>
      </c>
      <c r="B51" s="1015">
        <v>17981.2</v>
      </c>
      <c r="C51" s="1015">
        <v>0</v>
      </c>
      <c r="D51" s="1015">
        <v>239.53</v>
      </c>
      <c r="E51" s="1015">
        <v>0</v>
      </c>
      <c r="F51" s="1015">
        <v>17539.47</v>
      </c>
      <c r="G51" s="1015">
        <v>202.2</v>
      </c>
      <c r="H51" s="1019">
        <v>0</v>
      </c>
    </row>
    <row r="52" spans="1:9">
      <c r="A52" s="756" t="s">
        <v>1384</v>
      </c>
      <c r="B52" s="1015"/>
      <c r="C52" s="1015"/>
      <c r="D52" s="1015"/>
      <c r="E52" s="1015"/>
      <c r="F52" s="1015"/>
      <c r="G52" s="1015"/>
      <c r="H52" s="1019"/>
    </row>
    <row r="53" spans="1:9">
      <c r="A53" s="757" t="s">
        <v>1414</v>
      </c>
      <c r="B53" s="1015">
        <v>7896.35</v>
      </c>
      <c r="C53" s="1015">
        <v>0</v>
      </c>
      <c r="D53" s="1015">
        <v>0</v>
      </c>
      <c r="E53" s="1015">
        <v>0</v>
      </c>
      <c r="F53" s="1015">
        <v>7896.35</v>
      </c>
      <c r="G53" s="1015">
        <v>0</v>
      </c>
      <c r="H53" s="1019">
        <v>0</v>
      </c>
    </row>
    <row r="54" spans="1:9">
      <c r="A54" s="757" t="s">
        <v>1415</v>
      </c>
      <c r="B54" s="1015">
        <v>13016.97</v>
      </c>
      <c r="C54" s="1015">
        <v>4570.1000000000004</v>
      </c>
      <c r="D54" s="1015">
        <v>71.98</v>
      </c>
      <c r="E54" s="1015">
        <v>6080.59</v>
      </c>
      <c r="F54" s="1015">
        <v>2294</v>
      </c>
      <c r="G54" s="1015">
        <v>0.3</v>
      </c>
      <c r="H54" s="1019">
        <v>0</v>
      </c>
    </row>
    <row r="55" spans="1:9">
      <c r="A55" s="756" t="s">
        <v>1416</v>
      </c>
      <c r="B55" s="1021"/>
      <c r="C55" s="1021"/>
      <c r="D55" s="1021"/>
      <c r="E55" s="1021"/>
      <c r="F55" s="1021"/>
      <c r="G55" s="1021"/>
      <c r="H55" s="1022"/>
    </row>
    <row r="56" spans="1:9">
      <c r="A56" s="757" t="s">
        <v>1417</v>
      </c>
      <c r="B56" s="1015">
        <v>440.31</v>
      </c>
      <c r="C56" s="1015">
        <v>0</v>
      </c>
      <c r="D56" s="1015">
        <v>78.31</v>
      </c>
      <c r="E56" s="1015">
        <v>0</v>
      </c>
      <c r="F56" s="1015">
        <v>360</v>
      </c>
      <c r="G56" s="1015">
        <v>2</v>
      </c>
      <c r="H56" s="1019">
        <v>0</v>
      </c>
    </row>
    <row r="57" spans="1:9">
      <c r="A57" s="1020" t="s">
        <v>1476</v>
      </c>
      <c r="B57" s="1029">
        <v>239598.28</v>
      </c>
      <c r="C57" s="1029">
        <v>0</v>
      </c>
      <c r="D57" s="1029">
        <v>1289.3399999999999</v>
      </c>
      <c r="E57" s="1029">
        <v>32802.019999999997</v>
      </c>
      <c r="F57" s="1029">
        <v>203655.34</v>
      </c>
      <c r="G57" s="1029">
        <v>1652.33</v>
      </c>
      <c r="H57" s="1030">
        <v>199.25</v>
      </c>
    </row>
    <row r="58" spans="1:9">
      <c r="A58" s="756" t="s">
        <v>1418</v>
      </c>
      <c r="B58" s="851"/>
      <c r="C58" s="851"/>
      <c r="D58" s="851"/>
      <c r="E58" s="851"/>
      <c r="F58" s="851"/>
      <c r="G58" s="851"/>
      <c r="H58" s="852"/>
    </row>
    <row r="59" spans="1:9">
      <c r="A59" s="756" t="s">
        <v>1419</v>
      </c>
      <c r="B59" s="1015">
        <v>37942.629999999997</v>
      </c>
      <c r="C59" s="1015">
        <v>0</v>
      </c>
      <c r="D59" s="1015">
        <v>115.53</v>
      </c>
      <c r="E59" s="1015">
        <v>9078.5</v>
      </c>
      <c r="F59" s="1015">
        <v>28139.200000000001</v>
      </c>
      <c r="G59" s="1015">
        <v>609.4</v>
      </c>
      <c r="H59" s="1019">
        <v>0</v>
      </c>
      <c r="I59" s="15"/>
    </row>
    <row r="60" spans="1:9">
      <c r="A60" s="756" t="s">
        <v>1379</v>
      </c>
      <c r="B60" s="1025"/>
      <c r="C60" s="1025"/>
      <c r="D60" s="1025"/>
      <c r="E60" s="1025"/>
      <c r="F60" s="1025"/>
      <c r="G60" s="1025"/>
      <c r="H60" s="1026"/>
      <c r="I60" s="444"/>
    </row>
    <row r="61" spans="1:9">
      <c r="A61" s="757" t="s">
        <v>1420</v>
      </c>
      <c r="B61" s="1015">
        <v>317.2</v>
      </c>
      <c r="C61" s="1015">
        <v>0</v>
      </c>
      <c r="D61" s="1015">
        <v>99.8</v>
      </c>
      <c r="E61" s="1015">
        <v>0</v>
      </c>
      <c r="F61" s="1015">
        <v>200.2</v>
      </c>
      <c r="G61" s="1015">
        <v>17.2</v>
      </c>
      <c r="H61" s="1019">
        <v>0</v>
      </c>
    </row>
    <row r="62" spans="1:9">
      <c r="A62" s="756" t="s">
        <v>1381</v>
      </c>
      <c r="B62" s="1015"/>
      <c r="C62" s="1015"/>
      <c r="D62" s="1015"/>
      <c r="E62" s="1015"/>
      <c r="F62" s="1015"/>
      <c r="G62" s="1015"/>
      <c r="H62" s="1019"/>
    </row>
    <row r="63" spans="1:9">
      <c r="A63" s="757" t="s">
        <v>1421</v>
      </c>
      <c r="B63" s="1015">
        <v>5098.2</v>
      </c>
      <c r="C63" s="1015">
        <v>0</v>
      </c>
      <c r="D63" s="1015">
        <v>0</v>
      </c>
      <c r="E63" s="1015">
        <v>342.6</v>
      </c>
      <c r="F63" s="1015">
        <v>4480</v>
      </c>
      <c r="G63" s="1015">
        <v>275.60000000000002</v>
      </c>
      <c r="H63" s="1019">
        <v>0</v>
      </c>
    </row>
    <row r="64" spans="1:9">
      <c r="A64" s="756" t="s">
        <v>1384</v>
      </c>
      <c r="B64" s="1015"/>
      <c r="C64" s="1015"/>
      <c r="D64" s="1015"/>
      <c r="E64" s="1015"/>
      <c r="F64" s="1015"/>
      <c r="G64" s="1015"/>
      <c r="H64" s="1019"/>
    </row>
    <row r="65" spans="1:8">
      <c r="A65" s="757" t="s">
        <v>1422</v>
      </c>
      <c r="B65" s="1015">
        <v>6907.6</v>
      </c>
      <c r="C65" s="1015">
        <v>0</v>
      </c>
      <c r="D65" s="1015">
        <v>0</v>
      </c>
      <c r="E65" s="1015">
        <v>0</v>
      </c>
      <c r="F65" s="1015">
        <v>6849</v>
      </c>
      <c r="G65" s="1015">
        <v>58.6</v>
      </c>
      <c r="H65" s="1019">
        <v>0</v>
      </c>
    </row>
    <row r="66" spans="1:8">
      <c r="A66" s="757" t="s">
        <v>1423</v>
      </c>
      <c r="B66" s="1015">
        <v>3050</v>
      </c>
      <c r="C66" s="1015">
        <v>0</v>
      </c>
      <c r="D66" s="1015">
        <v>0</v>
      </c>
      <c r="E66" s="1015">
        <v>2086.9</v>
      </c>
      <c r="F66" s="1015">
        <v>900</v>
      </c>
      <c r="G66" s="1015">
        <v>63.1</v>
      </c>
      <c r="H66" s="1019">
        <v>0</v>
      </c>
    </row>
    <row r="67" spans="1:8">
      <c r="A67" s="757" t="s">
        <v>1424</v>
      </c>
      <c r="B67" s="1015">
        <v>4826.2</v>
      </c>
      <c r="C67" s="1015">
        <v>0</v>
      </c>
      <c r="D67" s="1015">
        <v>0</v>
      </c>
      <c r="E67" s="1015">
        <v>0</v>
      </c>
      <c r="F67" s="1015">
        <v>4800</v>
      </c>
      <c r="G67" s="1015">
        <v>26.2</v>
      </c>
      <c r="H67" s="1019">
        <v>0</v>
      </c>
    </row>
    <row r="68" spans="1:8">
      <c r="A68" s="757" t="s">
        <v>1420</v>
      </c>
      <c r="B68" s="1015">
        <v>11629.63</v>
      </c>
      <c r="C68" s="1015">
        <v>0</v>
      </c>
      <c r="D68" s="1015">
        <v>15.73</v>
      </c>
      <c r="E68" s="1015">
        <v>4770</v>
      </c>
      <c r="F68" s="1015">
        <v>6710</v>
      </c>
      <c r="G68" s="1015">
        <v>133.9</v>
      </c>
      <c r="H68" s="1019">
        <v>0</v>
      </c>
    </row>
    <row r="69" spans="1:8">
      <c r="A69" s="757" t="s">
        <v>1425</v>
      </c>
      <c r="B69" s="1015">
        <v>6113.8</v>
      </c>
      <c r="C69" s="1015">
        <v>0</v>
      </c>
      <c r="D69" s="1015">
        <v>0</v>
      </c>
      <c r="E69" s="1015">
        <v>1879</v>
      </c>
      <c r="F69" s="1015">
        <v>4200</v>
      </c>
      <c r="G69" s="1015">
        <v>34.799999999999997</v>
      </c>
      <c r="H69" s="1019">
        <v>0</v>
      </c>
    </row>
    <row r="70" spans="1:8">
      <c r="A70" s="756" t="s">
        <v>1426</v>
      </c>
      <c r="B70" s="1015">
        <v>17195.32</v>
      </c>
      <c r="C70" s="1015">
        <v>0</v>
      </c>
      <c r="D70" s="1015">
        <v>123.86</v>
      </c>
      <c r="E70" s="1015">
        <v>0</v>
      </c>
      <c r="F70" s="1015">
        <v>17017.66</v>
      </c>
      <c r="G70" s="1015">
        <v>53.8</v>
      </c>
      <c r="H70" s="1019">
        <v>0</v>
      </c>
    </row>
    <row r="71" spans="1:8">
      <c r="A71" s="756" t="s">
        <v>1379</v>
      </c>
      <c r="B71" s="1021"/>
      <c r="C71" s="1021"/>
      <c r="D71" s="1021"/>
      <c r="E71" s="1021"/>
      <c r="F71" s="1021"/>
      <c r="G71" s="1021"/>
      <c r="H71" s="1022"/>
    </row>
    <row r="72" spans="1:8">
      <c r="A72" s="757" t="s">
        <v>1427</v>
      </c>
      <c r="B72" s="1015">
        <v>0</v>
      </c>
      <c r="C72" s="1015">
        <v>0</v>
      </c>
      <c r="D72" s="1015">
        <v>0</v>
      </c>
      <c r="E72" s="1015">
        <v>0</v>
      </c>
      <c r="F72" s="1015">
        <v>0</v>
      </c>
      <c r="G72" s="1015">
        <v>0</v>
      </c>
      <c r="H72" s="1019">
        <v>0</v>
      </c>
    </row>
    <row r="73" spans="1:8">
      <c r="A73" s="756" t="s">
        <v>1391</v>
      </c>
      <c r="B73" s="1015"/>
      <c r="C73" s="1015"/>
      <c r="D73" s="1015"/>
      <c r="E73" s="1015"/>
      <c r="F73" s="1015"/>
      <c r="G73" s="1015"/>
      <c r="H73" s="1019"/>
    </row>
    <row r="74" spans="1:8">
      <c r="A74" s="757" t="s">
        <v>1428</v>
      </c>
      <c r="B74" s="1015">
        <v>2863</v>
      </c>
      <c r="C74" s="1015">
        <v>0</v>
      </c>
      <c r="D74" s="1015">
        <v>56.11</v>
      </c>
      <c r="E74" s="1015">
        <v>0</v>
      </c>
      <c r="F74" s="1015">
        <v>2806.89</v>
      </c>
      <c r="G74" s="1015">
        <v>0</v>
      </c>
      <c r="H74" s="1019">
        <v>0</v>
      </c>
    </row>
    <row r="75" spans="1:8">
      <c r="A75" s="757" t="s">
        <v>1429</v>
      </c>
      <c r="B75" s="1015">
        <v>458.3</v>
      </c>
      <c r="C75" s="1015">
        <v>0</v>
      </c>
      <c r="D75" s="1015">
        <v>0</v>
      </c>
      <c r="E75" s="1015">
        <v>0</v>
      </c>
      <c r="F75" s="1015">
        <v>452</v>
      </c>
      <c r="G75" s="1015">
        <v>6.3</v>
      </c>
      <c r="H75" s="1019">
        <v>0</v>
      </c>
    </row>
    <row r="76" spans="1:8">
      <c r="A76" s="757" t="s">
        <v>1430</v>
      </c>
      <c r="B76" s="1015">
        <v>450</v>
      </c>
      <c r="C76" s="1015">
        <v>0</v>
      </c>
      <c r="D76" s="1015">
        <v>0</v>
      </c>
      <c r="E76" s="1015">
        <v>0</v>
      </c>
      <c r="F76" s="1015">
        <v>450</v>
      </c>
      <c r="G76" s="1015">
        <v>0</v>
      </c>
      <c r="H76" s="1019">
        <v>0</v>
      </c>
    </row>
    <row r="77" spans="1:8">
      <c r="A77" s="756" t="s">
        <v>1384</v>
      </c>
      <c r="B77" s="1015"/>
      <c r="C77" s="1015"/>
      <c r="D77" s="1015"/>
      <c r="E77" s="1015"/>
      <c r="F77" s="1015"/>
      <c r="G77" s="1015"/>
      <c r="H77" s="1019"/>
    </row>
    <row r="78" spans="1:8">
      <c r="A78" s="757" t="s">
        <v>1431</v>
      </c>
      <c r="B78" s="1015">
        <v>4440.8</v>
      </c>
      <c r="C78" s="1015">
        <v>0</v>
      </c>
      <c r="D78" s="1015">
        <v>39.229999999999997</v>
      </c>
      <c r="E78" s="1015">
        <v>0</v>
      </c>
      <c r="F78" s="1015">
        <v>4390.7700000000004</v>
      </c>
      <c r="G78" s="1015">
        <v>10.8</v>
      </c>
      <c r="H78" s="1019">
        <v>0</v>
      </c>
    </row>
    <row r="79" spans="1:8">
      <c r="A79" s="757" t="s">
        <v>1427</v>
      </c>
      <c r="B79" s="1015">
        <v>5817.8</v>
      </c>
      <c r="C79" s="1015">
        <v>0</v>
      </c>
      <c r="D79" s="1015">
        <v>0</v>
      </c>
      <c r="E79" s="1015">
        <v>0</v>
      </c>
      <c r="F79" s="1015">
        <v>5806</v>
      </c>
      <c r="G79" s="1015">
        <v>11.8</v>
      </c>
      <c r="H79" s="1019">
        <v>0</v>
      </c>
    </row>
    <row r="80" spans="1:8">
      <c r="A80" s="757" t="s">
        <v>1432</v>
      </c>
      <c r="B80" s="1015">
        <v>2785.42</v>
      </c>
      <c r="C80" s="1015">
        <v>0</v>
      </c>
      <c r="D80" s="1015">
        <v>28.52</v>
      </c>
      <c r="E80" s="1015">
        <v>0</v>
      </c>
      <c r="F80" s="1015">
        <v>2732</v>
      </c>
      <c r="G80" s="1015">
        <v>24.9</v>
      </c>
      <c r="H80" s="1019">
        <v>0</v>
      </c>
    </row>
    <row r="81" spans="1:9">
      <c r="A81" s="757" t="s">
        <v>1433</v>
      </c>
      <c r="B81" s="1015">
        <v>380</v>
      </c>
      <c r="C81" s="1015">
        <v>0</v>
      </c>
      <c r="D81" s="1015">
        <v>0</v>
      </c>
      <c r="E81" s="1015">
        <v>0</v>
      </c>
      <c r="F81" s="1015">
        <v>380</v>
      </c>
      <c r="G81" s="1015">
        <v>0</v>
      </c>
      <c r="H81" s="1019">
        <v>0</v>
      </c>
    </row>
    <row r="82" spans="1:9">
      <c r="A82" s="756" t="s">
        <v>1434</v>
      </c>
      <c r="B82" s="1015">
        <v>30808.1</v>
      </c>
      <c r="C82" s="1015">
        <v>0</v>
      </c>
      <c r="D82" s="1015">
        <v>176.49</v>
      </c>
      <c r="E82" s="1015">
        <v>3166.75</v>
      </c>
      <c r="F82" s="1015">
        <v>27411.06</v>
      </c>
      <c r="G82" s="1015">
        <v>53.8</v>
      </c>
      <c r="H82" s="1019">
        <v>0</v>
      </c>
    </row>
    <row r="83" spans="1:9">
      <c r="A83" s="756" t="s">
        <v>1391</v>
      </c>
      <c r="B83" s="1021"/>
      <c r="C83" s="1021"/>
      <c r="D83" s="1021"/>
      <c r="E83" s="1021"/>
      <c r="F83" s="1021"/>
      <c r="G83" s="1021"/>
      <c r="H83" s="1022"/>
    </row>
    <row r="84" spans="1:9">
      <c r="A84" s="757" t="s">
        <v>1435</v>
      </c>
      <c r="B84" s="1015">
        <v>5891.3</v>
      </c>
      <c r="C84" s="1015">
        <v>0</v>
      </c>
      <c r="D84" s="1015">
        <v>1.84</v>
      </c>
      <c r="E84" s="1015">
        <v>0</v>
      </c>
      <c r="F84" s="1015">
        <v>5889.46</v>
      </c>
      <c r="G84" s="1015">
        <v>0</v>
      </c>
      <c r="H84" s="1019">
        <v>0</v>
      </c>
    </row>
    <row r="85" spans="1:9">
      <c r="A85" s="757" t="s">
        <v>1436</v>
      </c>
      <c r="B85" s="1015">
        <v>1363.5</v>
      </c>
      <c r="C85" s="1015">
        <v>0</v>
      </c>
      <c r="D85" s="1015">
        <v>65.569999999999993</v>
      </c>
      <c r="E85" s="1015">
        <v>0</v>
      </c>
      <c r="F85" s="1015">
        <v>1293.43</v>
      </c>
      <c r="G85" s="1015">
        <v>4.5</v>
      </c>
      <c r="H85" s="1019">
        <v>0</v>
      </c>
    </row>
    <row r="86" spans="1:9">
      <c r="A86" s="756" t="s">
        <v>1384</v>
      </c>
      <c r="B86" s="1015"/>
      <c r="C86" s="1015"/>
      <c r="D86" s="1015"/>
      <c r="E86" s="1015"/>
      <c r="F86" s="1015"/>
      <c r="G86" s="1015"/>
      <c r="H86" s="1019"/>
    </row>
    <row r="87" spans="1:9">
      <c r="A87" s="757" t="s">
        <v>1437</v>
      </c>
      <c r="B87" s="1015">
        <v>5528.7</v>
      </c>
      <c r="C87" s="1015">
        <v>0</v>
      </c>
      <c r="D87" s="1015">
        <v>11.08</v>
      </c>
      <c r="E87" s="1015">
        <v>0</v>
      </c>
      <c r="F87" s="1015">
        <v>5508.92</v>
      </c>
      <c r="G87" s="1015">
        <v>8.6999999999999993</v>
      </c>
      <c r="H87" s="1019">
        <v>0</v>
      </c>
    </row>
    <row r="88" spans="1:9">
      <c r="A88" s="757" t="s">
        <v>1438</v>
      </c>
      <c r="B88" s="1015">
        <v>11315.9</v>
      </c>
      <c r="C88" s="1015">
        <v>0</v>
      </c>
      <c r="D88" s="1015">
        <v>82.25</v>
      </c>
      <c r="E88" s="1015">
        <v>3020.65</v>
      </c>
      <c r="F88" s="1015">
        <v>8187</v>
      </c>
      <c r="G88" s="1015">
        <v>26</v>
      </c>
      <c r="H88" s="1019">
        <v>0</v>
      </c>
    </row>
    <row r="89" spans="1:9">
      <c r="A89" s="757" t="s">
        <v>1439</v>
      </c>
      <c r="B89" s="1015">
        <v>4353.7</v>
      </c>
      <c r="C89" s="1015">
        <v>0</v>
      </c>
      <c r="D89" s="1015">
        <v>0</v>
      </c>
      <c r="E89" s="1015">
        <v>146.1</v>
      </c>
      <c r="F89" s="1015">
        <v>4193</v>
      </c>
      <c r="G89" s="1015">
        <v>14.6</v>
      </c>
      <c r="H89" s="1019">
        <v>0</v>
      </c>
    </row>
    <row r="90" spans="1:9">
      <c r="A90" s="757" t="s">
        <v>1440</v>
      </c>
      <c r="B90" s="1015">
        <v>2355</v>
      </c>
      <c r="C90" s="1015">
        <v>0</v>
      </c>
      <c r="D90" s="1015">
        <v>15.75</v>
      </c>
      <c r="E90" s="1015">
        <v>0</v>
      </c>
      <c r="F90" s="1015">
        <v>2339.25</v>
      </c>
      <c r="G90" s="1015">
        <v>0</v>
      </c>
      <c r="H90" s="1019">
        <v>0</v>
      </c>
    </row>
    <row r="91" spans="1:9">
      <c r="A91" s="756" t="s">
        <v>1441</v>
      </c>
      <c r="B91" s="1015">
        <v>15542.9</v>
      </c>
      <c r="C91" s="1015">
        <v>0</v>
      </c>
      <c r="D91" s="1015">
        <v>0</v>
      </c>
      <c r="E91" s="1015">
        <v>2000</v>
      </c>
      <c r="F91" s="1015">
        <v>13537</v>
      </c>
      <c r="G91" s="1015">
        <v>5.9</v>
      </c>
      <c r="H91" s="1019">
        <v>0</v>
      </c>
    </row>
    <row r="92" spans="1:9">
      <c r="A92" s="756" t="s">
        <v>1391</v>
      </c>
      <c r="B92" s="1021"/>
      <c r="C92" s="1021"/>
      <c r="D92" s="1021"/>
      <c r="E92" s="1021"/>
      <c r="F92" s="1021"/>
      <c r="G92" s="1021"/>
      <c r="H92" s="1022"/>
    </row>
    <row r="93" spans="1:9">
      <c r="A93" s="757" t="s">
        <v>1442</v>
      </c>
      <c r="B93" s="1015">
        <v>9806.9</v>
      </c>
      <c r="C93" s="1015">
        <v>0</v>
      </c>
      <c r="D93" s="1015">
        <v>0</v>
      </c>
      <c r="E93" s="1015">
        <v>0</v>
      </c>
      <c r="F93" s="1015">
        <v>9801</v>
      </c>
      <c r="G93" s="1015">
        <v>5.9</v>
      </c>
      <c r="H93" s="1019">
        <v>0</v>
      </c>
    </row>
    <row r="94" spans="1:9">
      <c r="A94" s="757" t="s">
        <v>1443</v>
      </c>
      <c r="B94" s="1015">
        <v>0</v>
      </c>
      <c r="C94" s="1015">
        <v>0</v>
      </c>
      <c r="D94" s="1015">
        <v>0</v>
      </c>
      <c r="E94" s="1015">
        <v>0</v>
      </c>
      <c r="F94" s="1015">
        <v>0</v>
      </c>
      <c r="G94" s="1015">
        <v>0</v>
      </c>
      <c r="H94" s="1019">
        <v>0</v>
      </c>
      <c r="I94" s="15"/>
    </row>
    <row r="95" spans="1:9">
      <c r="A95" s="757" t="s">
        <v>1444</v>
      </c>
      <c r="B95" s="1015">
        <v>5736</v>
      </c>
      <c r="C95" s="1015">
        <v>0</v>
      </c>
      <c r="D95" s="1015">
        <v>0</v>
      </c>
      <c r="E95" s="1015">
        <v>2000</v>
      </c>
      <c r="F95" s="1015">
        <v>3736</v>
      </c>
      <c r="G95" s="1015">
        <v>0</v>
      </c>
      <c r="H95" s="1019">
        <v>0</v>
      </c>
    </row>
    <row r="96" spans="1:9">
      <c r="A96" s="756" t="s">
        <v>1445</v>
      </c>
      <c r="B96" s="1015">
        <v>46387.41</v>
      </c>
      <c r="C96" s="1015">
        <v>0</v>
      </c>
      <c r="D96" s="1015">
        <v>187.21</v>
      </c>
      <c r="E96" s="1015">
        <v>490.3</v>
      </c>
      <c r="F96" s="1015">
        <v>45241.48</v>
      </c>
      <c r="G96" s="1015">
        <v>468.42</v>
      </c>
      <c r="H96" s="1019">
        <v>0</v>
      </c>
    </row>
    <row r="97" spans="1:8">
      <c r="A97" s="756" t="s">
        <v>1391</v>
      </c>
      <c r="B97" s="1021"/>
      <c r="C97" s="1021"/>
      <c r="D97" s="1021"/>
      <c r="E97" s="1021"/>
      <c r="F97" s="1021"/>
      <c r="G97" s="1021"/>
      <c r="H97" s="1022"/>
    </row>
    <row r="98" spans="1:8">
      <c r="A98" s="757" t="s">
        <v>1446</v>
      </c>
      <c r="B98" s="1015">
        <v>2219.92</v>
      </c>
      <c r="C98" s="1015">
        <v>0</v>
      </c>
      <c r="D98" s="1015">
        <v>42.92</v>
      </c>
      <c r="E98" s="1015">
        <v>0</v>
      </c>
      <c r="F98" s="1015">
        <v>2169</v>
      </c>
      <c r="G98" s="1015">
        <v>8</v>
      </c>
      <c r="H98" s="1019">
        <v>0</v>
      </c>
    </row>
    <row r="99" spans="1:8">
      <c r="A99" s="757" t="s">
        <v>1447</v>
      </c>
      <c r="B99" s="1015">
        <v>5856.35</v>
      </c>
      <c r="C99" s="1015">
        <v>0</v>
      </c>
      <c r="D99" s="1015">
        <v>0</v>
      </c>
      <c r="E99" s="1015">
        <v>490.3</v>
      </c>
      <c r="F99" s="1015">
        <v>5204.7299999999996</v>
      </c>
      <c r="G99" s="1015">
        <v>161.32</v>
      </c>
      <c r="H99" s="1019">
        <v>0</v>
      </c>
    </row>
    <row r="100" spans="1:8">
      <c r="A100" s="757" t="s">
        <v>1448</v>
      </c>
      <c r="B100" s="1015">
        <v>4274.6000000000004</v>
      </c>
      <c r="C100" s="1015">
        <v>0</v>
      </c>
      <c r="D100" s="1015">
        <v>0</v>
      </c>
      <c r="E100" s="1015">
        <v>0</v>
      </c>
      <c r="F100" s="1015">
        <v>4242</v>
      </c>
      <c r="G100" s="1015">
        <v>32.6</v>
      </c>
      <c r="H100" s="1019">
        <v>0</v>
      </c>
    </row>
    <row r="101" spans="1:8">
      <c r="A101" s="757" t="s">
        <v>1449</v>
      </c>
      <c r="B101" s="1015">
        <v>4621.5</v>
      </c>
      <c r="C101" s="1015">
        <v>0</v>
      </c>
      <c r="D101" s="1015">
        <v>0</v>
      </c>
      <c r="E101" s="1015">
        <v>0</v>
      </c>
      <c r="F101" s="1015">
        <v>4602</v>
      </c>
      <c r="G101" s="1015">
        <v>19.5</v>
      </c>
      <c r="H101" s="1019">
        <v>0</v>
      </c>
    </row>
    <row r="102" spans="1:8">
      <c r="A102" s="757" t="s">
        <v>1450</v>
      </c>
      <c r="B102" s="1015">
        <v>4499.93</v>
      </c>
      <c r="C102" s="1015">
        <v>0</v>
      </c>
      <c r="D102" s="1015">
        <v>38.4</v>
      </c>
      <c r="E102" s="1015">
        <v>0</v>
      </c>
      <c r="F102" s="1015">
        <v>4359.6000000000004</v>
      </c>
      <c r="G102" s="1015">
        <v>101.93</v>
      </c>
      <c r="H102" s="1019">
        <v>0</v>
      </c>
    </row>
    <row r="103" spans="1:8">
      <c r="A103" s="756" t="s">
        <v>1384</v>
      </c>
      <c r="B103" s="1015"/>
      <c r="C103" s="1015"/>
      <c r="D103" s="1015"/>
      <c r="E103" s="1015"/>
      <c r="F103" s="1015"/>
      <c r="G103" s="1015"/>
      <c r="H103" s="1019"/>
    </row>
    <row r="104" spans="1:8">
      <c r="A104" s="757" t="s">
        <v>1451</v>
      </c>
      <c r="B104" s="1015">
        <v>6440.2</v>
      </c>
      <c r="C104" s="1015">
        <v>0</v>
      </c>
      <c r="D104" s="1015">
        <v>0</v>
      </c>
      <c r="E104" s="1015">
        <v>0</v>
      </c>
      <c r="F104" s="1015">
        <v>6422</v>
      </c>
      <c r="G104" s="1015">
        <v>18.2</v>
      </c>
      <c r="H104" s="1019">
        <v>0</v>
      </c>
    </row>
    <row r="105" spans="1:8">
      <c r="A105" s="757" t="s">
        <v>1452</v>
      </c>
      <c r="B105" s="1015">
        <v>6570.6</v>
      </c>
      <c r="C105" s="1015">
        <v>0</v>
      </c>
      <c r="D105" s="1015">
        <v>0</v>
      </c>
      <c r="E105" s="1015">
        <v>0</v>
      </c>
      <c r="F105" s="1015">
        <v>6569</v>
      </c>
      <c r="G105" s="1015">
        <v>1.6</v>
      </c>
      <c r="H105" s="1019">
        <v>0</v>
      </c>
    </row>
    <row r="106" spans="1:8">
      <c r="A106" s="757" t="s">
        <v>1453</v>
      </c>
      <c r="B106" s="1015">
        <v>2583.1999999999998</v>
      </c>
      <c r="C106" s="1015">
        <v>0</v>
      </c>
      <c r="D106" s="1015">
        <v>17.2</v>
      </c>
      <c r="E106" s="1015">
        <v>0</v>
      </c>
      <c r="F106" s="1015">
        <v>2518.8000000000002</v>
      </c>
      <c r="G106" s="1015">
        <v>47.2</v>
      </c>
      <c r="H106" s="1019">
        <v>0</v>
      </c>
    </row>
    <row r="107" spans="1:8">
      <c r="A107" s="757" t="s">
        <v>1454</v>
      </c>
      <c r="B107" s="1015">
        <v>2804.48</v>
      </c>
      <c r="C107" s="1015">
        <v>0</v>
      </c>
      <c r="D107" s="1015">
        <v>0</v>
      </c>
      <c r="E107" s="1015">
        <v>0</v>
      </c>
      <c r="F107" s="1015">
        <v>2766.01</v>
      </c>
      <c r="G107" s="1015">
        <v>38.47</v>
      </c>
      <c r="H107" s="1019">
        <v>0</v>
      </c>
    </row>
    <row r="108" spans="1:8">
      <c r="A108" s="757" t="s">
        <v>1455</v>
      </c>
      <c r="B108" s="1015">
        <v>6516.63</v>
      </c>
      <c r="C108" s="1015">
        <v>0</v>
      </c>
      <c r="D108" s="1015">
        <v>88.69</v>
      </c>
      <c r="E108" s="1015">
        <v>0</v>
      </c>
      <c r="F108" s="1015">
        <v>6388.34</v>
      </c>
      <c r="G108" s="1015">
        <v>39.6</v>
      </c>
      <c r="H108" s="1019">
        <v>0</v>
      </c>
    </row>
    <row r="109" spans="1:8">
      <c r="A109" s="756" t="s">
        <v>1456</v>
      </c>
      <c r="B109" s="1015">
        <v>29531.119999999999</v>
      </c>
      <c r="C109" s="1015">
        <v>0</v>
      </c>
      <c r="D109" s="1015">
        <v>158.19999999999999</v>
      </c>
      <c r="E109" s="1015">
        <v>0</v>
      </c>
      <c r="F109" s="1015">
        <v>29064.57</v>
      </c>
      <c r="G109" s="1015">
        <v>221.35</v>
      </c>
      <c r="H109" s="1019">
        <v>87</v>
      </c>
    </row>
    <row r="110" spans="1:8">
      <c r="A110" s="756" t="s">
        <v>1457</v>
      </c>
      <c r="B110" s="1021"/>
      <c r="C110" s="1021"/>
      <c r="D110" s="1021"/>
      <c r="E110" s="1021"/>
      <c r="F110" s="1021"/>
      <c r="G110" s="1021"/>
      <c r="H110" s="1022"/>
    </row>
    <row r="111" spans="1:8">
      <c r="A111" s="757" t="s">
        <v>1458</v>
      </c>
      <c r="B111" s="1015">
        <v>1517</v>
      </c>
      <c r="C111" s="1015">
        <v>0</v>
      </c>
      <c r="D111" s="1015">
        <v>0</v>
      </c>
      <c r="E111" s="1015">
        <v>0</v>
      </c>
      <c r="F111" s="1015">
        <v>1510.45</v>
      </c>
      <c r="G111" s="1015">
        <v>6.55</v>
      </c>
      <c r="H111" s="1019">
        <v>0</v>
      </c>
    </row>
    <row r="112" spans="1:8">
      <c r="A112" s="757" t="s">
        <v>1459</v>
      </c>
      <c r="B112" s="1015">
        <v>150</v>
      </c>
      <c r="C112" s="1015">
        <v>0</v>
      </c>
      <c r="D112" s="1015">
        <v>0</v>
      </c>
      <c r="E112" s="1015">
        <v>0</v>
      </c>
      <c r="F112" s="1015">
        <v>150</v>
      </c>
      <c r="G112" s="1015">
        <v>0</v>
      </c>
      <c r="H112" s="1019">
        <v>0</v>
      </c>
    </row>
    <row r="113" spans="1:8">
      <c r="A113" s="756" t="s">
        <v>1391</v>
      </c>
      <c r="B113" s="1015"/>
      <c r="C113" s="1015"/>
      <c r="D113" s="1015"/>
      <c r="E113" s="1015"/>
      <c r="F113" s="1015"/>
      <c r="G113" s="1015"/>
      <c r="H113" s="1019"/>
    </row>
    <row r="114" spans="1:8">
      <c r="A114" s="757" t="s">
        <v>1460</v>
      </c>
      <c r="B114" s="1015">
        <v>7853.5</v>
      </c>
      <c r="C114" s="1015">
        <v>0</v>
      </c>
      <c r="D114" s="1015">
        <v>0</v>
      </c>
      <c r="E114" s="1015">
        <v>0</v>
      </c>
      <c r="F114" s="1015">
        <v>7721</v>
      </c>
      <c r="G114" s="1015">
        <v>132.5</v>
      </c>
      <c r="H114" s="1019">
        <v>0</v>
      </c>
    </row>
    <row r="115" spans="1:8">
      <c r="A115" s="757" t="s">
        <v>1461</v>
      </c>
      <c r="B115" s="1015">
        <v>804.7</v>
      </c>
      <c r="C115" s="1015">
        <v>0</v>
      </c>
      <c r="D115" s="1015">
        <v>0</v>
      </c>
      <c r="E115" s="1015">
        <v>0</v>
      </c>
      <c r="F115" s="1015">
        <v>759</v>
      </c>
      <c r="G115" s="1015">
        <v>45.7</v>
      </c>
      <c r="H115" s="1019">
        <v>0</v>
      </c>
    </row>
    <row r="116" spans="1:8">
      <c r="A116" s="757" t="s">
        <v>1462</v>
      </c>
      <c r="B116" s="1015">
        <v>2629.32</v>
      </c>
      <c r="C116" s="1015">
        <v>0</v>
      </c>
      <c r="D116" s="1015">
        <v>152.32</v>
      </c>
      <c r="E116" s="1015">
        <v>0</v>
      </c>
      <c r="F116" s="1015">
        <v>2390</v>
      </c>
      <c r="G116" s="1015">
        <v>0</v>
      </c>
      <c r="H116" s="1019">
        <v>87</v>
      </c>
    </row>
    <row r="117" spans="1:8">
      <c r="A117" s="756" t="s">
        <v>1384</v>
      </c>
      <c r="B117" s="1015"/>
      <c r="C117" s="1015"/>
      <c r="D117" s="1015"/>
      <c r="E117" s="1015"/>
      <c r="F117" s="1015"/>
      <c r="G117" s="1015"/>
      <c r="H117" s="1019"/>
    </row>
    <row r="118" spans="1:8">
      <c r="A118" s="757" t="s">
        <v>1463</v>
      </c>
      <c r="B118" s="1015">
        <v>1047.8</v>
      </c>
      <c r="C118" s="1015">
        <v>0</v>
      </c>
      <c r="D118" s="1015">
        <v>5.88</v>
      </c>
      <c r="E118" s="1015">
        <v>0</v>
      </c>
      <c r="F118" s="1015">
        <v>1034.1199999999999</v>
      </c>
      <c r="G118" s="1015">
        <v>7.8</v>
      </c>
      <c r="H118" s="1019">
        <v>0</v>
      </c>
    </row>
    <row r="119" spans="1:8">
      <c r="A119" s="757" t="s">
        <v>1464</v>
      </c>
      <c r="B119" s="1015">
        <v>5408</v>
      </c>
      <c r="C119" s="1015">
        <v>0</v>
      </c>
      <c r="D119" s="1015">
        <v>0</v>
      </c>
      <c r="E119" s="1015">
        <v>0</v>
      </c>
      <c r="F119" s="1015">
        <v>5408</v>
      </c>
      <c r="G119" s="1015">
        <v>0</v>
      </c>
      <c r="H119" s="1019">
        <v>0</v>
      </c>
    </row>
    <row r="120" spans="1:8">
      <c r="A120" s="757" t="s">
        <v>1465</v>
      </c>
      <c r="B120" s="1015">
        <v>1572.9</v>
      </c>
      <c r="C120" s="1015">
        <v>0</v>
      </c>
      <c r="D120" s="1015">
        <v>0</v>
      </c>
      <c r="E120" s="1015">
        <v>0</v>
      </c>
      <c r="F120" s="1015">
        <v>1571</v>
      </c>
      <c r="G120" s="1015">
        <v>1.9</v>
      </c>
      <c r="H120" s="1019">
        <v>0</v>
      </c>
    </row>
    <row r="121" spans="1:8">
      <c r="A121" s="757" t="s">
        <v>1459</v>
      </c>
      <c r="B121" s="1015">
        <v>8547.9</v>
      </c>
      <c r="C121" s="1015">
        <v>0</v>
      </c>
      <c r="D121" s="1015">
        <v>0</v>
      </c>
      <c r="E121" s="1015">
        <v>0</v>
      </c>
      <c r="F121" s="1015">
        <v>8521</v>
      </c>
      <c r="G121" s="1015">
        <v>26.9</v>
      </c>
      <c r="H121" s="1019">
        <v>0</v>
      </c>
    </row>
    <row r="122" spans="1:8">
      <c r="A122" s="756" t="s">
        <v>1466</v>
      </c>
      <c r="B122" s="1015">
        <v>62166.8</v>
      </c>
      <c r="C122" s="1015">
        <v>0</v>
      </c>
      <c r="D122" s="1015">
        <v>528.04999999999995</v>
      </c>
      <c r="E122" s="1015">
        <v>18066.47</v>
      </c>
      <c r="F122" s="1015">
        <v>43244.37</v>
      </c>
      <c r="G122" s="1015">
        <v>239.66</v>
      </c>
      <c r="H122" s="1019">
        <v>88.25</v>
      </c>
    </row>
    <row r="123" spans="1:8">
      <c r="A123" s="756" t="s">
        <v>1457</v>
      </c>
      <c r="B123" s="1021"/>
      <c r="C123" s="1021"/>
      <c r="D123" s="1021"/>
      <c r="E123" s="1021"/>
      <c r="F123" s="1021"/>
      <c r="G123" s="1021"/>
      <c r="H123" s="1022"/>
    </row>
    <row r="124" spans="1:8">
      <c r="A124" s="757" t="s">
        <v>1467</v>
      </c>
      <c r="B124" s="1015">
        <v>1188</v>
      </c>
      <c r="C124" s="1015">
        <v>0</v>
      </c>
      <c r="D124" s="1015">
        <v>127.21</v>
      </c>
      <c r="E124" s="1015">
        <v>1060.79</v>
      </c>
      <c r="F124" s="1015">
        <v>0</v>
      </c>
      <c r="G124" s="1015">
        <v>0</v>
      </c>
      <c r="H124" s="1019">
        <v>0</v>
      </c>
    </row>
    <row r="125" spans="1:8">
      <c r="A125" s="757" t="s">
        <v>1468</v>
      </c>
      <c r="B125" s="1015">
        <v>0</v>
      </c>
      <c r="C125" s="1015">
        <v>0</v>
      </c>
      <c r="D125" s="1015">
        <v>0</v>
      </c>
      <c r="E125" s="1015">
        <v>0</v>
      </c>
      <c r="F125" s="1015">
        <v>0</v>
      </c>
      <c r="G125" s="1015">
        <v>0</v>
      </c>
      <c r="H125" s="1019">
        <v>0</v>
      </c>
    </row>
    <row r="126" spans="1:8">
      <c r="A126" s="756" t="s">
        <v>1391</v>
      </c>
      <c r="B126" s="1015"/>
      <c r="C126" s="1015"/>
      <c r="D126" s="1015"/>
      <c r="E126" s="1015"/>
      <c r="F126" s="1015"/>
      <c r="G126" s="1015"/>
      <c r="H126" s="1019"/>
    </row>
    <row r="127" spans="1:8">
      <c r="A127" s="757" t="s">
        <v>1469</v>
      </c>
      <c r="B127" s="1015">
        <v>5560.6</v>
      </c>
      <c r="C127" s="1015">
        <v>0</v>
      </c>
      <c r="D127" s="1015">
        <v>0</v>
      </c>
      <c r="E127" s="1015">
        <v>0</v>
      </c>
      <c r="F127" s="1015">
        <v>5438</v>
      </c>
      <c r="G127" s="1015">
        <v>122.6</v>
      </c>
      <c r="H127" s="1019">
        <v>0</v>
      </c>
    </row>
    <row r="128" spans="1:8">
      <c r="A128" s="757" t="s">
        <v>1470</v>
      </c>
      <c r="B128" s="1015">
        <v>6253.4</v>
      </c>
      <c r="C128" s="1015">
        <v>0</v>
      </c>
      <c r="D128" s="1015">
        <v>149.79</v>
      </c>
      <c r="E128" s="1015">
        <v>0</v>
      </c>
      <c r="F128" s="1015">
        <v>6079.21</v>
      </c>
      <c r="G128" s="1015">
        <v>24.4</v>
      </c>
      <c r="H128" s="1019">
        <v>0</v>
      </c>
    </row>
    <row r="129" spans="1:8">
      <c r="A129" s="756" t="s">
        <v>1384</v>
      </c>
      <c r="B129" s="1015"/>
      <c r="C129" s="1015"/>
      <c r="D129" s="1015"/>
      <c r="E129" s="1015"/>
      <c r="F129" s="1015"/>
      <c r="G129" s="1015"/>
      <c r="H129" s="1019"/>
    </row>
    <row r="130" spans="1:8">
      <c r="A130" s="757" t="s">
        <v>1471</v>
      </c>
      <c r="B130" s="1015">
        <v>10075.61</v>
      </c>
      <c r="C130" s="1015">
        <v>0</v>
      </c>
      <c r="D130" s="1015">
        <v>10.48</v>
      </c>
      <c r="E130" s="1015">
        <v>600</v>
      </c>
      <c r="F130" s="1015">
        <v>9342.3799999999992</v>
      </c>
      <c r="G130" s="1015">
        <v>58.4</v>
      </c>
      <c r="H130" s="1019">
        <v>64.349999999999994</v>
      </c>
    </row>
    <row r="131" spans="1:8">
      <c r="A131" s="757" t="s">
        <v>1472</v>
      </c>
      <c r="B131" s="1015">
        <v>2483.1999999999998</v>
      </c>
      <c r="C131" s="1015">
        <v>0</v>
      </c>
      <c r="D131" s="1015">
        <v>64.959999999999994</v>
      </c>
      <c r="E131" s="1015">
        <v>0</v>
      </c>
      <c r="F131" s="1015">
        <v>2383.04</v>
      </c>
      <c r="G131" s="1015">
        <v>11.3</v>
      </c>
      <c r="H131" s="1019">
        <v>23.9</v>
      </c>
    </row>
    <row r="132" spans="1:8">
      <c r="A132" s="757" t="s">
        <v>1473</v>
      </c>
      <c r="B132" s="1015">
        <v>12773.79</v>
      </c>
      <c r="C132" s="1015">
        <v>0</v>
      </c>
      <c r="D132" s="1015">
        <v>171.59</v>
      </c>
      <c r="E132" s="1015">
        <v>1764.93</v>
      </c>
      <c r="F132" s="1015">
        <v>10829.76</v>
      </c>
      <c r="G132" s="1015">
        <v>7.51</v>
      </c>
      <c r="H132" s="1019">
        <v>0</v>
      </c>
    </row>
    <row r="133" spans="1:8">
      <c r="A133" s="757" t="s">
        <v>1474</v>
      </c>
      <c r="B133" s="1015">
        <v>12501.1</v>
      </c>
      <c r="C133" s="1015">
        <v>0</v>
      </c>
      <c r="D133" s="1015">
        <v>0</v>
      </c>
      <c r="E133" s="1015">
        <v>11649.75</v>
      </c>
      <c r="F133" s="1015">
        <v>849</v>
      </c>
      <c r="G133" s="1015">
        <v>2.35</v>
      </c>
      <c r="H133" s="1019">
        <v>0</v>
      </c>
    </row>
    <row r="134" spans="1:8">
      <c r="A134" s="757" t="s">
        <v>1475</v>
      </c>
      <c r="B134" s="1015">
        <v>4130</v>
      </c>
      <c r="C134" s="1015">
        <v>0</v>
      </c>
      <c r="D134" s="1015">
        <v>4.0199999999999996</v>
      </c>
      <c r="E134" s="1015">
        <v>2991</v>
      </c>
      <c r="F134" s="1015">
        <v>1134.98</v>
      </c>
      <c r="G134" s="1015">
        <v>0</v>
      </c>
      <c r="H134" s="1019">
        <v>0</v>
      </c>
    </row>
    <row r="135" spans="1:8">
      <c r="A135" s="757" t="s">
        <v>1468</v>
      </c>
      <c r="B135" s="1015">
        <v>7201.1</v>
      </c>
      <c r="C135" s="1015">
        <v>0</v>
      </c>
      <c r="D135" s="1015">
        <v>0</v>
      </c>
      <c r="E135" s="1015">
        <v>0</v>
      </c>
      <c r="F135" s="1015">
        <v>7188</v>
      </c>
      <c r="G135" s="1015">
        <v>13.1</v>
      </c>
      <c r="H135" s="1019">
        <v>0</v>
      </c>
    </row>
    <row r="136" spans="1:8">
      <c r="A136" s="756" t="s">
        <v>1416</v>
      </c>
      <c r="B136" s="1021"/>
      <c r="C136" s="1021"/>
      <c r="D136" s="1021"/>
      <c r="E136" s="1021"/>
      <c r="F136" s="1021"/>
      <c r="G136" s="1021"/>
      <c r="H136" s="1022"/>
    </row>
    <row r="137" spans="1:8">
      <c r="A137" s="757" t="s">
        <v>1455</v>
      </c>
      <c r="B137" s="1015">
        <v>24</v>
      </c>
      <c r="C137" s="1015">
        <v>0</v>
      </c>
      <c r="D137" s="1015">
        <v>0</v>
      </c>
      <c r="E137" s="1015">
        <v>0</v>
      </c>
      <c r="F137" s="1015">
        <v>0</v>
      </c>
      <c r="G137" s="1015">
        <v>0</v>
      </c>
      <c r="H137" s="1019">
        <v>24</v>
      </c>
    </row>
    <row r="138" spans="1:8" ht="23.25" customHeight="1">
      <c r="A138" s="1660" t="s">
        <v>1688</v>
      </c>
      <c r="B138" s="1660"/>
      <c r="C138" s="1660"/>
      <c r="D138" s="1660"/>
      <c r="E138" s="1660"/>
      <c r="F138" s="1660"/>
      <c r="G138" s="1660"/>
      <c r="H138" s="1660"/>
    </row>
  </sheetData>
  <mergeCells count="6">
    <mergeCell ref="A138:H138"/>
    <mergeCell ref="A2:H2"/>
    <mergeCell ref="A3:A5"/>
    <mergeCell ref="B3:B4"/>
    <mergeCell ref="C3:H3"/>
    <mergeCell ref="B5:H5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1">
    <tabColor theme="6" tint="0.39997558519241921"/>
  </sheetPr>
  <dimension ref="A1:J15"/>
  <sheetViews>
    <sheetView showGridLines="0" workbookViewId="0"/>
  </sheetViews>
  <sheetFormatPr defaultRowHeight="15"/>
  <cols>
    <col min="1" max="1" width="24.7109375" customWidth="1"/>
    <col min="2" max="7" width="12.7109375" customWidth="1"/>
  </cols>
  <sheetData>
    <row r="1" spans="1:10" ht="35.1" customHeight="1">
      <c r="A1" s="140"/>
      <c r="B1" s="140"/>
      <c r="C1" s="140"/>
      <c r="D1" s="140"/>
      <c r="E1" s="140"/>
      <c r="F1" s="80"/>
      <c r="G1" s="81"/>
      <c r="H1" s="81"/>
      <c r="I1" s="81"/>
      <c r="J1" s="81"/>
    </row>
    <row r="2" spans="1:10" ht="26.1" customHeight="1">
      <c r="A2" s="1574" t="s">
        <v>2465</v>
      </c>
      <c r="B2" s="1574"/>
      <c r="C2" s="1729"/>
      <c r="D2" s="1729"/>
      <c r="E2" s="1729"/>
      <c r="F2" s="1562"/>
      <c r="G2" s="1562"/>
    </row>
    <row r="3" spans="1:10" ht="15" customHeight="1">
      <c r="A3" s="1976" t="s">
        <v>1703</v>
      </c>
      <c r="B3" s="1970" t="s">
        <v>1699</v>
      </c>
      <c r="C3" s="1970" t="s">
        <v>779</v>
      </c>
      <c r="D3" s="1972" t="s">
        <v>780</v>
      </c>
      <c r="E3" s="1973"/>
      <c r="F3" s="1973"/>
      <c r="G3" s="1973"/>
    </row>
    <row r="4" spans="1:10" ht="26.1" customHeight="1">
      <c r="A4" s="1977"/>
      <c r="B4" s="1979"/>
      <c r="C4" s="1979"/>
      <c r="D4" s="1970" t="s">
        <v>244</v>
      </c>
      <c r="E4" s="1970" t="s">
        <v>781</v>
      </c>
      <c r="F4" s="1972" t="s">
        <v>1773</v>
      </c>
      <c r="G4" s="1973"/>
    </row>
    <row r="5" spans="1:10" ht="24.75" thickBot="1">
      <c r="A5" s="1978"/>
      <c r="B5" s="1980"/>
      <c r="C5" s="1980"/>
      <c r="D5" s="1980"/>
      <c r="E5" s="1980"/>
      <c r="F5" s="446" t="s">
        <v>212</v>
      </c>
      <c r="G5" s="447" t="s">
        <v>1700</v>
      </c>
    </row>
    <row r="6" spans="1:10" ht="15.75" thickTop="1">
      <c r="A6" s="386" t="s">
        <v>498</v>
      </c>
      <c r="B6" s="1041" t="s">
        <v>328</v>
      </c>
      <c r="C6" s="1041" t="s">
        <v>328</v>
      </c>
      <c r="D6" s="1037">
        <v>13642.8</v>
      </c>
      <c r="E6" s="1037">
        <v>4792.3999999999996</v>
      </c>
      <c r="F6" s="1037">
        <v>1059.2</v>
      </c>
      <c r="G6" s="1038">
        <v>306.10000000000002</v>
      </c>
      <c r="H6" s="15"/>
    </row>
    <row r="7" spans="1:10">
      <c r="A7" s="351" t="s">
        <v>1697</v>
      </c>
      <c r="B7" s="1034">
        <v>2001</v>
      </c>
      <c r="C7" s="1034" t="s">
        <v>50</v>
      </c>
      <c r="D7" s="1042">
        <v>8074</v>
      </c>
      <c r="E7" s="1042">
        <v>81.7</v>
      </c>
      <c r="F7" s="1042">
        <v>681.6</v>
      </c>
      <c r="G7" s="829" t="s">
        <v>307</v>
      </c>
      <c r="H7" s="15"/>
    </row>
    <row r="8" spans="1:10">
      <c r="A8" s="351" t="s">
        <v>1698</v>
      </c>
      <c r="B8" s="1034">
        <v>1990</v>
      </c>
      <c r="C8" s="1034" t="s">
        <v>10</v>
      </c>
      <c r="D8" s="1042">
        <v>5568.8</v>
      </c>
      <c r="E8" s="1042">
        <v>4710.7</v>
      </c>
      <c r="F8" s="1042">
        <v>377.6</v>
      </c>
      <c r="G8" s="1043">
        <v>306.10000000000002</v>
      </c>
      <c r="H8" s="15"/>
    </row>
    <row r="9" spans="1:10" ht="24.75" customHeight="1">
      <c r="A9" s="1660" t="s">
        <v>1702</v>
      </c>
      <c r="B9" s="1660"/>
      <c r="C9" s="1660"/>
      <c r="D9" s="1660"/>
      <c r="E9" s="1660"/>
      <c r="F9" s="1660"/>
      <c r="G9" s="1660"/>
    </row>
    <row r="12" spans="1:10">
      <c r="E12" s="48"/>
      <c r="F12" s="48"/>
      <c r="G12" s="48"/>
    </row>
    <row r="13" spans="1:10">
      <c r="E13" s="48"/>
      <c r="F13" s="48"/>
      <c r="G13" s="48"/>
    </row>
    <row r="14" spans="1:10">
      <c r="E14" s="48"/>
      <c r="F14" s="48"/>
      <c r="G14" s="48"/>
    </row>
    <row r="15" spans="1:10">
      <c r="E15" s="48"/>
      <c r="F15" s="48"/>
      <c r="G15" s="48"/>
    </row>
  </sheetData>
  <mergeCells count="9">
    <mergeCell ref="A9:G9"/>
    <mergeCell ref="A2:G2"/>
    <mergeCell ref="A3:A5"/>
    <mergeCell ref="C3:C5"/>
    <mergeCell ref="D3:G3"/>
    <mergeCell ref="D4:D5"/>
    <mergeCell ref="E4:E5"/>
    <mergeCell ref="F4:G4"/>
    <mergeCell ref="B3:B5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2">
    <tabColor theme="6" tint="0.39997558519241921"/>
  </sheetPr>
  <dimension ref="A1:I10"/>
  <sheetViews>
    <sheetView showGridLines="0" workbookViewId="0"/>
  </sheetViews>
  <sheetFormatPr defaultRowHeight="15"/>
  <cols>
    <col min="1" max="1" width="14.7109375" customWidth="1"/>
    <col min="2" max="8" width="11.28515625" customWidth="1"/>
  </cols>
  <sheetData>
    <row r="1" spans="1:9" ht="35.1" customHeight="1">
      <c r="A1" s="140"/>
      <c r="B1" s="140"/>
      <c r="C1" s="140"/>
      <c r="D1" s="140"/>
      <c r="E1" s="80"/>
      <c r="F1" s="81"/>
      <c r="G1" s="81"/>
      <c r="H1" s="81"/>
      <c r="I1" s="81"/>
    </row>
    <row r="2" spans="1:9" ht="26.1" customHeight="1">
      <c r="A2" s="1574" t="s">
        <v>2466</v>
      </c>
      <c r="B2" s="1729"/>
      <c r="C2" s="1729"/>
      <c r="D2" s="1729"/>
      <c r="E2" s="1729"/>
      <c r="F2" s="1729"/>
      <c r="G2" s="1562"/>
      <c r="H2" s="1562"/>
    </row>
    <row r="3" spans="1:9">
      <c r="A3" s="1976" t="s">
        <v>1703</v>
      </c>
      <c r="B3" s="1970" t="s">
        <v>204</v>
      </c>
      <c r="C3" s="1972" t="s">
        <v>782</v>
      </c>
      <c r="D3" s="1973"/>
      <c r="E3" s="1973"/>
      <c r="F3" s="1981"/>
      <c r="G3" s="1970" t="s">
        <v>783</v>
      </c>
      <c r="H3" s="1982" t="s">
        <v>784</v>
      </c>
    </row>
    <row r="4" spans="1:9">
      <c r="A4" s="1977"/>
      <c r="B4" s="1979"/>
      <c r="C4" s="1972" t="s">
        <v>241</v>
      </c>
      <c r="D4" s="1981"/>
      <c r="E4" s="1970" t="s">
        <v>240</v>
      </c>
      <c r="F4" s="1970" t="s">
        <v>785</v>
      </c>
      <c r="G4" s="1979"/>
      <c r="H4" s="1983"/>
    </row>
    <row r="5" spans="1:9" ht="24">
      <c r="A5" s="1977"/>
      <c r="B5" s="1971"/>
      <c r="C5" s="441" t="s">
        <v>212</v>
      </c>
      <c r="D5" s="441" t="s">
        <v>786</v>
      </c>
      <c r="E5" s="1971"/>
      <c r="F5" s="1971"/>
      <c r="G5" s="1971"/>
      <c r="H5" s="1984"/>
    </row>
    <row r="6" spans="1:9" ht="15.75" thickBot="1">
      <c r="A6" s="1978"/>
      <c r="B6" s="1974" t="s">
        <v>216</v>
      </c>
      <c r="C6" s="1975"/>
      <c r="D6" s="1975"/>
      <c r="E6" s="1975"/>
      <c r="F6" s="1975"/>
      <c r="G6" s="1975"/>
      <c r="H6" s="1975"/>
    </row>
    <row r="7" spans="1:9" ht="15.75" thickTop="1">
      <c r="A7" s="386" t="s">
        <v>498</v>
      </c>
      <c r="B7" s="383">
        <v>13642.8</v>
      </c>
      <c r="C7" s="383">
        <v>4792.3999999999996</v>
      </c>
      <c r="D7" s="383">
        <v>21.3</v>
      </c>
      <c r="E7" s="383">
        <v>6353.1</v>
      </c>
      <c r="F7" s="383">
        <v>236.6</v>
      </c>
      <c r="G7" s="383">
        <v>1057</v>
      </c>
      <c r="H7" s="919">
        <v>1203.7</v>
      </c>
      <c r="I7" s="15"/>
    </row>
    <row r="8" spans="1:9">
      <c r="A8" s="351" t="s">
        <v>1697</v>
      </c>
      <c r="B8" s="45">
        <v>8074</v>
      </c>
      <c r="C8" s="79">
        <v>81.7</v>
      </c>
      <c r="D8" s="45" t="s">
        <v>307</v>
      </c>
      <c r="E8" s="45">
        <v>6166</v>
      </c>
      <c r="F8" s="45">
        <v>220</v>
      </c>
      <c r="G8" s="45">
        <v>579.1</v>
      </c>
      <c r="H8" s="46">
        <v>1027.2</v>
      </c>
    </row>
    <row r="9" spans="1:9">
      <c r="A9" s="351" t="s">
        <v>1701</v>
      </c>
      <c r="B9" s="45">
        <v>5568.8</v>
      </c>
      <c r="C9" s="79">
        <v>4710.7</v>
      </c>
      <c r="D9" s="45">
        <v>21.3</v>
      </c>
      <c r="E9" s="45">
        <v>187.1</v>
      </c>
      <c r="F9" s="45">
        <v>16.600000000000001</v>
      </c>
      <c r="G9" s="45">
        <v>477.9</v>
      </c>
      <c r="H9" s="46">
        <v>176.5</v>
      </c>
    </row>
    <row r="10" spans="1:9" ht="16.5" customHeight="1">
      <c r="A10" s="1660" t="s">
        <v>1711</v>
      </c>
      <c r="B10" s="1660"/>
      <c r="C10" s="1660"/>
      <c r="D10" s="1660"/>
      <c r="E10" s="1660"/>
      <c r="F10" s="1660"/>
      <c r="G10" s="1660"/>
      <c r="H10" s="1660"/>
    </row>
  </sheetData>
  <mergeCells count="11">
    <mergeCell ref="A10:H10"/>
    <mergeCell ref="A2:H2"/>
    <mergeCell ref="A3:A6"/>
    <mergeCell ref="B3:B5"/>
    <mergeCell ref="C3:F3"/>
    <mergeCell ref="G3:G5"/>
    <mergeCell ref="H3:H5"/>
    <mergeCell ref="C4:D4"/>
    <mergeCell ref="E4:E5"/>
    <mergeCell ref="F4:F5"/>
    <mergeCell ref="B6:H6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3">
    <tabColor theme="6" tint="0.39997558519241921"/>
  </sheetPr>
  <dimension ref="A1:G10"/>
  <sheetViews>
    <sheetView showGridLines="0" workbookViewId="0"/>
  </sheetViews>
  <sheetFormatPr defaultRowHeight="15"/>
  <cols>
    <col min="1" max="1" width="14.7109375" customWidth="1"/>
    <col min="2" max="6" width="16.85546875" customWidth="1"/>
  </cols>
  <sheetData>
    <row r="1" spans="1:7" ht="35.1" customHeight="1">
      <c r="A1" s="140"/>
      <c r="B1" s="140"/>
      <c r="C1" s="140"/>
      <c r="D1" s="140"/>
      <c r="E1" s="81"/>
      <c r="F1" s="81"/>
      <c r="G1" s="81"/>
    </row>
    <row r="2" spans="1:7" ht="26.1" customHeight="1">
      <c r="A2" s="1848" t="s">
        <v>2467</v>
      </c>
      <c r="B2" s="1658"/>
      <c r="C2" s="1658"/>
      <c r="D2" s="1658"/>
      <c r="E2" s="1659"/>
      <c r="F2" s="1032"/>
    </row>
    <row r="3" spans="1:7">
      <c r="A3" s="1977" t="s">
        <v>1703</v>
      </c>
      <c r="B3" s="1972" t="s">
        <v>780</v>
      </c>
      <c r="C3" s="1973"/>
      <c r="D3" s="1973"/>
      <c r="E3" s="1973"/>
      <c r="F3" s="1033"/>
    </row>
    <row r="4" spans="1:7" ht="21.75" customHeight="1">
      <c r="A4" s="1977"/>
      <c r="B4" s="1984" t="s">
        <v>787</v>
      </c>
      <c r="C4" s="1985"/>
      <c r="D4" s="1985"/>
      <c r="E4" s="1972" t="s">
        <v>816</v>
      </c>
      <c r="F4" s="1973"/>
    </row>
    <row r="5" spans="1:7" ht="15" customHeight="1">
      <c r="A5" s="1977"/>
      <c r="B5" s="1979" t="s">
        <v>244</v>
      </c>
      <c r="C5" s="1972" t="s">
        <v>1706</v>
      </c>
      <c r="D5" s="1981"/>
      <c r="E5" s="1986" t="s">
        <v>212</v>
      </c>
      <c r="F5" s="1986" t="s">
        <v>1707</v>
      </c>
    </row>
    <row r="6" spans="1:7" ht="29.25" customHeight="1" thickBot="1">
      <c r="A6" s="1978"/>
      <c r="B6" s="1980"/>
      <c r="C6" s="446" t="s">
        <v>212</v>
      </c>
      <c r="D6" s="446" t="s">
        <v>788</v>
      </c>
      <c r="E6" s="1987"/>
      <c r="F6" s="1987"/>
    </row>
    <row r="7" spans="1:7" ht="15.75" customHeight="1" thickTop="1">
      <c r="A7" s="386" t="s">
        <v>498</v>
      </c>
      <c r="B7" s="126">
        <v>13642.8</v>
      </c>
      <c r="C7" s="126">
        <v>1059.5</v>
      </c>
      <c r="D7" s="126">
        <v>306.10000000000002</v>
      </c>
      <c r="E7" s="126">
        <v>17274.900000000001</v>
      </c>
      <c r="F7" s="913">
        <v>915.5</v>
      </c>
      <c r="G7" s="15"/>
    </row>
    <row r="8" spans="1:7" ht="15.75" customHeight="1">
      <c r="A8" s="351" t="s">
        <v>1697</v>
      </c>
      <c r="B8" s="43">
        <v>8074</v>
      </c>
      <c r="C8" s="43">
        <v>681.9</v>
      </c>
      <c r="D8" s="43" t="s">
        <v>307</v>
      </c>
      <c r="E8" s="172">
        <v>10453.9</v>
      </c>
      <c r="F8" s="172">
        <v>915.5</v>
      </c>
      <c r="G8" s="15"/>
    </row>
    <row r="9" spans="1:7" ht="15" customHeight="1">
      <c r="A9" s="351" t="s">
        <v>1701</v>
      </c>
      <c r="B9" s="45">
        <v>5568.8</v>
      </c>
      <c r="C9" s="45">
        <v>377.6</v>
      </c>
      <c r="D9" s="45">
        <v>306.10000000000002</v>
      </c>
      <c r="E9" s="46">
        <v>6821</v>
      </c>
      <c r="F9" s="172" t="s">
        <v>307</v>
      </c>
      <c r="G9" s="15"/>
    </row>
    <row r="10" spans="1:7" ht="16.5" customHeight="1">
      <c r="A10" s="1660" t="s">
        <v>1711</v>
      </c>
      <c r="B10" s="1660"/>
      <c r="C10" s="1660"/>
      <c r="D10" s="1660"/>
      <c r="E10" s="1660"/>
      <c r="F10" s="1660"/>
      <c r="G10" s="1031"/>
    </row>
  </sheetData>
  <mergeCells count="10">
    <mergeCell ref="E4:F4"/>
    <mergeCell ref="A10:F10"/>
    <mergeCell ref="A2:E2"/>
    <mergeCell ref="A3:A6"/>
    <mergeCell ref="B3:E3"/>
    <mergeCell ref="B4:D4"/>
    <mergeCell ref="B5:B6"/>
    <mergeCell ref="C5:D5"/>
    <mergeCell ref="E5:E6"/>
    <mergeCell ref="F5:F6"/>
  </mergeCell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192</vt:i4>
      </vt:variant>
      <vt:variant>
        <vt:lpstr>Zakresy nazwane</vt:lpstr>
      </vt:variant>
      <vt:variant>
        <vt:i4>13</vt:i4>
      </vt:variant>
    </vt:vector>
  </HeadingPairs>
  <TitlesOfParts>
    <vt:vector size="205" baseType="lpstr">
      <vt:lpstr>SPIS DZIAŁÓW</vt:lpstr>
      <vt:lpstr>TABLICE PRZEGLĄDOWE</vt:lpstr>
      <vt:lpstr>I</vt:lpstr>
      <vt:lpstr>II(1)</vt:lpstr>
      <vt:lpstr>II(2)</vt:lpstr>
      <vt:lpstr>II(3)</vt:lpstr>
      <vt:lpstr>II(4)</vt:lpstr>
      <vt:lpstr>II(5)</vt:lpstr>
      <vt:lpstr>II(6)</vt:lpstr>
      <vt:lpstr>II(7)</vt:lpstr>
      <vt:lpstr>II(8)</vt:lpstr>
      <vt:lpstr>II(9)</vt:lpstr>
      <vt:lpstr>II(10)</vt:lpstr>
      <vt:lpstr>II(11)</vt:lpstr>
      <vt:lpstr>II(12)</vt:lpstr>
      <vt:lpstr>II(13)</vt:lpstr>
      <vt:lpstr>III</vt:lpstr>
      <vt:lpstr>SPIS TABLIC DZIAŁ I</vt:lpstr>
      <vt:lpstr>1</vt:lpstr>
      <vt:lpstr>2</vt:lpstr>
      <vt:lpstr>3</vt:lpstr>
      <vt:lpstr>4</vt:lpstr>
      <vt:lpstr>5</vt:lpstr>
      <vt:lpstr>6</vt:lpstr>
      <vt:lpstr>7</vt:lpstr>
      <vt:lpstr>SPIS TABLIC DZIAŁ II</vt:lpstr>
      <vt:lpstr>1(8)</vt:lpstr>
      <vt:lpstr>2(9)</vt:lpstr>
      <vt:lpstr>3(10)</vt:lpstr>
      <vt:lpstr>4(11)</vt:lpstr>
      <vt:lpstr>5(12)</vt:lpstr>
      <vt:lpstr>6(13)</vt:lpstr>
      <vt:lpstr>7(14)</vt:lpstr>
      <vt:lpstr>8(15)</vt:lpstr>
      <vt:lpstr>9(16)</vt:lpstr>
      <vt:lpstr>10(17)</vt:lpstr>
      <vt:lpstr>11(18)</vt:lpstr>
      <vt:lpstr>12(19)</vt:lpstr>
      <vt:lpstr>13(20)</vt:lpstr>
      <vt:lpstr>14(21)</vt:lpstr>
      <vt:lpstr>15(22)</vt:lpstr>
      <vt:lpstr>16(23)</vt:lpstr>
      <vt:lpstr>17(24)</vt:lpstr>
      <vt:lpstr>SPIS TABLIC DZIAŁ III</vt:lpstr>
      <vt:lpstr>1(25)</vt:lpstr>
      <vt:lpstr>2(26)</vt:lpstr>
      <vt:lpstr>3(27)</vt:lpstr>
      <vt:lpstr>4(28)</vt:lpstr>
      <vt:lpstr>5(29)</vt:lpstr>
      <vt:lpstr>6(30)</vt:lpstr>
      <vt:lpstr>7(31)</vt:lpstr>
      <vt:lpstr>8(32)</vt:lpstr>
      <vt:lpstr>9(33)</vt:lpstr>
      <vt:lpstr>10(34)</vt:lpstr>
      <vt:lpstr>11(35)</vt:lpstr>
      <vt:lpstr>12(36)</vt:lpstr>
      <vt:lpstr>13(37)</vt:lpstr>
      <vt:lpstr>14(38)</vt:lpstr>
      <vt:lpstr>15(39)</vt:lpstr>
      <vt:lpstr>16(40)</vt:lpstr>
      <vt:lpstr>17(41)</vt:lpstr>
      <vt:lpstr>18(42)</vt:lpstr>
      <vt:lpstr>19(43)</vt:lpstr>
      <vt:lpstr>20(44)</vt:lpstr>
      <vt:lpstr>21(45)</vt:lpstr>
      <vt:lpstr>22(46)</vt:lpstr>
      <vt:lpstr>23(47)</vt:lpstr>
      <vt:lpstr>24(48)</vt:lpstr>
      <vt:lpstr>25(49)</vt:lpstr>
      <vt:lpstr>26(50)</vt:lpstr>
      <vt:lpstr>27(51)</vt:lpstr>
      <vt:lpstr>28(52)</vt:lpstr>
      <vt:lpstr>29(53)</vt:lpstr>
      <vt:lpstr>30(54)</vt:lpstr>
      <vt:lpstr>31(55)</vt:lpstr>
      <vt:lpstr>32(56)</vt:lpstr>
      <vt:lpstr>SPIS TABLIC DZIAŁ IV</vt:lpstr>
      <vt:lpstr>1(57)</vt:lpstr>
      <vt:lpstr>2(58)</vt:lpstr>
      <vt:lpstr>3(59)</vt:lpstr>
      <vt:lpstr>4(60)</vt:lpstr>
      <vt:lpstr>5(61)</vt:lpstr>
      <vt:lpstr>6(62)</vt:lpstr>
      <vt:lpstr>7(63)</vt:lpstr>
      <vt:lpstr>8(64)</vt:lpstr>
      <vt:lpstr>9(65)</vt:lpstr>
      <vt:lpstr>10(66)</vt:lpstr>
      <vt:lpstr>11(67)</vt:lpstr>
      <vt:lpstr>12(68)</vt:lpstr>
      <vt:lpstr>13(69)</vt:lpstr>
      <vt:lpstr>14(70)</vt:lpstr>
      <vt:lpstr>15(71)</vt:lpstr>
      <vt:lpstr>16(72)</vt:lpstr>
      <vt:lpstr>SPIS TABLIC DZIAŁ V</vt:lpstr>
      <vt:lpstr>1(73)</vt:lpstr>
      <vt:lpstr>2(74)</vt:lpstr>
      <vt:lpstr>3(75)</vt:lpstr>
      <vt:lpstr>4(76)</vt:lpstr>
      <vt:lpstr>5(77)</vt:lpstr>
      <vt:lpstr>6(78)</vt:lpstr>
      <vt:lpstr>7(79)</vt:lpstr>
      <vt:lpstr>8(80)</vt:lpstr>
      <vt:lpstr>9(81)</vt:lpstr>
      <vt:lpstr>10(82)</vt:lpstr>
      <vt:lpstr>11(83)</vt:lpstr>
      <vt:lpstr>12(84)</vt:lpstr>
      <vt:lpstr>13(85)</vt:lpstr>
      <vt:lpstr>14(86)</vt:lpstr>
      <vt:lpstr>15(87)</vt:lpstr>
      <vt:lpstr>16(88)</vt:lpstr>
      <vt:lpstr>17(89)</vt:lpstr>
      <vt:lpstr>18(90)</vt:lpstr>
      <vt:lpstr>19(91)</vt:lpstr>
      <vt:lpstr>20(92)</vt:lpstr>
      <vt:lpstr>21(93)</vt:lpstr>
      <vt:lpstr>22(94)</vt:lpstr>
      <vt:lpstr>23(95)</vt:lpstr>
      <vt:lpstr>24(96)</vt:lpstr>
      <vt:lpstr>25(97)</vt:lpstr>
      <vt:lpstr>26(98)</vt:lpstr>
      <vt:lpstr>27(99)</vt:lpstr>
      <vt:lpstr>28(100)</vt:lpstr>
      <vt:lpstr>29(101)</vt:lpstr>
      <vt:lpstr>30(102)</vt:lpstr>
      <vt:lpstr>31(103)</vt:lpstr>
      <vt:lpstr>32(104)</vt:lpstr>
      <vt:lpstr>33(105)</vt:lpstr>
      <vt:lpstr>34(106)</vt:lpstr>
      <vt:lpstr>35(107)</vt:lpstr>
      <vt:lpstr>36(108)</vt:lpstr>
      <vt:lpstr>37(109)</vt:lpstr>
      <vt:lpstr>38(110)</vt:lpstr>
      <vt:lpstr>39(111)</vt:lpstr>
      <vt:lpstr>40(112)</vt:lpstr>
      <vt:lpstr>41(113)</vt:lpstr>
      <vt:lpstr>42(114)</vt:lpstr>
      <vt:lpstr>43(115)</vt:lpstr>
      <vt:lpstr>44(116)</vt:lpstr>
      <vt:lpstr>45(117)</vt:lpstr>
      <vt:lpstr>46(118)</vt:lpstr>
      <vt:lpstr>47(119)</vt:lpstr>
      <vt:lpstr>48(120)</vt:lpstr>
      <vt:lpstr>49(121)</vt:lpstr>
      <vt:lpstr>50(122)</vt:lpstr>
      <vt:lpstr>51(123)</vt:lpstr>
      <vt:lpstr>SPIS TABLIC DZIAŁ VI</vt:lpstr>
      <vt:lpstr>1(124)</vt:lpstr>
      <vt:lpstr>2(125)</vt:lpstr>
      <vt:lpstr>3(126)</vt:lpstr>
      <vt:lpstr>4(127)</vt:lpstr>
      <vt:lpstr>5(128)</vt:lpstr>
      <vt:lpstr>6(129)</vt:lpstr>
      <vt:lpstr>7(130)</vt:lpstr>
      <vt:lpstr>8(131)</vt:lpstr>
      <vt:lpstr>9(132)</vt:lpstr>
      <vt:lpstr>10(133)</vt:lpstr>
      <vt:lpstr>11(134)</vt:lpstr>
      <vt:lpstr>12(135)</vt:lpstr>
      <vt:lpstr>SPIS TABLIC DZIAŁ VII</vt:lpstr>
      <vt:lpstr>1(136)</vt:lpstr>
      <vt:lpstr>2(137)</vt:lpstr>
      <vt:lpstr>3(138)</vt:lpstr>
      <vt:lpstr>4(139)</vt:lpstr>
      <vt:lpstr>SPIS TABLIC DZIAŁ VIII</vt:lpstr>
      <vt:lpstr>1(140)</vt:lpstr>
      <vt:lpstr>2(141)</vt:lpstr>
      <vt:lpstr>3(142)</vt:lpstr>
      <vt:lpstr>4(143)</vt:lpstr>
      <vt:lpstr>5(144)</vt:lpstr>
      <vt:lpstr>6(145)</vt:lpstr>
      <vt:lpstr>7(146)</vt:lpstr>
      <vt:lpstr>8(147)</vt:lpstr>
      <vt:lpstr>9(148)</vt:lpstr>
      <vt:lpstr>10(149)</vt:lpstr>
      <vt:lpstr>11(150)</vt:lpstr>
      <vt:lpstr>12(151)</vt:lpstr>
      <vt:lpstr>13(152)</vt:lpstr>
      <vt:lpstr>14(153)</vt:lpstr>
      <vt:lpstr>15(154)</vt:lpstr>
      <vt:lpstr>16(155)</vt:lpstr>
      <vt:lpstr>17(156)</vt:lpstr>
      <vt:lpstr>18(157)</vt:lpstr>
      <vt:lpstr>19(158)</vt:lpstr>
      <vt:lpstr>20(159)</vt:lpstr>
      <vt:lpstr>21(160)</vt:lpstr>
      <vt:lpstr>22(161)</vt:lpstr>
      <vt:lpstr>23(162)</vt:lpstr>
      <vt:lpstr>24(163)</vt:lpstr>
      <vt:lpstr>25(164)</vt:lpstr>
      <vt:lpstr>26(165)</vt:lpstr>
      <vt:lpstr>27(166)</vt:lpstr>
      <vt:lpstr>28(167)</vt:lpstr>
      <vt:lpstr>'16(72)'!Obszar_wydruku</vt:lpstr>
      <vt:lpstr>'2(58)'!Obszar_wydruku</vt:lpstr>
      <vt:lpstr>'20(159)'!Obszar_wydruku</vt:lpstr>
      <vt:lpstr>'3'!Obszar_wydruku</vt:lpstr>
      <vt:lpstr>'3(138)'!Obszar_wydruku</vt:lpstr>
      <vt:lpstr>'4(139)'!Obszar_wydruku</vt:lpstr>
      <vt:lpstr>'4(60)'!Obszar_wydruku</vt:lpstr>
      <vt:lpstr>'5(61)'!Obszar_wydruku</vt:lpstr>
      <vt:lpstr>'6(62)'!Obszar_wydruku</vt:lpstr>
      <vt:lpstr>'7(146)'!Obszar_wydruku</vt:lpstr>
      <vt:lpstr>'8(64)'!Obszar_wydruku</vt:lpstr>
      <vt:lpstr>III!Obszar_wydruku</vt:lpstr>
      <vt:lpstr>III!Tytuły_wydruku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Sadowska Małgorzata</dc:creator>
  <cp:lastModifiedBy>Szylderowicz Małgorzata</cp:lastModifiedBy>
  <cp:lastPrinted>2015-10-12T09:56:10Z</cp:lastPrinted>
  <dcterms:created xsi:type="dcterms:W3CDTF">2015-01-08T07:24:09Z</dcterms:created>
  <dcterms:modified xsi:type="dcterms:W3CDTF">2015-12-29T10:49:20Z</dcterms:modified>
</cp:coreProperties>
</file>